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610" windowHeight="853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calcChain.xml><?xml version="1.0" encoding="utf-8"?>
<calcChain xmlns="http://schemas.openxmlformats.org/spreadsheetml/2006/main">
  <c r="X88" i="2" l="1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</calcChain>
</file>

<file path=xl/sharedStrings.xml><?xml version="1.0" encoding="utf-8"?>
<sst xmlns="http://schemas.openxmlformats.org/spreadsheetml/2006/main" count="221" uniqueCount="95">
  <si>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</si>
  <si>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</si>
  <si>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</si>
  <si>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</si>
  <si>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</si>
  <si>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</si>
  <si>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</si>
  <si>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</si>
  <si>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</si>
  <si>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</si>
  <si>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</si>
  <si>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</si>
  <si>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</si>
  <si>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</si>
  <si>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</si>
  <si>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</si>
  <si>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</si>
  <si>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</si>
  <si>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</si>
  <si>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</si>
  <si>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</si>
  <si>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</si>
  <si>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</si>
  <si>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</si>
  <si>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</si>
  <si>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</si>
  <si>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</si>
  <si>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</si>
  <si>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</si>
  <si>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</si>
  <si>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</si>
  <si>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</si>
  <si>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</si>
  <si>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</si>
  <si>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</si>
  <si>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</si>
  <si>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</si>
  <si>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</si>
  <si>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</si>
  <si>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</si>
  <si>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</si>
  <si>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</si>
  <si>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</si>
  <si>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</si>
  <si>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</si>
  <si>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</si>
  <si>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</si>
  <si>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</si>
  <si>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</si>
  <si>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</si>
  <si>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</si>
  <si>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</si>
  <si>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</si>
  <si>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</si>
  <si>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</si>
  <si>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</si>
  <si>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</si>
  <si>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</si>
  <si>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</si>
  <si>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</si>
  <si>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</si>
  <si>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</si>
  <si>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</si>
  <si>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</si>
  <si>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</si>
  <si>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</si>
  <si>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</si>
  <si>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</si>
  <si>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</si>
  <si>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</si>
  <si>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</si>
  <si>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</si>
  <si>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</si>
  <si>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</si>
  <si>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</si>
  <si>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</si>
  <si>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</si>
  <si>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</si>
  <si>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</si>
  <si>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</si>
  <si>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</si>
  <si>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</si>
  <si>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</si>
  <si>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</si>
  <si>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</si>
  <si>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</si>
  <si>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</si>
  <si>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</si>
  <si>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</si>
  <si>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  17 de julio de 2014  (en porcentajes)</t>
  </si>
  <si>
    <t>Tasas de interés de referencia vigentes  del  17/07/2014 al 23/07/2014</t>
  </si>
  <si>
    <t>Semana del  17 al 17 de julio de yyyy</t>
  </si>
  <si>
    <t>Semana del  17 al 17 de julio de yyyy  (en porcentajes)</t>
  </si>
  <si>
    <t/>
  </si>
  <si>
    <t>TASAS DE INTERÉS DE LOS VALORES DE VENTA DIRECTA DEL BCB  DEL VIERNES 11/07/2014 AL JUEVES 17/07/2014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</si>
</sst>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5">
    <xf numFmtId="0" fontId="0" fillId="0" borderId="0" xfId="0"/>
    <xf numFmtId="0" fontId="3" fillId="2" borderId="0" xfId="2" applyFont="1" applyFill="1"/>
    <xf numFmtId="0" fontId="8" fillId="2" borderId="0" xfId="2" applyFont="1" applyFill="1"/>
    <xf numFmtId="0" fontId="3" fillId="2" borderId="0" xfId="2" applyFill="1"/>
    <xf numFmtId="0" fontId="3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1" xfId="2" applyFont="1" applyFill="1" applyBorder="1"/>
    <xf numFmtId="0" fontId="3" fillId="4" borderId="21" xfId="2" applyFont="1" applyFill="1" applyBorder="1"/>
    <xf numFmtId="0" fontId="3" fillId="2" borderId="0" xfId="2" applyFont="1" applyFill="1" applyAlignment="1">
      <alignment horizontal="center"/>
    </xf>
    <xf numFmtId="0" fontId="20" fillId="2" borderId="22" xfId="2" quotePrefix="1" applyFont="1" applyFill="1" applyBorder="1" applyAlignment="1">
      <alignment horizontal="left" vertical="center" indent="1"/>
    </xf>
    <xf numFmtId="2" fontId="21" fillId="2" borderId="23" xfId="2" applyNumberFormat="1" applyFont="1" applyFill="1" applyBorder="1" applyAlignment="1">
      <alignment horizontal="right" vertical="center"/>
    </xf>
    <xf numFmtId="2" fontId="21" fillId="2" borderId="24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0" fontId="20" fillId="2" borderId="26" xfId="2" quotePrefix="1" applyFont="1" applyFill="1" applyBorder="1" applyAlignment="1">
      <alignment horizontal="left" vertical="center" indent="1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29" xfId="2" applyNumberFormat="1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left" vertical="center" indent="1"/>
    </xf>
    <xf numFmtId="0" fontId="20" fillId="2" borderId="30" xfId="2" applyFont="1" applyFill="1" applyBorder="1" applyAlignment="1">
      <alignment horizontal="left" vertical="center" indent="1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18" fillId="4" borderId="0" xfId="2" applyFont="1" applyFill="1" applyBorder="1" applyAlignment="1">
      <alignment horizontal="left" vertical="center"/>
    </xf>
    <xf numFmtId="0" fontId="14" fillId="4" borderId="0" xfId="2" applyFont="1" applyFill="1" applyBorder="1"/>
    <xf numFmtId="0" fontId="3" fillId="4" borderId="0" xfId="2" applyFont="1" applyFill="1"/>
    <xf numFmtId="0" fontId="22" fillId="2" borderId="22" xfId="2" applyFont="1" applyFill="1" applyBorder="1" applyAlignment="1">
      <alignment horizontal="left" vertical="center" indent="1"/>
    </xf>
    <xf numFmtId="0" fontId="22" fillId="2" borderId="26" xfId="2" applyFont="1" applyFill="1" applyBorder="1" applyAlignment="1">
      <alignment horizontal="left" vertical="center" indent="1"/>
    </xf>
    <xf numFmtId="0" fontId="22" fillId="2" borderId="30" xfId="2" applyFont="1" applyFill="1" applyBorder="1" applyAlignment="1">
      <alignment horizontal="left" vertical="center" indent="1"/>
    </xf>
    <xf numFmtId="0" fontId="23" fillId="4" borderId="0" xfId="2" applyFont="1" applyFill="1" applyBorder="1" applyAlignment="1">
      <alignment vertical="center"/>
    </xf>
    <xf numFmtId="2" fontId="14" fillId="2" borderId="23" xfId="2" applyNumberFormat="1" applyFont="1" applyFill="1" applyBorder="1" applyAlignment="1">
      <alignment horizontal="right" vertical="center"/>
    </xf>
    <xf numFmtId="2" fontId="14" fillId="2" borderId="24" xfId="2" applyNumberFormat="1" applyFont="1" applyFill="1" applyBorder="1" applyAlignment="1">
      <alignment horizontal="right" vertical="center"/>
    </xf>
    <xf numFmtId="2" fontId="14" fillId="2" borderId="25" xfId="2" applyNumberFormat="1" applyFont="1" applyFill="1" applyBorder="1" applyAlignment="1">
      <alignment horizontal="right" vertical="center"/>
    </xf>
    <xf numFmtId="2" fontId="14" fillId="2" borderId="27" xfId="2" applyNumberFormat="1" applyFont="1" applyFill="1" applyBorder="1" applyAlignment="1">
      <alignment horizontal="right" vertical="center"/>
    </xf>
    <xf numFmtId="2" fontId="14" fillId="2" borderId="28" xfId="2" applyNumberFormat="1" applyFont="1" applyFill="1" applyBorder="1" applyAlignment="1">
      <alignment horizontal="right" vertical="center"/>
    </xf>
    <xf numFmtId="2" fontId="14" fillId="2" borderId="29" xfId="2" applyNumberFormat="1" applyFont="1" applyFill="1" applyBorder="1" applyAlignment="1">
      <alignment horizontal="right" vertical="center"/>
    </xf>
    <xf numFmtId="0" fontId="22" fillId="2" borderId="26" xfId="2" quotePrefix="1" applyFont="1" applyFill="1" applyBorder="1" applyAlignment="1">
      <alignment horizontal="left" vertical="center" indent="1"/>
    </xf>
    <xf numFmtId="2" fontId="14" fillId="2" borderId="31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0" fontId="23" fillId="4" borderId="0" xfId="2" quotePrefix="1" applyFont="1" applyFill="1" applyBorder="1" applyAlignment="1">
      <alignment horizontal="left" vertical="center"/>
    </xf>
    <xf numFmtId="0" fontId="22" fillId="2" borderId="30" xfId="2" quotePrefix="1" applyFont="1" applyFill="1" applyBorder="1" applyAlignment="1">
      <alignment horizontal="left" vertical="center" indent="1"/>
    </xf>
    <xf numFmtId="0" fontId="24" fillId="2" borderId="0" xfId="3" applyFont="1" applyFill="1"/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43" fontId="15" fillId="2" borderId="1" xfId="2" applyNumberFormat="1" applyFont="1" applyFill="1" applyBorder="1" applyAlignment="1">
      <alignment horizontal="center"/>
    </xf>
    <xf numFmtId="4" fontId="28" fillId="4" borderId="34" xfId="0" applyNumberFormat="1" applyFont="1" applyFill="1" applyBorder="1" applyAlignment="1">
      <alignment horizontal="center" vertical="center" wrapText="1"/>
    </xf>
    <xf numFmtId="4" fontId="5" fillId="4" borderId="36" xfId="2" applyNumberFormat="1" applyFont="1" applyFill="1" applyBorder="1"/>
    <xf numFmtId="4" fontId="5" fillId="4" borderId="35" xfId="2" applyNumberFormat="1" applyFont="1" applyFill="1" applyBorder="1"/>
    <xf numFmtId="0" fontId="29" fillId="2" borderId="0" xfId="3" quotePrefix="1" applyFont="1" applyFill="1" applyBorder="1" applyAlignment="1">
      <alignment horizontal="left" vertical="center"/>
    </xf>
    <xf numFmtId="0" fontId="30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31" fillId="2" borderId="0" xfId="3" applyFont="1" applyFill="1"/>
    <xf numFmtId="0" fontId="3" fillId="2" borderId="0" xfId="2" applyFont="1" applyFill="1" applyBorder="1"/>
    <xf numFmtId="0" fontId="15" fillId="2" borderId="0" xfId="3" quotePrefix="1" applyFont="1" applyFill="1" applyAlignment="1">
      <alignment horizontal="left"/>
    </xf>
    <xf numFmtId="0" fontId="32" fillId="3" borderId="0" xfId="3" applyFont="1" applyFill="1"/>
    <xf numFmtId="0" fontId="15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6" fillId="2" borderId="44" xfId="3" quotePrefix="1" applyFont="1" applyFill="1" applyBorder="1" applyAlignment="1">
      <alignment horizontal="center" vertical="center"/>
    </xf>
    <xf numFmtId="0" fontId="37" fillId="2" borderId="44" xfId="3" applyFont="1" applyFill="1" applyBorder="1" applyAlignment="1">
      <alignment horizontal="center" vertical="center"/>
    </xf>
    <xf numFmtId="0" fontId="17" fillId="2" borderId="44" xfId="3" applyFill="1" applyBorder="1" applyAlignment="1">
      <alignment horizontal="center" vertical="center"/>
    </xf>
    <xf numFmtId="0" fontId="17" fillId="2" borderId="44" xfId="3" applyFill="1" applyBorder="1" applyAlignment="1"/>
    <xf numFmtId="0" fontId="37" fillId="4" borderId="34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24" fillId="4" borderId="38" xfId="3" applyFont="1" applyFill="1" applyBorder="1" applyAlignment="1">
      <alignment horizontal="center" vertical="center" wrapText="1"/>
    </xf>
    <xf numFmtId="0" fontId="40" fillId="4" borderId="39" xfId="3" quotePrefix="1" applyFont="1" applyFill="1" applyBorder="1" applyAlignment="1">
      <alignment horizontal="left" vertical="center"/>
    </xf>
    <xf numFmtId="0" fontId="41" fillId="4" borderId="39" xfId="3" applyFont="1" applyFill="1" applyBorder="1"/>
    <xf numFmtId="0" fontId="41" fillId="4" borderId="45" xfId="3" applyFont="1" applyFill="1" applyBorder="1"/>
    <xf numFmtId="0" fontId="42" fillId="2" borderId="0" xfId="3" applyFont="1" applyFill="1" applyBorder="1"/>
    <xf numFmtId="0" fontId="39" fillId="2" borderId="0" xfId="3" applyFont="1" applyFill="1"/>
    <xf numFmtId="0" fontId="24" fillId="2" borderId="46" xfId="3" quotePrefix="1" applyFont="1" applyFill="1" applyBorder="1" applyAlignment="1">
      <alignment horizontal="left" vertical="center"/>
    </xf>
    <xf numFmtId="2" fontId="24" fillId="2" borderId="47" xfId="3" applyNumberFormat="1" applyFont="1" applyFill="1" applyBorder="1" applyAlignment="1">
      <alignment horizontal="right" vertical="center"/>
    </xf>
    <xf numFmtId="2" fontId="24" fillId="2" borderId="48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9" fillId="2" borderId="0" xfId="3" applyFont="1" applyFill="1" applyBorder="1"/>
    <xf numFmtId="0" fontId="24" fillId="2" borderId="50" xfId="3" quotePrefix="1" applyFont="1" applyFill="1" applyBorder="1" applyAlignment="1">
      <alignment horizontal="left" vertical="center"/>
    </xf>
    <xf numFmtId="2" fontId="24" fillId="2" borderId="51" xfId="3" applyNumberFormat="1" applyFont="1" applyFill="1" applyBorder="1" applyAlignment="1">
      <alignment horizontal="right" vertical="center"/>
    </xf>
    <xf numFmtId="2" fontId="24" fillId="2" borderId="28" xfId="3" applyNumberFormat="1" applyFont="1" applyFill="1" applyBorder="1" applyAlignment="1">
      <alignment horizontal="right" vertical="center"/>
    </xf>
    <xf numFmtId="2" fontId="24" fillId="2" borderId="52" xfId="3" applyNumberFormat="1" applyFont="1" applyFill="1" applyBorder="1" applyAlignment="1">
      <alignment horizontal="right" vertical="center"/>
    </xf>
    <xf numFmtId="0" fontId="24" fillId="2" borderId="50" xfId="3" applyFont="1" applyFill="1" applyBorder="1" applyAlignment="1">
      <alignment vertical="center"/>
    </xf>
    <xf numFmtId="0" fontId="24" fillId="2" borderId="53" xfId="3" applyFont="1" applyFill="1" applyBorder="1" applyAlignment="1">
      <alignment vertical="center"/>
    </xf>
    <xf numFmtId="2" fontId="24" fillId="2" borderId="54" xfId="3" applyNumberFormat="1" applyFont="1" applyFill="1" applyBorder="1" applyAlignment="1">
      <alignment horizontal="right" vertical="center"/>
    </xf>
    <xf numFmtId="2" fontId="24" fillId="2" borderId="55" xfId="3" applyNumberFormat="1" applyFont="1" applyFill="1" applyBorder="1" applyAlignment="1">
      <alignment horizontal="righ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0" fillId="2" borderId="46" xfId="3" applyFont="1" applyFill="1" applyBorder="1" applyAlignment="1">
      <alignment vertical="center"/>
    </xf>
    <xf numFmtId="2" fontId="40" fillId="2" borderId="57" xfId="3" applyNumberFormat="1" applyFont="1" applyFill="1" applyBorder="1" applyAlignment="1">
      <alignment horizontal="right" vertical="center"/>
    </xf>
    <xf numFmtId="2" fontId="40" fillId="2" borderId="48" xfId="3" applyNumberFormat="1" applyFont="1" applyFill="1" applyBorder="1" applyAlignment="1">
      <alignment horizontal="right" vertical="center"/>
    </xf>
    <xf numFmtId="2" fontId="40" fillId="2" borderId="49" xfId="3" applyNumberFormat="1" applyFont="1" applyFill="1" applyBorder="1" applyAlignment="1">
      <alignment horizontal="right" vertical="center"/>
    </xf>
    <xf numFmtId="0" fontId="40" fillId="2" borderId="53" xfId="3" applyFont="1" applyFill="1" applyBorder="1" applyAlignment="1">
      <alignment vertical="center"/>
    </xf>
    <xf numFmtId="2" fontId="40" fillId="2" borderId="58" xfId="3" applyNumberFormat="1" applyFont="1" applyFill="1" applyBorder="1" applyAlignment="1">
      <alignment horizontal="right" vertical="center"/>
    </xf>
    <xf numFmtId="2" fontId="40" fillId="2" borderId="55" xfId="3" applyNumberFormat="1" applyFont="1" applyFill="1" applyBorder="1" applyAlignment="1">
      <alignment horizontal="right" vertical="center"/>
    </xf>
    <xf numFmtId="2" fontId="40" fillId="2" borderId="56" xfId="3" applyNumberFormat="1" applyFont="1" applyFill="1" applyBorder="1" applyAlignment="1">
      <alignment horizontal="right" vertical="center"/>
    </xf>
    <xf numFmtId="166" fontId="17" fillId="2" borderId="0" xfId="3" applyNumberFormat="1" applyFill="1"/>
    <xf numFmtId="0" fontId="40" fillId="4" borderId="0" xfId="3" applyFont="1" applyFill="1" applyBorder="1" applyAlignment="1">
      <alignment horizontal="center" vertical="center"/>
    </xf>
    <xf numFmtId="0" fontId="24" fillId="4" borderId="0" xfId="3" applyFont="1" applyFill="1" applyBorder="1"/>
    <xf numFmtId="0" fontId="24" fillId="4" borderId="45" xfId="3" applyFont="1" applyFill="1" applyBorder="1"/>
    <xf numFmtId="0" fontId="43" fillId="2" borderId="46" xfId="3" applyFont="1" applyFill="1" applyBorder="1" applyAlignment="1">
      <alignment vertical="center"/>
    </xf>
    <xf numFmtId="2" fontId="24" fillId="2" borderId="59" xfId="3" applyNumberFormat="1" applyFont="1" applyFill="1" applyBorder="1" applyAlignment="1">
      <alignment horizontal="right" vertical="center"/>
    </xf>
    <xf numFmtId="0" fontId="43" fillId="2" borderId="50" xfId="3" applyFont="1" applyFill="1" applyBorder="1" applyAlignment="1">
      <alignment vertical="center"/>
    </xf>
    <xf numFmtId="0" fontId="43" fillId="2" borderId="53" xfId="3" applyFont="1" applyFill="1" applyBorder="1" applyAlignment="1">
      <alignment vertical="center"/>
    </xf>
    <xf numFmtId="0" fontId="44" fillId="4" borderId="0" xfId="3" applyFont="1" applyFill="1" applyBorder="1" applyAlignment="1">
      <alignment vertical="center"/>
    </xf>
    <xf numFmtId="2" fontId="24" fillId="2" borderId="57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3" fillId="2" borderId="50" xfId="3" quotePrefix="1" applyFont="1" applyFill="1" applyBorder="1" applyAlignment="1">
      <alignment horizontal="left" vertical="center"/>
    </xf>
    <xf numFmtId="2" fontId="24" fillId="2" borderId="58" xfId="3" applyNumberFormat="1" applyFont="1" applyFill="1" applyBorder="1" applyAlignment="1">
      <alignment horizontal="right" vertical="center"/>
    </xf>
    <xf numFmtId="0" fontId="43" fillId="2" borderId="53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0" fillId="2" borderId="0" xfId="3" applyFont="1" applyFill="1"/>
    <xf numFmtId="0" fontId="48" fillId="2" borderId="0" xfId="3" applyFont="1" applyFill="1"/>
    <xf numFmtId="0" fontId="40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4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0" fillId="4" borderId="65" xfId="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9" fillId="2" borderId="0" xfId="3" applyFont="1" applyFill="1" applyBorder="1" applyAlignment="1">
      <alignment horizontal="left"/>
    </xf>
    <xf numFmtId="0" fontId="24" fillId="2" borderId="67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0" borderId="65" xfId="3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2" borderId="20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0" fontId="45" fillId="2" borderId="0" xfId="3" applyFont="1" applyFill="1" applyAlignment="1">
      <alignment horizontal="center" vertical="center"/>
    </xf>
    <xf numFmtId="43" fontId="24" fillId="2" borderId="69" xfId="4" applyNumberFormat="1" applyFont="1" applyFill="1" applyBorder="1" applyAlignment="1">
      <alignment horizontal="center" vertical="center"/>
    </xf>
    <xf numFmtId="10" fontId="24" fillId="2" borderId="69" xfId="1" applyNumberFormat="1" applyFont="1" applyFill="1" applyBorder="1" applyAlignment="1">
      <alignment horizontal="center" vertical="center"/>
    </xf>
    <xf numFmtId="10" fontId="24" fillId="2" borderId="20" xfId="1" applyNumberFormat="1" applyFont="1" applyFill="1" applyBorder="1" applyAlignment="1">
      <alignment horizontal="center" vertical="center"/>
    </xf>
    <xf numFmtId="167" fontId="24" fillId="2" borderId="70" xfId="4" applyNumberFormat="1" applyFont="1" applyFill="1" applyBorder="1" applyAlignment="1">
      <alignment horizontal="center" vertical="center"/>
    </xf>
    <xf numFmtId="167" fontId="24" fillId="2" borderId="71" xfId="4" applyNumberFormat="1" applyFont="1" applyFill="1" applyBorder="1" applyAlignment="1">
      <alignment horizontal="center" vertical="center"/>
    </xf>
    <xf numFmtId="167" fontId="24" fillId="2" borderId="41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14" fontId="0" fillId="0" borderId="0" xfId="0" applyNumberFormat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2" fontId="27" fillId="4" borderId="34" xfId="3" applyNumberFormat="1" applyFont="1" applyFill="1" applyBorder="1" applyAlignment="1">
      <alignment horizontal="left" vertical="center"/>
    </xf>
    <xf numFmtId="2" fontId="27" fillId="4" borderId="36" xfId="3" applyNumberFormat="1" applyFont="1" applyFill="1" applyBorder="1" applyAlignment="1">
      <alignment horizontal="left" vertical="center"/>
    </xf>
    <xf numFmtId="2" fontId="27" fillId="4" borderId="35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2" fontId="27" fillId="2" borderId="34" xfId="3" applyNumberFormat="1" applyFont="1" applyFill="1" applyBorder="1" applyAlignment="1">
      <alignment horizontal="center" vertical="center"/>
    </xf>
    <xf numFmtId="2" fontId="27" fillId="2" borderId="35" xfId="3" applyNumberFormat="1" applyFont="1" applyFill="1" applyBorder="1" applyAlignment="1">
      <alignment horizontal="center" vertical="center"/>
    </xf>
    <xf numFmtId="164" fontId="27" fillId="2" borderId="34" xfId="3" applyNumberFormat="1" applyFont="1" applyFill="1" applyBorder="1" applyAlignment="1">
      <alignment horizontal="center" vertical="center"/>
    </xf>
    <xf numFmtId="164" fontId="27" fillId="2" borderId="36" xfId="3" applyNumberFormat="1" applyFont="1" applyFill="1" applyBorder="1" applyAlignment="1">
      <alignment horizontal="center" vertical="center"/>
    </xf>
    <xf numFmtId="2" fontId="27" fillId="2" borderId="36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5" fillId="4" borderId="1" xfId="3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2" fontId="14" fillId="4" borderId="7" xfId="2" applyNumberFormat="1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2" borderId="3" xfId="2" quotePrefix="1" applyFont="1" applyFill="1" applyBorder="1" applyAlignment="1">
      <alignment horizontal="center" vertical="center"/>
    </xf>
    <xf numFmtId="0" fontId="37" fillId="4" borderId="35" xfId="3" applyFont="1" applyFill="1" applyBorder="1" applyAlignment="1">
      <alignment horizontal="center" vertical="center" textRotation="90" wrapText="1"/>
    </xf>
    <xf numFmtId="0" fontId="39" fillId="4" borderId="35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34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39" fillId="4" borderId="11" xfId="3" applyFont="1" applyFill="1" applyBorder="1" applyAlignment="1">
      <alignment horizontal="center" vertical="center" wrapText="1"/>
    </xf>
    <xf numFmtId="0" fontId="24" fillId="4" borderId="60" xfId="3" applyFont="1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40" fillId="4" borderId="61" xfId="3" applyFont="1" applyFill="1" applyBorder="1" applyAlignment="1">
      <alignment horizontal="center" vertical="center"/>
    </xf>
    <xf numFmtId="0" fontId="40" fillId="4" borderId="6" xfId="3" applyFont="1" applyFill="1" applyBorder="1" applyAlignment="1">
      <alignment horizontal="center" vertical="center"/>
    </xf>
    <xf numFmtId="0" fontId="40" fillId="4" borderId="7" xfId="3" applyFont="1" applyFill="1" applyBorder="1" applyAlignment="1">
      <alignment horizontal="center" vertical="center"/>
    </xf>
    <xf numFmtId="0" fontId="40" fillId="4" borderId="62" xfId="3" quotePrefix="1" applyFont="1" applyFill="1" applyBorder="1" applyAlignment="1">
      <alignment horizontal="center" vertical="center" wrapText="1"/>
    </xf>
    <xf numFmtId="0" fontId="40" fillId="4" borderId="63" xfId="3" quotePrefix="1" applyFont="1" applyFill="1" applyBorder="1" applyAlignment="1">
      <alignment horizontal="center" vertical="center" wrapText="1"/>
    </xf>
    <xf numFmtId="0" fontId="40" fillId="4" borderId="4" xfId="3" quotePrefix="1" applyFont="1" applyFill="1" applyBorder="1" applyAlignment="1">
      <alignment horizontal="center" vertical="center" wrapText="1"/>
    </xf>
    <xf numFmtId="0" fontId="40" fillId="4" borderId="66" xfId="3" quotePrefix="1" applyFont="1" applyFill="1" applyBorder="1" applyAlignment="1">
      <alignment horizontal="center" vertical="center" wrapText="1"/>
    </xf>
    <xf numFmtId="0" fontId="40" fillId="4" borderId="34" xfId="3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9" fillId="4" borderId="38" xfId="3" applyFont="1" applyFill="1" applyBorder="1" applyAlignment="1">
      <alignment horizontal="center" vertical="center"/>
    </xf>
    <xf numFmtId="0" fontId="9" fillId="4" borderId="39" xfId="3" applyFont="1" applyFill="1" applyBorder="1" applyAlignment="1">
      <alignment horizontal="center" vertical="center"/>
    </xf>
    <xf numFmtId="0" fontId="9" fillId="4" borderId="40" xfId="3" applyFont="1" applyFill="1" applyBorder="1" applyAlignment="1">
      <alignment horizontal="center" vertical="center"/>
    </xf>
    <xf numFmtId="0" fontId="11" fillId="4" borderId="41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42" xfId="3" applyFont="1" applyFill="1" applyBorder="1" applyAlignment="1">
      <alignment horizontal="center" vertical="center"/>
    </xf>
    <xf numFmtId="0" fontId="12" fillId="4" borderId="41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42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4" borderId="43" xfId="3" quotePrefix="1" applyFont="1" applyFill="1" applyBorder="1" applyAlignment="1">
      <alignment horizontal="center" vertical="center"/>
    </xf>
    <xf numFmtId="0" fontId="35" fillId="4" borderId="44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36" xfId="3" applyFont="1" applyFill="1" applyBorder="1" applyAlignment="1">
      <alignment horizontal="center" vertical="center" wrapText="1"/>
    </xf>
    <xf numFmtId="0" fontId="37" fillId="4" borderId="34" xfId="3" quotePrefix="1" applyFont="1" applyFill="1" applyBorder="1" applyAlignment="1">
      <alignment horizontal="center" vertical="center" wrapText="1"/>
    </xf>
    <xf numFmtId="0" fontId="37" fillId="4" borderId="36" xfId="3" quotePrefix="1" applyFont="1" applyFill="1" applyBorder="1" applyAlignment="1">
      <alignment horizontal="center" vertical="center" wrapText="1"/>
    </xf>
    <xf numFmtId="2" fontId="39" fillId="2" borderId="0" xfId="3" applyNumberFormat="1" applyFont="1" applyFill="1" applyBorder="1"/>
  </cellXfs>
  <cellStyles count="9"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" xfId="1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P81"/>
  <sheetViews>
    <sheetView showZeros="0" tabSelected="1" zoomScaleNormal="100" workbookViewId="0">
      <selection activeCell="A38" sqref="A38"/>
    </sheetView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384" width="11.42578125" style="1"/>
  </cols>
  <sheetData>
    <row r="1" spans="2:15" s="148" customFormat="1">
      <c r="D1" s="149"/>
      <c r="E1" s="150"/>
      <c r="F1" s="150"/>
      <c r="G1" s="150"/>
      <c r="H1" s="150"/>
      <c r="I1" s="149"/>
      <c r="J1" s="150"/>
      <c r="K1" s="150"/>
      <c r="L1" s="150"/>
      <c r="M1" s="150"/>
      <c r="N1" s="149"/>
      <c r="O1" s="149"/>
    </row>
    <row r="2" spans="2:15" s="148" customFormat="1"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  <c r="O2" s="152"/>
    </row>
    <row r="3" spans="2: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H4" s="2"/>
      <c r="I4" s="2"/>
      <c r="J4" s="2"/>
      <c r="K4" s="2"/>
      <c r="L4" s="2"/>
      <c r="M4" s="2"/>
      <c r="N4" s="2"/>
      <c r="O4" s="2"/>
    </row>
    <row r="5" spans="2:15">
      <c r="B5" s="4"/>
    </row>
    <row r="6" spans="2:15">
      <c r="B6" s="4"/>
    </row>
    <row r="7" spans="2:15" ht="19.5" customHeight="1">
      <c r="C7" s="5"/>
      <c r="D7" s="184" t="s">
        <v>2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 ht="16.5" customHeight="1">
      <c r="C8" s="6"/>
      <c r="D8" s="185" t="s">
        <v>3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2:15" ht="16.5" customHeight="1">
      <c r="C9" s="6"/>
      <c r="D9" s="185" t="s">
        <v>89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2:15" ht="2.25" customHeight="1"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</row>
    <row r="11" spans="2:15" ht="13.5" thickBot="1">
      <c r="C11" s="187" t="s">
        <v>4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</row>
    <row r="12" spans="2:15" ht="15" customHeight="1">
      <c r="C12" s="174" t="s">
        <v>5</v>
      </c>
      <c r="D12" s="177" t="s">
        <v>6</v>
      </c>
      <c r="E12" s="178"/>
      <c r="F12" s="178"/>
      <c r="G12" s="178"/>
      <c r="H12" s="179"/>
      <c r="I12" s="177" t="s">
        <v>7</v>
      </c>
      <c r="J12" s="178"/>
      <c r="K12" s="178"/>
      <c r="L12" s="178"/>
      <c r="M12" s="179"/>
      <c r="N12" s="180" t="s">
        <v>8</v>
      </c>
      <c r="O12" s="182" t="s">
        <v>9</v>
      </c>
    </row>
    <row r="13" spans="2:15" ht="15" customHeight="1">
      <c r="C13" s="175"/>
      <c r="D13" s="165" t="s">
        <v>10</v>
      </c>
      <c r="E13" s="167" t="s">
        <v>11</v>
      </c>
      <c r="F13" s="167" t="s">
        <v>12</v>
      </c>
      <c r="G13" s="167" t="s">
        <v>13</v>
      </c>
      <c r="H13" s="170" t="s">
        <v>14</v>
      </c>
      <c r="I13" s="165" t="s">
        <v>10</v>
      </c>
      <c r="J13" s="167" t="s">
        <v>11</v>
      </c>
      <c r="K13" s="167" t="s">
        <v>12</v>
      </c>
      <c r="L13" s="167" t="s">
        <v>13</v>
      </c>
      <c r="M13" s="170" t="s">
        <v>14</v>
      </c>
      <c r="N13" s="181"/>
      <c r="O13" s="183"/>
    </row>
    <row r="14" spans="2:15" ht="14.25" thickBot="1">
      <c r="C14" s="176"/>
      <c r="D14" s="166"/>
      <c r="E14" s="168"/>
      <c r="F14" s="169"/>
      <c r="G14" s="168"/>
      <c r="H14" s="171"/>
      <c r="I14" s="166"/>
      <c r="J14" s="168"/>
      <c r="K14" s="169"/>
      <c r="L14" s="168"/>
      <c r="M14" s="171"/>
      <c r="N14" s="7" t="s">
        <v>15</v>
      </c>
      <c r="O14" s="8" t="s">
        <v>15</v>
      </c>
    </row>
    <row r="15" spans="2:15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15">
      <c r="B16" s="12"/>
      <c r="C16" s="13" t="s">
        <v>17</v>
      </c>
      <c r="D16" s="14">
        <v>6.0945979076011483</v>
      </c>
      <c r="E16" s="15">
        <v>7.2802155065967531</v>
      </c>
      <c r="F16" s="15">
        <v>14.439935254174348</v>
      </c>
      <c r="G16" s="15">
        <v>9.4552584745699573</v>
      </c>
      <c r="H16" s="15">
        <v>6.6970999999999998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6.1</v>
      </c>
      <c r="E17" s="19">
        <v>7.1829282744592815</v>
      </c>
      <c r="F17" s="19">
        <v>12.676721293601206</v>
      </c>
      <c r="G17" s="19">
        <v>12.799427819522013</v>
      </c>
      <c r="H17" s="19">
        <v>8.5651183334411272</v>
      </c>
      <c r="I17" s="19">
        <v>0</v>
      </c>
      <c r="J17" s="19">
        <v>0</v>
      </c>
      <c r="K17" s="19">
        <v>14.97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6.4415199999999997</v>
      </c>
      <c r="E18" s="19">
        <v>9.0131590212145927</v>
      </c>
      <c r="F18" s="19">
        <v>19.163906095308462</v>
      </c>
      <c r="G18" s="19">
        <v>18.222549206934712</v>
      </c>
      <c r="H18" s="19">
        <v>7.7096999999999998</v>
      </c>
      <c r="I18" s="19">
        <v>0</v>
      </c>
      <c r="J18" s="19">
        <v>6.1678000000000006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6.2219621805119276</v>
      </c>
      <c r="E19" s="19">
        <v>8.7344582218320337</v>
      </c>
      <c r="F19" s="19">
        <v>17.535775759735806</v>
      </c>
      <c r="G19" s="19">
        <v>11.735225372390524</v>
      </c>
      <c r="H19" s="19">
        <v>0</v>
      </c>
      <c r="I19" s="19">
        <v>0</v>
      </c>
      <c r="J19" s="19">
        <v>6.0900000000000007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0</v>
      </c>
      <c r="E20" s="19">
        <v>0</v>
      </c>
      <c r="F20" s="19">
        <v>18.881543364935784</v>
      </c>
      <c r="G20" s="19">
        <v>8.362624148691129</v>
      </c>
      <c r="H20" s="19">
        <v>7.5581258424918705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0</v>
      </c>
      <c r="E21" s="19">
        <v>7</v>
      </c>
      <c r="F21" s="19">
        <v>19.972070776604621</v>
      </c>
      <c r="G21" s="19">
        <v>19.292068070094267</v>
      </c>
      <c r="H21" s="19">
        <v>11.171606938645251</v>
      </c>
      <c r="I21" s="19">
        <v>0</v>
      </c>
      <c r="J21" s="19">
        <v>0</v>
      </c>
      <c r="K21" s="19">
        <v>13.7248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0</v>
      </c>
      <c r="E22" s="19">
        <v>0</v>
      </c>
      <c r="F22" s="19">
        <v>21.841533333333331</v>
      </c>
      <c r="G22" s="19">
        <v>11.831129180111434</v>
      </c>
      <c r="H22" s="19">
        <v>6.6971999999999996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0</v>
      </c>
      <c r="F26" s="15">
        <v>0</v>
      </c>
      <c r="G26" s="15">
        <v>0</v>
      </c>
      <c r="H26" s="15">
        <v>5.6303000000000001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0</v>
      </c>
      <c r="H27" s="19">
        <v>6.1677999999999997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6.1677999999999997</v>
      </c>
      <c r="G28" s="19">
        <v>9.3179699588477369</v>
      </c>
      <c r="H28" s="19">
        <v>7.7632999999999992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12.148099999999999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0</v>
      </c>
      <c r="F35" s="34">
        <v>19.087508473045112</v>
      </c>
      <c r="G35" s="34">
        <v>19.236562197179698</v>
      </c>
      <c r="H35" s="34">
        <v>12.682499999999999</v>
      </c>
      <c r="I35" s="34">
        <v>0</v>
      </c>
      <c r="J35" s="34">
        <v>0</v>
      </c>
      <c r="K35" s="34">
        <v>0</v>
      </c>
      <c r="L35" s="34">
        <v>6.1677999999999997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23.283677811288239</v>
      </c>
      <c r="G36" s="37">
        <v>29.595935294117648</v>
      </c>
      <c r="H36" s="37">
        <v>0</v>
      </c>
      <c r="I36" s="37">
        <v>0</v>
      </c>
      <c r="J36" s="37">
        <v>0</v>
      </c>
      <c r="K36" s="37">
        <v>6.5172999999999996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20.745200000000001</v>
      </c>
      <c r="G37" s="37">
        <v>21.9391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13.9556</v>
      </c>
      <c r="G38" s="37">
        <v>30.211411764705883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14.934199999999999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16.075499999999998</v>
      </c>
      <c r="L40" s="37">
        <v>16.982833333333332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17.2271</v>
      </c>
      <c r="G41" s="37">
        <v>16.539861079063456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10.472283972802332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14.996700495253817</v>
      </c>
      <c r="G43" s="37">
        <v>20.745200000000001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11.848599999999999</v>
      </c>
      <c r="G44" s="37">
        <v>17.2271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17.337988046647229</v>
      </c>
      <c r="G45" s="37">
        <v>23.088362209302325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14.3675</v>
      </c>
      <c r="G46" s="37">
        <v>10.55761009174312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28.177309150326796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13.8033</v>
      </c>
      <c r="G48" s="37">
        <v>10.25</v>
      </c>
      <c r="H48" s="37">
        <v>11.3025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0</v>
      </c>
      <c r="G49" s="37">
        <v>16.277481651376146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0</v>
      </c>
      <c r="G50" s="37">
        <v>22.407927027027029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16.474056410256409</v>
      </c>
      <c r="G51" s="37">
        <v>18.044777361319341</v>
      </c>
      <c r="H51" s="37">
        <v>12.682499999999999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19.561800000000002</v>
      </c>
      <c r="G52" s="37">
        <v>20.745200000000001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18.389199999999999</v>
      </c>
      <c r="G53" s="37">
        <v>18.9742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23.143999999999998</v>
      </c>
      <c r="G54" s="37">
        <v>23.143999999999998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0</v>
      </c>
      <c r="G55" s="37">
        <v>18.206001899335234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17.806799999999999</v>
      </c>
      <c r="G56" s="37">
        <v>14.934200000000001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12.4596</v>
      </c>
      <c r="G57" s="37">
        <v>18.114800000000002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17.2271</v>
      </c>
      <c r="G58" s="37">
        <v>16.476455555555557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11.572000000000001</v>
      </c>
      <c r="G59" s="37">
        <v>11.572000000000001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16.593267326732672</v>
      </c>
      <c r="G60" s="41">
        <v>19.561800000000002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0</v>
      </c>
      <c r="F62" s="34">
        <v>18.451802269178337</v>
      </c>
      <c r="G62" s="34">
        <v>24.051494322450544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0</v>
      </c>
      <c r="F63" s="37">
        <v>17.572593143673725</v>
      </c>
      <c r="G63" s="37">
        <v>5.6407999999999996</v>
      </c>
      <c r="H63" s="37">
        <v>11.390188888888888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7.5487306360107489</v>
      </c>
      <c r="F64" s="37">
        <v>17.270140952424946</v>
      </c>
      <c r="G64" s="19">
        <v>22.845913261754461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9.3807000000000009</v>
      </c>
      <c r="N64" s="37">
        <v>0</v>
      </c>
      <c r="O64" s="38">
        <v>0</v>
      </c>
    </row>
    <row r="65" spans="2:16">
      <c r="B65" s="12"/>
      <c r="C65" s="21" t="s">
        <v>66</v>
      </c>
      <c r="D65" s="36">
        <v>0</v>
      </c>
      <c r="E65" s="37">
        <v>21.550599999999999</v>
      </c>
      <c r="F65" s="37">
        <v>20.960757295415082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6">
      <c r="B66" s="12"/>
      <c r="C66" s="39" t="s">
        <v>67</v>
      </c>
      <c r="D66" s="36">
        <v>0</v>
      </c>
      <c r="E66" s="37">
        <v>0</v>
      </c>
      <c r="F66" s="37">
        <v>21.805621674286144</v>
      </c>
      <c r="G66" s="37">
        <v>35.730769230769234</v>
      </c>
      <c r="H66" s="37">
        <v>13.49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6">
      <c r="B67" s="12"/>
      <c r="C67" s="39" t="s">
        <v>68</v>
      </c>
      <c r="D67" s="36">
        <v>0</v>
      </c>
      <c r="E67" s="37">
        <v>0</v>
      </c>
      <c r="F67" s="37">
        <v>16.392796254071662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6">
      <c r="B68" s="12"/>
      <c r="C68" s="39" t="s">
        <v>69</v>
      </c>
      <c r="D68" s="36">
        <v>0</v>
      </c>
      <c r="E68" s="37">
        <v>0</v>
      </c>
      <c r="F68" s="37">
        <v>18.262258457561106</v>
      </c>
      <c r="G68" s="37">
        <v>23.568854160583943</v>
      </c>
      <c r="H68" s="37">
        <v>10.471299999999999</v>
      </c>
      <c r="I68" s="37">
        <v>0</v>
      </c>
      <c r="J68" s="37">
        <v>0</v>
      </c>
      <c r="K68" s="37">
        <v>11.8306</v>
      </c>
      <c r="L68" s="37">
        <v>0</v>
      </c>
      <c r="M68" s="37">
        <v>0</v>
      </c>
      <c r="N68" s="37">
        <v>0</v>
      </c>
      <c r="O68" s="38">
        <v>0</v>
      </c>
    </row>
    <row r="69" spans="2:16">
      <c r="B69" s="12"/>
      <c r="C69" s="44" t="s">
        <v>70</v>
      </c>
      <c r="D69" s="40">
        <v>0</v>
      </c>
      <c r="E69" s="41">
        <v>13.265506160180221</v>
      </c>
      <c r="F69" s="41">
        <v>19.513882340642109</v>
      </c>
      <c r="G69" s="41">
        <v>21.807157659574468</v>
      </c>
      <c r="H69" s="41">
        <v>11.636567857142857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6" ht="6.75" customHeight="1"/>
    <row r="71" spans="2:16">
      <c r="B71" s="45"/>
      <c r="C71" s="172" t="s">
        <v>90</v>
      </c>
      <c r="D71" s="172"/>
      <c r="E71" s="172"/>
      <c r="F71" s="172"/>
      <c r="G71" s="172"/>
      <c r="H71" s="172"/>
      <c r="I71" s="172"/>
      <c r="J71" s="172"/>
      <c r="K71" s="172"/>
      <c r="M71" s="173" t="s">
        <v>71</v>
      </c>
      <c r="N71" s="173"/>
      <c r="O71" s="173"/>
    </row>
    <row r="72" spans="2:16">
      <c r="B72" s="46"/>
      <c r="C72" s="156" t="s">
        <v>0</v>
      </c>
      <c r="D72" s="156"/>
      <c r="E72" s="156" t="s">
        <v>9</v>
      </c>
      <c r="F72" s="156"/>
      <c r="G72" s="156" t="s">
        <v>8</v>
      </c>
      <c r="H72" s="156"/>
      <c r="I72" s="157" t="s">
        <v>1</v>
      </c>
      <c r="J72" s="157"/>
      <c r="K72" s="157"/>
      <c r="M72" s="158" t="s">
        <v>72</v>
      </c>
      <c r="N72" s="47" t="s">
        <v>0</v>
      </c>
      <c r="O72" s="47" t="s">
        <v>1</v>
      </c>
    </row>
    <row r="73" spans="2:16">
      <c r="B73" s="46"/>
      <c r="C73" s="160">
        <v>4.0199999999999996</v>
      </c>
      <c r="D73" s="161"/>
      <c r="E73" s="160">
        <v>0.01</v>
      </c>
      <c r="F73" s="161"/>
      <c r="G73" s="162">
        <v>0.01</v>
      </c>
      <c r="H73" s="163"/>
      <c r="I73" s="160">
        <v>0.21</v>
      </c>
      <c r="J73" s="164"/>
      <c r="K73" s="161"/>
      <c r="M73" s="159"/>
      <c r="N73" s="48">
        <v>6.7115</v>
      </c>
      <c r="O73" s="48">
        <v>1.6052999999999999</v>
      </c>
    </row>
    <row r="74" spans="2:16">
      <c r="B74" s="46"/>
      <c r="C74" s="153" t="s">
        <v>73</v>
      </c>
      <c r="D74" s="154"/>
      <c r="E74" s="154"/>
      <c r="F74" s="154"/>
      <c r="G74" s="154"/>
      <c r="H74" s="154"/>
      <c r="I74" s="154"/>
      <c r="J74" s="154"/>
      <c r="K74" s="155"/>
      <c r="M74" s="49"/>
      <c r="N74" s="50"/>
      <c r="O74" s="51"/>
    </row>
    <row r="75" spans="2:16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6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6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6">
      <c r="B78" s="46"/>
      <c r="C78" s="45"/>
      <c r="D78" s="45"/>
      <c r="E78" s="45"/>
      <c r="F78" s="45"/>
      <c r="G78" s="45"/>
      <c r="H78" s="45"/>
      <c r="I78" s="45"/>
      <c r="J78" s="45"/>
      <c r="K78" s="45"/>
      <c r="P78" s="3"/>
    </row>
    <row r="79" spans="2:16">
      <c r="C79" s="45"/>
      <c r="D79" s="45"/>
      <c r="E79" s="45"/>
      <c r="F79" s="45"/>
      <c r="G79" s="45"/>
      <c r="H79" s="45"/>
      <c r="I79" s="45"/>
      <c r="J79" s="46"/>
      <c r="K79" s="46"/>
    </row>
    <row r="80" spans="2:16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2">
    <mergeCell ref="C11:O11"/>
    <mergeCell ref="D7:O7"/>
    <mergeCell ref="D8:O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zoomScale="150" zoomScaleNormal="150" workbookViewId="0">
      <selection activeCell="X20" sqref="X20:X88"/>
    </sheetView>
  </sheetViews>
  <sheetFormatPr baseColWidth="10" defaultColWidth="11.42578125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06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</row>
    <row r="10" spans="1:45" ht="15" customHeight="1">
      <c r="B10" s="64"/>
      <c r="C10" s="209" t="s">
        <v>76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2" t="s">
        <v>89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  <c r="X11" s="65"/>
      <c r="Y11" s="215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</row>
    <row r="12" spans="1:45" ht="12.75" customHeight="1">
      <c r="B12" s="67"/>
      <c r="C12" s="217" t="s">
        <v>77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9"/>
      <c r="X12" s="65"/>
      <c r="Y12" s="65"/>
      <c r="Z12" s="65"/>
      <c r="AA12" s="46" t="s">
        <v>91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4499999999999993" customHeight="1">
      <c r="B14" s="220" t="s">
        <v>5</v>
      </c>
      <c r="C14" s="191" t="s">
        <v>6</v>
      </c>
      <c r="D14" s="221"/>
      <c r="E14" s="221"/>
      <c r="F14" s="221"/>
      <c r="G14" s="221"/>
      <c r="H14" s="221"/>
      <c r="I14" s="221"/>
      <c r="J14" s="221"/>
      <c r="K14" s="189"/>
      <c r="L14" s="222" t="s">
        <v>7</v>
      </c>
      <c r="M14" s="223"/>
      <c r="N14" s="223"/>
      <c r="O14" s="223"/>
      <c r="P14" s="223"/>
      <c r="Q14" s="223"/>
      <c r="R14" s="223"/>
      <c r="S14" s="223"/>
      <c r="T14" s="223"/>
      <c r="U14" s="72" t="s">
        <v>8</v>
      </c>
      <c r="V14" s="73" t="s">
        <v>9</v>
      </c>
    </row>
    <row r="15" spans="1:45" ht="8.4499999999999993" customHeight="1">
      <c r="B15" s="220"/>
      <c r="C15" s="188" t="s">
        <v>78</v>
      </c>
      <c r="D15" s="190" t="s">
        <v>79</v>
      </c>
      <c r="E15" s="190"/>
      <c r="F15" s="190"/>
      <c r="G15" s="190"/>
      <c r="H15" s="190"/>
      <c r="I15" s="190"/>
      <c r="J15" s="190"/>
      <c r="K15" s="190"/>
      <c r="L15" s="188" t="s">
        <v>78</v>
      </c>
      <c r="M15" s="190" t="s">
        <v>79</v>
      </c>
      <c r="N15" s="190"/>
      <c r="O15" s="190"/>
      <c r="P15" s="190"/>
      <c r="Q15" s="190"/>
      <c r="R15" s="190"/>
      <c r="S15" s="190"/>
      <c r="T15" s="191"/>
      <c r="U15" s="192" t="s">
        <v>15</v>
      </c>
      <c r="V15" s="192" t="s">
        <v>15</v>
      </c>
      <c r="AA15" s="74" t="s">
        <v>92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20"/>
      <c r="C16" s="189"/>
      <c r="D16" s="190"/>
      <c r="E16" s="190"/>
      <c r="F16" s="190"/>
      <c r="G16" s="190"/>
      <c r="H16" s="190"/>
      <c r="I16" s="190"/>
      <c r="J16" s="190"/>
      <c r="K16" s="190"/>
      <c r="L16" s="189"/>
      <c r="M16" s="190"/>
      <c r="N16" s="190"/>
      <c r="O16" s="190"/>
      <c r="P16" s="190"/>
      <c r="Q16" s="190"/>
      <c r="R16" s="190"/>
      <c r="S16" s="190"/>
      <c r="T16" s="191"/>
      <c r="U16" s="190"/>
      <c r="V16" s="190"/>
    </row>
    <row r="17" spans="1:58" ht="15.75" customHeight="1" thickBot="1">
      <c r="B17" s="220"/>
      <c r="C17" s="189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89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3"/>
      <c r="V17" s="190"/>
    </row>
    <row r="18" spans="1:58" ht="8.4499999999999993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25" customHeight="1">
      <c r="A19" s="81"/>
      <c r="B19" s="82" t="s">
        <v>17</v>
      </c>
      <c r="C19" s="83">
        <v>1.9827074393139625</v>
      </c>
      <c r="D19" s="84">
        <v>0</v>
      </c>
      <c r="E19" s="84">
        <v>9.9999999999999978E-2</v>
      </c>
      <c r="F19" s="84">
        <v>0</v>
      </c>
      <c r="G19" s="84">
        <v>0.25009999999999999</v>
      </c>
      <c r="H19" s="84">
        <v>0.6</v>
      </c>
      <c r="I19" s="84">
        <v>2.2199458015267175</v>
      </c>
      <c r="J19" s="84">
        <v>0</v>
      </c>
      <c r="K19" s="84">
        <v>0</v>
      </c>
      <c r="L19" s="84">
        <v>0.01</v>
      </c>
      <c r="M19" s="84">
        <v>0</v>
      </c>
      <c r="N19" s="84">
        <v>9.9999999999999985E-3</v>
      </c>
      <c r="O19" s="84">
        <v>7.0000000000000007E-2</v>
      </c>
      <c r="P19" s="84">
        <v>0</v>
      </c>
      <c r="Q19" s="84">
        <v>0.2</v>
      </c>
      <c r="R19" s="84">
        <v>0</v>
      </c>
      <c r="S19" s="84">
        <v>0</v>
      </c>
      <c r="T19" s="84">
        <v>0</v>
      </c>
      <c r="U19" s="84">
        <v>0</v>
      </c>
      <c r="V19" s="85">
        <v>0</v>
      </c>
      <c r="W19" s="86"/>
      <c r="X19" s="224">
        <f>MAX(C19:V19)</f>
        <v>2.2199458015267175</v>
      </c>
      <c r="Y19" s="87"/>
    </row>
    <row r="20" spans="1:58" ht="8.25" customHeight="1">
      <c r="A20" s="81"/>
      <c r="B20" s="88" t="s">
        <v>18</v>
      </c>
      <c r="C20" s="89">
        <v>3.04</v>
      </c>
      <c r="D20" s="90">
        <v>0</v>
      </c>
      <c r="E20" s="90">
        <v>5.000000000000001E-2</v>
      </c>
      <c r="F20" s="90">
        <v>0</v>
      </c>
      <c r="G20" s="90">
        <v>0</v>
      </c>
      <c r="H20" s="90">
        <v>0</v>
      </c>
      <c r="I20" s="90">
        <v>3.9258080564989375</v>
      </c>
      <c r="J20" s="90">
        <v>0</v>
      </c>
      <c r="K20" s="90">
        <v>0</v>
      </c>
      <c r="L20" s="90">
        <v>9.9999999999999985E-3</v>
      </c>
      <c r="M20" s="90">
        <v>0</v>
      </c>
      <c r="N20" s="90">
        <v>1.0000000000000004E-2</v>
      </c>
      <c r="O20" s="90">
        <v>0</v>
      </c>
      <c r="P20" s="90">
        <v>0</v>
      </c>
      <c r="Q20" s="90">
        <v>1</v>
      </c>
      <c r="R20" s="90">
        <v>0</v>
      </c>
      <c r="S20" s="90">
        <v>0</v>
      </c>
      <c r="T20" s="90">
        <v>0</v>
      </c>
      <c r="U20" s="90">
        <v>0.01</v>
      </c>
      <c r="V20" s="91">
        <v>0</v>
      </c>
      <c r="W20" s="86"/>
      <c r="X20" s="224">
        <f t="shared" ref="X20:X83" si="0">MAX(C20:V20)</f>
        <v>3.9258080564989375</v>
      </c>
      <c r="Y20" s="87"/>
    </row>
    <row r="21" spans="1:58" ht="8.25" customHeight="1">
      <c r="A21" s="81"/>
      <c r="B21" s="92" t="s">
        <v>19</v>
      </c>
      <c r="C21" s="89">
        <v>0.3302085916149351</v>
      </c>
      <c r="D21" s="90">
        <v>0.01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2.9311969839773801E-3</v>
      </c>
      <c r="M21" s="90">
        <v>9.9999999999999985E-3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1">
        <v>0</v>
      </c>
      <c r="W21" s="86"/>
      <c r="X21" s="224">
        <f t="shared" si="0"/>
        <v>0.3302085916149351</v>
      </c>
      <c r="Y21" s="87"/>
    </row>
    <row r="22" spans="1:58" ht="8.25" customHeight="1">
      <c r="A22" s="81"/>
      <c r="B22" s="92" t="s">
        <v>20</v>
      </c>
      <c r="C22" s="89">
        <v>0.1867530712286673</v>
      </c>
      <c r="D22" s="90">
        <v>0</v>
      </c>
      <c r="E22" s="90">
        <v>0.10531352873898071</v>
      </c>
      <c r="F22" s="90">
        <v>0</v>
      </c>
      <c r="G22" s="90">
        <v>1.508</v>
      </c>
      <c r="H22" s="90">
        <v>0</v>
      </c>
      <c r="I22" s="90">
        <v>0</v>
      </c>
      <c r="J22" s="90">
        <v>0</v>
      </c>
      <c r="K22" s="90">
        <v>0</v>
      </c>
      <c r="L22" s="90">
        <v>9.9999999999999967E-3</v>
      </c>
      <c r="M22" s="90">
        <v>0</v>
      </c>
      <c r="N22" s="90">
        <v>1.000539003448702E-2</v>
      </c>
      <c r="O22" s="90">
        <v>0</v>
      </c>
      <c r="P22" s="90">
        <v>6.0000000000000005E-2</v>
      </c>
      <c r="Q22" s="90">
        <v>9.371566781877505E-2</v>
      </c>
      <c r="R22" s="90">
        <v>0</v>
      </c>
      <c r="S22" s="90">
        <v>0</v>
      </c>
      <c r="T22" s="90">
        <v>0</v>
      </c>
      <c r="U22" s="90">
        <v>0</v>
      </c>
      <c r="V22" s="91">
        <v>0</v>
      </c>
      <c r="W22" s="86"/>
      <c r="X22" s="224">
        <f t="shared" si="0"/>
        <v>1.508</v>
      </c>
      <c r="Y22" s="87"/>
    </row>
    <row r="23" spans="1:58" ht="8.25" customHeight="1">
      <c r="A23" s="81"/>
      <c r="B23" s="92" t="s">
        <v>21</v>
      </c>
      <c r="C23" s="89">
        <v>0.19977900501577811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0.01</v>
      </c>
      <c r="M23" s="90">
        <v>0</v>
      </c>
      <c r="N23" s="90">
        <v>0</v>
      </c>
      <c r="O23" s="90">
        <v>0</v>
      </c>
      <c r="P23" s="90">
        <v>0.08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1">
        <v>0</v>
      </c>
      <c r="W23" s="86"/>
      <c r="X23" s="224">
        <f t="shared" si="0"/>
        <v>0.19977900501577811</v>
      </c>
      <c r="Y23" s="87"/>
    </row>
    <row r="24" spans="1:58" ht="8.25" customHeight="1">
      <c r="A24" s="81"/>
      <c r="B24" s="92" t="s">
        <v>22</v>
      </c>
      <c r="C24" s="89">
        <v>2.9375754340879494</v>
      </c>
      <c r="D24" s="90">
        <v>0</v>
      </c>
      <c r="E24" s="90">
        <v>0.01</v>
      </c>
      <c r="F24" s="90">
        <v>0.40060000000000001</v>
      </c>
      <c r="G24" s="90">
        <v>0</v>
      </c>
      <c r="H24" s="90">
        <v>0.80159999999999998</v>
      </c>
      <c r="I24" s="90">
        <v>0</v>
      </c>
      <c r="J24" s="90">
        <v>0</v>
      </c>
      <c r="K24" s="90">
        <v>0</v>
      </c>
      <c r="L24" s="90">
        <v>0.01</v>
      </c>
      <c r="M24" s="90">
        <v>0</v>
      </c>
      <c r="N24" s="90">
        <v>0.01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224">
        <f t="shared" si="0"/>
        <v>2.9375754340879494</v>
      </c>
      <c r="Y24" s="87"/>
    </row>
    <row r="25" spans="1:58" ht="8.25" customHeight="1">
      <c r="A25" s="81"/>
      <c r="B25" s="92" t="s">
        <v>23</v>
      </c>
      <c r="C25" s="89">
        <v>1.6789772015065054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9.9999999999999985E-3</v>
      </c>
      <c r="M25" s="90">
        <v>0</v>
      </c>
      <c r="N25" s="90">
        <v>0</v>
      </c>
      <c r="O25" s="90">
        <v>0.20019999999999999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86"/>
      <c r="X25" s="224">
        <f t="shared" si="0"/>
        <v>1.6789772015065054</v>
      </c>
      <c r="Y25" s="87"/>
    </row>
    <row r="26" spans="1:58" ht="8.25" customHeight="1">
      <c r="A26" s="81"/>
      <c r="B26" s="92" t="s">
        <v>24</v>
      </c>
      <c r="C26" s="89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224">
        <f t="shared" si="0"/>
        <v>0</v>
      </c>
      <c r="Y26" s="87"/>
    </row>
    <row r="27" spans="1:58" ht="8.25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0.15010000000000001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  <c r="X27" s="224">
        <f t="shared" si="0"/>
        <v>0.15010000000000001</v>
      </c>
    </row>
    <row r="28" spans="1:58" ht="8.25" customHeight="1">
      <c r="A28" s="81"/>
      <c r="B28" s="97" t="s">
        <v>81</v>
      </c>
      <c r="C28" s="98">
        <v>3.04</v>
      </c>
      <c r="D28" s="99">
        <v>0.01</v>
      </c>
      <c r="E28" s="99">
        <v>0.10531352873898071</v>
      </c>
      <c r="F28" s="99">
        <v>0.40060000000000001</v>
      </c>
      <c r="G28" s="99">
        <v>1.508</v>
      </c>
      <c r="H28" s="99">
        <v>0.80159999999999998</v>
      </c>
      <c r="I28" s="99">
        <v>3.9258080564989375</v>
      </c>
      <c r="J28" s="99">
        <v>0</v>
      </c>
      <c r="K28" s="99">
        <v>0</v>
      </c>
      <c r="L28" s="99">
        <v>0.01</v>
      </c>
      <c r="M28" s="99">
        <v>9.9999999999999985E-3</v>
      </c>
      <c r="N28" s="99">
        <v>0.15010000000000001</v>
      </c>
      <c r="O28" s="99">
        <v>0.20019999999999999</v>
      </c>
      <c r="P28" s="99">
        <v>0.08</v>
      </c>
      <c r="Q28" s="99">
        <v>1</v>
      </c>
      <c r="R28" s="99">
        <v>0</v>
      </c>
      <c r="S28" s="99">
        <v>0</v>
      </c>
      <c r="T28" s="99">
        <v>0</v>
      </c>
      <c r="U28" s="99">
        <v>0.01</v>
      </c>
      <c r="V28" s="100">
        <v>0</v>
      </c>
      <c r="W28" s="86"/>
      <c r="X28" s="224">
        <f t="shared" si="0"/>
        <v>3.9258080564989375</v>
      </c>
    </row>
    <row r="29" spans="1:58" ht="8.25" customHeight="1" thickBot="1">
      <c r="A29" s="81"/>
      <c r="B29" s="101" t="s">
        <v>82</v>
      </c>
      <c r="C29" s="102">
        <v>0.1867530712286673</v>
      </c>
      <c r="D29" s="103">
        <v>0.01</v>
      </c>
      <c r="E29" s="103">
        <v>0.01</v>
      </c>
      <c r="F29" s="103">
        <v>0.40060000000000001</v>
      </c>
      <c r="G29" s="103">
        <v>0.25009999999999999</v>
      </c>
      <c r="H29" s="103">
        <v>0.6</v>
      </c>
      <c r="I29" s="103">
        <v>2.2199458015267175</v>
      </c>
      <c r="J29" s="103">
        <v>0</v>
      </c>
      <c r="K29" s="103">
        <v>0</v>
      </c>
      <c r="L29" s="103">
        <v>2.9311969839773801E-3</v>
      </c>
      <c r="M29" s="103">
        <v>9.9999999999999985E-3</v>
      </c>
      <c r="N29" s="103">
        <v>9.9999999999999985E-3</v>
      </c>
      <c r="O29" s="103">
        <v>7.0000000000000007E-2</v>
      </c>
      <c r="P29" s="103">
        <v>6.0000000000000005E-2</v>
      </c>
      <c r="Q29" s="103">
        <v>9.371566781877505E-2</v>
      </c>
      <c r="R29" s="103">
        <v>0</v>
      </c>
      <c r="S29" s="103">
        <v>0</v>
      </c>
      <c r="T29" s="103">
        <v>0</v>
      </c>
      <c r="U29" s="103">
        <v>0.01</v>
      </c>
      <c r="V29" s="104">
        <v>0</v>
      </c>
      <c r="W29" s="105"/>
      <c r="X29" s="224">
        <f t="shared" si="0"/>
        <v>2.2199458015267175</v>
      </c>
    </row>
    <row r="30" spans="1:58" ht="7.5" customHeight="1" thickBot="1">
      <c r="A30" s="81"/>
      <c r="B30" s="106" t="s">
        <v>26</v>
      </c>
      <c r="C30" s="107" t="s">
        <v>93</v>
      </c>
      <c r="D30" s="107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7" t="s">
        <v>93</v>
      </c>
      <c r="L30" s="107" t="s">
        <v>93</v>
      </c>
      <c r="M30" s="107" t="s">
        <v>93</v>
      </c>
      <c r="N30" s="107" t="s">
        <v>93</v>
      </c>
      <c r="O30" s="107" t="s">
        <v>93</v>
      </c>
      <c r="P30" s="107" t="s">
        <v>93</v>
      </c>
      <c r="Q30" s="107" t="s">
        <v>93</v>
      </c>
      <c r="R30" s="107" t="s">
        <v>93</v>
      </c>
      <c r="S30" s="107" t="s">
        <v>93</v>
      </c>
      <c r="T30" s="108" t="s">
        <v>93</v>
      </c>
      <c r="U30" s="108" t="s">
        <v>93</v>
      </c>
      <c r="V30" s="107" t="s">
        <v>93</v>
      </c>
      <c r="W30" s="45"/>
      <c r="X30" s="224">
        <f t="shared" si="0"/>
        <v>0</v>
      </c>
      <c r="Y30" s="45"/>
      <c r="Z30" s="45"/>
      <c r="AA30" s="45"/>
      <c r="AB30" s="45"/>
      <c r="AC30" s="45"/>
      <c r="AD30" s="45"/>
      <c r="AE30" s="45"/>
    </row>
    <row r="31" spans="1:58" ht="8.25" customHeight="1">
      <c r="A31" s="81"/>
      <c r="B31" s="109" t="s">
        <v>27</v>
      </c>
      <c r="C31" s="110">
        <v>2.9929118127510232</v>
      </c>
      <c r="D31" s="84">
        <v>0.01</v>
      </c>
      <c r="E31" s="84">
        <v>0</v>
      </c>
      <c r="F31" s="84">
        <v>1.5085000000000002</v>
      </c>
      <c r="G31" s="84">
        <v>2.3132000000000001</v>
      </c>
      <c r="H31" s="84">
        <v>2.6</v>
      </c>
      <c r="I31" s="84">
        <v>0</v>
      </c>
      <c r="J31" s="84">
        <v>0</v>
      </c>
      <c r="K31" s="84">
        <v>3.4743999999999997</v>
      </c>
      <c r="L31" s="84">
        <v>0.01</v>
      </c>
      <c r="M31" s="84">
        <v>0.01</v>
      </c>
      <c r="N31" s="84">
        <v>0</v>
      </c>
      <c r="O31" s="84">
        <v>4.9999999999999996E-2</v>
      </c>
      <c r="P31" s="84">
        <v>4.9999999999999996E-2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5">
        <v>0</v>
      </c>
      <c r="W31" s="45"/>
      <c r="X31" s="224">
        <f t="shared" si="0"/>
        <v>3.4743999999999997</v>
      </c>
      <c r="Y31" s="45"/>
      <c r="Z31" s="45"/>
      <c r="AA31" s="45"/>
      <c r="AB31" s="45"/>
      <c r="AC31" s="45"/>
      <c r="AD31" s="45"/>
      <c r="AE31" s="45"/>
    </row>
    <row r="32" spans="1:58" ht="8.25" customHeight="1">
      <c r="A32" s="81"/>
      <c r="B32" s="111" t="s">
        <v>28</v>
      </c>
      <c r="C32" s="89">
        <v>2.0183999999999997</v>
      </c>
      <c r="D32" s="90">
        <v>0.39833546351599203</v>
      </c>
      <c r="E32" s="90">
        <v>1.0042</v>
      </c>
      <c r="F32" s="90">
        <v>2.2181999999999995</v>
      </c>
      <c r="G32" s="90">
        <v>2.984179844609943</v>
      </c>
      <c r="H32" s="90">
        <v>3.8</v>
      </c>
      <c r="I32" s="90">
        <v>4.4983960093447859</v>
      </c>
      <c r="J32" s="90">
        <v>0</v>
      </c>
      <c r="K32" s="90">
        <v>0</v>
      </c>
      <c r="L32" s="90">
        <v>1.9999999999999997E-2</v>
      </c>
      <c r="M32" s="90">
        <v>1.9999999999999997E-2</v>
      </c>
      <c r="N32" s="90">
        <v>0</v>
      </c>
      <c r="O32" s="90">
        <v>0</v>
      </c>
      <c r="P32" s="90">
        <v>0.15000000000000002</v>
      </c>
      <c r="Q32" s="90">
        <v>0.2</v>
      </c>
      <c r="R32" s="90">
        <v>0.31990000000000002</v>
      </c>
      <c r="S32" s="90">
        <v>0</v>
      </c>
      <c r="T32" s="90">
        <v>0</v>
      </c>
      <c r="U32" s="90">
        <v>0.01</v>
      </c>
      <c r="V32" s="91">
        <v>0</v>
      </c>
      <c r="W32" s="45"/>
      <c r="X32" s="224">
        <f t="shared" si="0"/>
        <v>4.4983960093447859</v>
      </c>
      <c r="Y32" s="45"/>
      <c r="Z32" s="45"/>
      <c r="AA32" s="45"/>
      <c r="AB32" s="45"/>
      <c r="AC32" s="45"/>
      <c r="AD32" s="45"/>
      <c r="AE32" s="45"/>
    </row>
    <row r="33" spans="1:31" ht="8.25" customHeight="1">
      <c r="A33" s="81"/>
      <c r="B33" s="111" t="s">
        <v>29</v>
      </c>
      <c r="C33" s="89">
        <v>3.5566999999999998</v>
      </c>
      <c r="D33" s="90">
        <v>0.5011000000000001</v>
      </c>
      <c r="E33" s="90">
        <v>0</v>
      </c>
      <c r="F33" s="90">
        <v>0</v>
      </c>
      <c r="G33" s="90">
        <v>1.8081</v>
      </c>
      <c r="H33" s="90">
        <v>0</v>
      </c>
      <c r="I33" s="90">
        <v>4.5813301746678032</v>
      </c>
      <c r="J33" s="90">
        <v>0</v>
      </c>
      <c r="K33" s="90">
        <v>0</v>
      </c>
      <c r="L33" s="90">
        <v>0.80289999999999995</v>
      </c>
      <c r="M33" s="90">
        <v>0.20019999999999996</v>
      </c>
      <c r="N33" s="90">
        <v>0</v>
      </c>
      <c r="O33" s="90">
        <v>0</v>
      </c>
      <c r="P33" s="90">
        <v>0</v>
      </c>
      <c r="Q33" s="90">
        <v>0.8</v>
      </c>
      <c r="R33" s="90">
        <v>1.1996</v>
      </c>
      <c r="S33" s="90">
        <v>0</v>
      </c>
      <c r="T33" s="90">
        <v>0</v>
      </c>
      <c r="U33" s="90">
        <v>0</v>
      </c>
      <c r="V33" s="91">
        <v>0</v>
      </c>
      <c r="W33" s="45"/>
      <c r="X33" s="224">
        <f t="shared" si="0"/>
        <v>4.5813301746678032</v>
      </c>
      <c r="Y33" s="45"/>
      <c r="Z33" s="45"/>
      <c r="AA33" s="45"/>
      <c r="AB33" s="45"/>
      <c r="AC33" s="45"/>
      <c r="AD33" s="45"/>
      <c r="AE33" s="45"/>
    </row>
    <row r="34" spans="1:31" ht="8.25" customHeight="1">
      <c r="A34" s="81"/>
      <c r="B34" s="111" t="s">
        <v>30</v>
      </c>
      <c r="C34" s="89">
        <v>1.2065999999999999</v>
      </c>
      <c r="D34" s="90">
        <v>0</v>
      </c>
      <c r="E34" s="90">
        <v>0</v>
      </c>
      <c r="F34" s="90">
        <v>1.5104</v>
      </c>
      <c r="G34" s="90">
        <v>1.7133</v>
      </c>
      <c r="H34" s="90">
        <v>0</v>
      </c>
      <c r="I34" s="90">
        <v>0</v>
      </c>
      <c r="J34" s="90">
        <v>0</v>
      </c>
      <c r="K34" s="90">
        <v>0</v>
      </c>
      <c r="L34" s="90">
        <v>0.1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224">
        <f t="shared" si="0"/>
        <v>1.7133</v>
      </c>
      <c r="Y34" s="45"/>
      <c r="Z34" s="45"/>
      <c r="AA34" s="45"/>
      <c r="AB34" s="45"/>
      <c r="AC34" s="45"/>
      <c r="AD34" s="45"/>
      <c r="AE34" s="45"/>
    </row>
    <row r="35" spans="1:31" ht="8.25" customHeight="1">
      <c r="A35" s="81"/>
      <c r="B35" s="111" t="s">
        <v>31</v>
      </c>
      <c r="C35" s="89">
        <v>2.0184000000000002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3.6981000000000002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2.4264999999999999</v>
      </c>
      <c r="T35" s="90">
        <v>0</v>
      </c>
      <c r="U35" s="90">
        <v>0</v>
      </c>
      <c r="V35" s="91">
        <v>0</v>
      </c>
      <c r="W35" s="45"/>
      <c r="X35" s="224">
        <f t="shared" si="0"/>
        <v>3.6981000000000002</v>
      </c>
      <c r="Y35" s="45"/>
      <c r="Z35" s="45"/>
      <c r="AA35" s="45"/>
      <c r="AB35" s="45"/>
      <c r="AC35" s="45"/>
      <c r="AD35" s="45"/>
      <c r="AE35" s="45"/>
    </row>
    <row r="36" spans="1:31" ht="8.25" customHeight="1">
      <c r="A36" s="81"/>
      <c r="B36" s="111" t="s">
        <v>32</v>
      </c>
      <c r="C36" s="89">
        <v>1.0045999999999999</v>
      </c>
      <c r="D36" s="90">
        <v>0</v>
      </c>
      <c r="E36" s="90">
        <v>0</v>
      </c>
      <c r="F36" s="90">
        <v>0</v>
      </c>
      <c r="G36" s="90">
        <v>2.0100000000000002</v>
      </c>
      <c r="H36" s="90">
        <v>0</v>
      </c>
      <c r="I36" s="90">
        <v>3.5233817897601116</v>
      </c>
      <c r="J36" s="90">
        <v>0</v>
      </c>
      <c r="K36" s="90">
        <v>5.1734999999999998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224">
        <f t="shared" si="0"/>
        <v>5.1734999999999998</v>
      </c>
      <c r="Y36" s="45"/>
      <c r="Z36" s="45"/>
      <c r="AA36" s="45"/>
      <c r="AB36" s="45"/>
      <c r="AC36" s="45"/>
      <c r="AD36" s="45"/>
      <c r="AE36" s="45"/>
    </row>
    <row r="37" spans="1:31" ht="8.25" customHeight="1">
      <c r="A37" s="81"/>
      <c r="B37" s="111" t="s">
        <v>33</v>
      </c>
      <c r="C37" s="89">
        <v>2.0184000000000002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224">
        <f t="shared" si="0"/>
        <v>2.0184000000000002</v>
      </c>
      <c r="Y37" s="45"/>
      <c r="Z37" s="45"/>
      <c r="AA37" s="45"/>
      <c r="AB37" s="45"/>
      <c r="AC37" s="45"/>
      <c r="AD37" s="45"/>
      <c r="AE37" s="45"/>
    </row>
    <row r="38" spans="1:31" ht="8.25" customHeight="1" thickBot="1">
      <c r="A38" s="81"/>
      <c r="B38" s="112" t="s">
        <v>34</v>
      </c>
      <c r="C38" s="94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224">
        <f t="shared" si="0"/>
        <v>0</v>
      </c>
      <c r="Y38" s="45"/>
      <c r="Z38" s="45"/>
      <c r="AA38" s="45"/>
      <c r="AB38" s="45"/>
      <c r="AC38" s="45"/>
      <c r="AD38" s="45"/>
      <c r="AE38" s="45"/>
    </row>
    <row r="39" spans="1:31" ht="8.25" customHeight="1">
      <c r="A39" s="81"/>
      <c r="B39" s="97" t="s">
        <v>81</v>
      </c>
      <c r="C39" s="98">
        <v>3.5566999999999998</v>
      </c>
      <c r="D39" s="99">
        <v>0.5011000000000001</v>
      </c>
      <c r="E39" s="99">
        <v>1.0042</v>
      </c>
      <c r="F39" s="99">
        <v>2.2181999999999995</v>
      </c>
      <c r="G39" s="99">
        <v>2.984179844609943</v>
      </c>
      <c r="H39" s="99">
        <v>3.8</v>
      </c>
      <c r="I39" s="99">
        <v>4.5813301746678032</v>
      </c>
      <c r="J39" s="99">
        <v>0</v>
      </c>
      <c r="K39" s="99">
        <v>5.1734999999999998</v>
      </c>
      <c r="L39" s="99">
        <v>0.80289999999999995</v>
      </c>
      <c r="M39" s="99">
        <v>0.20019999999999996</v>
      </c>
      <c r="N39" s="99">
        <v>0</v>
      </c>
      <c r="O39" s="99">
        <v>4.9999999999999996E-2</v>
      </c>
      <c r="P39" s="99">
        <v>0.15000000000000002</v>
      </c>
      <c r="Q39" s="99">
        <v>0.8</v>
      </c>
      <c r="R39" s="99">
        <v>1.1996</v>
      </c>
      <c r="S39" s="99">
        <v>2.4264999999999999</v>
      </c>
      <c r="T39" s="99">
        <v>0</v>
      </c>
      <c r="U39" s="99">
        <v>0.01</v>
      </c>
      <c r="V39" s="100">
        <v>0</v>
      </c>
      <c r="W39" s="45"/>
      <c r="X39" s="224">
        <f t="shared" si="0"/>
        <v>5.1734999999999998</v>
      </c>
      <c r="Y39" s="45"/>
      <c r="Z39" s="45"/>
      <c r="AA39" s="45"/>
      <c r="AB39" s="45"/>
      <c r="AC39" s="45"/>
      <c r="AD39" s="45"/>
      <c r="AE39" s="45"/>
    </row>
    <row r="40" spans="1:31" ht="8.25" customHeight="1" thickBot="1">
      <c r="A40" s="81"/>
      <c r="B40" s="101" t="s">
        <v>82</v>
      </c>
      <c r="C40" s="103">
        <v>1.0045999999999999</v>
      </c>
      <c r="D40" s="103">
        <v>0.01</v>
      </c>
      <c r="E40" s="103">
        <v>1.0042</v>
      </c>
      <c r="F40" s="103">
        <v>1.5085000000000002</v>
      </c>
      <c r="G40" s="103">
        <v>1.7133</v>
      </c>
      <c r="H40" s="103">
        <v>2.6</v>
      </c>
      <c r="I40" s="103">
        <v>3.5233817897601116</v>
      </c>
      <c r="J40" s="103">
        <v>0</v>
      </c>
      <c r="K40" s="103">
        <v>3.4743999999999997</v>
      </c>
      <c r="L40" s="103">
        <v>0.01</v>
      </c>
      <c r="M40" s="103">
        <v>0.01</v>
      </c>
      <c r="N40" s="103">
        <v>0</v>
      </c>
      <c r="O40" s="103">
        <v>4.9999999999999996E-2</v>
      </c>
      <c r="P40" s="103">
        <v>4.9999999999999996E-2</v>
      </c>
      <c r="Q40" s="103">
        <v>0.2</v>
      </c>
      <c r="R40" s="103">
        <v>0.31990000000000002</v>
      </c>
      <c r="S40" s="103">
        <v>2.4264999999999999</v>
      </c>
      <c r="T40" s="103">
        <v>0</v>
      </c>
      <c r="U40" s="103">
        <v>0.01</v>
      </c>
      <c r="V40" s="104">
        <v>0</v>
      </c>
      <c r="W40" s="45"/>
      <c r="X40" s="224">
        <f t="shared" si="0"/>
        <v>3.5233817897601116</v>
      </c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3" t="s">
        <v>35</v>
      </c>
      <c r="C41" s="107" t="s">
        <v>93</v>
      </c>
      <c r="D41" s="107" t="s">
        <v>93</v>
      </c>
      <c r="E41" s="107" t="s">
        <v>93</v>
      </c>
      <c r="F41" s="107" t="s">
        <v>93</v>
      </c>
      <c r="G41" s="107" t="s">
        <v>93</v>
      </c>
      <c r="H41" s="107" t="s">
        <v>93</v>
      </c>
      <c r="I41" s="107" t="s">
        <v>93</v>
      </c>
      <c r="J41" s="107" t="s">
        <v>93</v>
      </c>
      <c r="K41" s="107" t="s">
        <v>93</v>
      </c>
      <c r="L41" s="107" t="s">
        <v>93</v>
      </c>
      <c r="M41" s="107" t="s">
        <v>93</v>
      </c>
      <c r="N41" s="107" t="s">
        <v>93</v>
      </c>
      <c r="O41" s="107" t="s">
        <v>93</v>
      </c>
      <c r="P41" s="107" t="s">
        <v>93</v>
      </c>
      <c r="Q41" s="107" t="s">
        <v>93</v>
      </c>
      <c r="R41" s="107" t="s">
        <v>93</v>
      </c>
      <c r="S41" s="107" t="s">
        <v>93</v>
      </c>
      <c r="T41" s="108" t="s">
        <v>93</v>
      </c>
      <c r="U41" s="108" t="s">
        <v>93</v>
      </c>
      <c r="V41" s="107" t="s">
        <v>93</v>
      </c>
      <c r="W41" s="45"/>
      <c r="X41" s="224">
        <f t="shared" si="0"/>
        <v>0</v>
      </c>
      <c r="Y41" s="45"/>
      <c r="Z41" s="45"/>
      <c r="AA41" s="45"/>
      <c r="AB41" s="45"/>
      <c r="AC41" s="45"/>
      <c r="AD41" s="45"/>
      <c r="AE41" s="45"/>
    </row>
    <row r="42" spans="1:31" ht="8.25" customHeight="1">
      <c r="A42" s="81"/>
      <c r="B42" s="109" t="s">
        <v>36</v>
      </c>
      <c r="C42" s="114">
        <v>0.34648092125117835</v>
      </c>
      <c r="D42" s="84">
        <v>0</v>
      </c>
      <c r="E42" s="84">
        <v>0.5514</v>
      </c>
      <c r="F42" s="84">
        <v>2.0150999999999999</v>
      </c>
      <c r="G42" s="84">
        <v>3.0225000000000004</v>
      </c>
      <c r="H42" s="84">
        <v>3.0002</v>
      </c>
      <c r="I42" s="84">
        <v>3.4998000000000005</v>
      </c>
      <c r="J42" s="84">
        <v>0</v>
      </c>
      <c r="K42" s="84">
        <v>0</v>
      </c>
      <c r="L42" s="84">
        <v>0.33860296503703974</v>
      </c>
      <c r="M42" s="84">
        <v>0</v>
      </c>
      <c r="N42" s="84">
        <v>0</v>
      </c>
      <c r="O42" s="84">
        <v>0.80239999999999989</v>
      </c>
      <c r="P42" s="84">
        <v>1.5056</v>
      </c>
      <c r="Q42" s="84">
        <v>1.5017415760404396</v>
      </c>
      <c r="R42" s="84">
        <v>1.9998999999999998</v>
      </c>
      <c r="S42" s="84">
        <v>2.9561999999999999</v>
      </c>
      <c r="T42" s="84">
        <v>0</v>
      </c>
      <c r="U42" s="84">
        <v>0</v>
      </c>
      <c r="V42" s="85">
        <v>0</v>
      </c>
      <c r="W42" s="45"/>
      <c r="X42" s="224">
        <f t="shared" si="0"/>
        <v>3.4998000000000005</v>
      </c>
      <c r="Y42" s="45"/>
      <c r="Z42" s="45"/>
      <c r="AA42" s="45"/>
      <c r="AB42" s="45"/>
      <c r="AC42" s="45"/>
      <c r="AD42" s="45"/>
      <c r="AE42" s="45"/>
    </row>
    <row r="43" spans="1:31" ht="8.25" customHeight="1">
      <c r="A43" s="81"/>
      <c r="B43" s="111" t="s">
        <v>37</v>
      </c>
      <c r="C43" s="115">
        <v>5.0099999999999999E-2</v>
      </c>
      <c r="D43" s="90">
        <v>0.7469666920248681</v>
      </c>
      <c r="E43" s="90">
        <v>0</v>
      </c>
      <c r="F43" s="90">
        <v>0</v>
      </c>
      <c r="G43" s="90">
        <v>2.8134690721649482</v>
      </c>
      <c r="H43" s="90">
        <v>4.0245929940704404</v>
      </c>
      <c r="I43" s="90">
        <v>4.9759362400459928</v>
      </c>
      <c r="J43" s="90">
        <v>0</v>
      </c>
      <c r="K43" s="90">
        <v>6.5546000000000006</v>
      </c>
      <c r="L43" s="90">
        <v>0</v>
      </c>
      <c r="M43" s="90">
        <v>0.48628616526749591</v>
      </c>
      <c r="N43" s="90">
        <v>0</v>
      </c>
      <c r="O43" s="90">
        <v>1.3064</v>
      </c>
      <c r="P43" s="90">
        <v>0</v>
      </c>
      <c r="Q43" s="90">
        <v>2.9999999999999996</v>
      </c>
      <c r="R43" s="90">
        <v>3.4950000000000001</v>
      </c>
      <c r="S43" s="90">
        <v>0</v>
      </c>
      <c r="T43" s="90">
        <v>0</v>
      </c>
      <c r="U43" s="90">
        <v>0</v>
      </c>
      <c r="V43" s="91">
        <v>0</v>
      </c>
      <c r="W43" s="45"/>
      <c r="X43" s="224">
        <f t="shared" si="0"/>
        <v>6.5546000000000006</v>
      </c>
      <c r="Y43" s="45"/>
      <c r="Z43" s="45"/>
      <c r="AA43" s="45"/>
      <c r="AB43" s="45"/>
      <c r="AC43" s="45"/>
      <c r="AD43" s="45"/>
      <c r="AE43" s="45"/>
    </row>
    <row r="44" spans="1:31" ht="8.25" customHeight="1">
      <c r="A44" s="81"/>
      <c r="B44" s="111" t="s">
        <v>38</v>
      </c>
      <c r="C44" s="115">
        <v>1.0047000000000001</v>
      </c>
      <c r="D44" s="90">
        <v>1.0046999999999999</v>
      </c>
      <c r="E44" s="90">
        <v>0</v>
      </c>
      <c r="F44" s="90">
        <v>2.0150000000000001</v>
      </c>
      <c r="G44" s="90">
        <v>3.0225</v>
      </c>
      <c r="H44" s="90">
        <v>3.6699029093222739</v>
      </c>
      <c r="I44" s="90">
        <v>0</v>
      </c>
      <c r="J44" s="90">
        <v>0</v>
      </c>
      <c r="K44" s="90">
        <v>0</v>
      </c>
      <c r="L44" s="90">
        <v>0.80290000000000006</v>
      </c>
      <c r="M44" s="90">
        <v>0.80289999999999995</v>
      </c>
      <c r="N44" s="90">
        <v>0</v>
      </c>
      <c r="O44" s="90">
        <v>1.5085</v>
      </c>
      <c r="P44" s="90">
        <v>0</v>
      </c>
      <c r="Q44" s="90">
        <v>0</v>
      </c>
      <c r="R44" s="90">
        <v>3.4701</v>
      </c>
      <c r="S44" s="90">
        <v>0</v>
      </c>
      <c r="T44" s="90">
        <v>0</v>
      </c>
      <c r="U44" s="90">
        <v>0</v>
      </c>
      <c r="V44" s="91">
        <v>0</v>
      </c>
      <c r="W44" s="45"/>
      <c r="X44" s="224">
        <f t="shared" si="0"/>
        <v>3.6699029093222739</v>
      </c>
      <c r="Y44" s="45"/>
      <c r="Z44" s="45"/>
      <c r="AA44" s="45"/>
      <c r="AB44" s="45"/>
      <c r="AC44" s="45"/>
      <c r="AD44" s="45"/>
      <c r="AE44" s="45"/>
    </row>
    <row r="45" spans="1:31" ht="8.25" customHeight="1">
      <c r="A45" s="81"/>
      <c r="B45" s="111" t="s">
        <v>39</v>
      </c>
      <c r="C45" s="115">
        <v>9.9999999999999992E-2</v>
      </c>
      <c r="D45" s="90">
        <v>0.3004</v>
      </c>
      <c r="E45" s="90">
        <v>0</v>
      </c>
      <c r="F45" s="90">
        <v>2.0149999999999997</v>
      </c>
      <c r="G45" s="90">
        <v>0</v>
      </c>
      <c r="H45" s="90">
        <v>4.6679771908781618</v>
      </c>
      <c r="I45" s="90">
        <v>0</v>
      </c>
      <c r="J45" s="90">
        <v>0</v>
      </c>
      <c r="K45" s="90">
        <v>0</v>
      </c>
      <c r="L45" s="90">
        <v>9.9999999999999992E-2</v>
      </c>
      <c r="M45" s="90">
        <v>0</v>
      </c>
      <c r="N45" s="90">
        <v>0</v>
      </c>
      <c r="O45" s="90">
        <v>1.0038</v>
      </c>
      <c r="P45" s="90">
        <v>1.6064000000000001</v>
      </c>
      <c r="Q45" s="90">
        <v>2.5</v>
      </c>
      <c r="R45" s="90">
        <v>0</v>
      </c>
      <c r="S45" s="90">
        <v>0</v>
      </c>
      <c r="T45" s="90">
        <v>0</v>
      </c>
      <c r="U45" s="90">
        <v>0</v>
      </c>
      <c r="V45" s="91">
        <v>0</v>
      </c>
      <c r="W45" s="45"/>
      <c r="X45" s="224">
        <f t="shared" si="0"/>
        <v>4.6679771908781618</v>
      </c>
      <c r="Y45" s="45"/>
      <c r="Z45" s="45"/>
      <c r="AA45" s="45"/>
      <c r="AB45" s="45"/>
      <c r="AC45" s="45"/>
      <c r="AD45" s="45"/>
      <c r="AE45" s="45"/>
    </row>
    <row r="46" spans="1:31" ht="8.25" customHeight="1">
      <c r="A46" s="81"/>
      <c r="B46" s="111" t="s">
        <v>40</v>
      </c>
      <c r="C46" s="115">
        <v>0.80289999999999995</v>
      </c>
      <c r="D46" s="90">
        <v>0</v>
      </c>
      <c r="E46" s="90">
        <v>0</v>
      </c>
      <c r="F46" s="90">
        <v>0</v>
      </c>
      <c r="G46" s="90">
        <v>0</v>
      </c>
      <c r="H46" s="90">
        <v>2.5</v>
      </c>
      <c r="I46" s="90">
        <v>0</v>
      </c>
      <c r="J46" s="90">
        <v>0</v>
      </c>
      <c r="K46" s="90">
        <v>0</v>
      </c>
      <c r="L46" s="90">
        <v>0</v>
      </c>
      <c r="M46" s="90">
        <v>0.80290000000000006</v>
      </c>
      <c r="N46" s="90">
        <v>0</v>
      </c>
      <c r="O46" s="90">
        <v>0</v>
      </c>
      <c r="P46" s="90">
        <v>0</v>
      </c>
      <c r="Q46" s="90">
        <v>2.5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224">
        <f t="shared" si="0"/>
        <v>2.5</v>
      </c>
      <c r="Y46" s="45"/>
      <c r="Z46" s="45"/>
      <c r="AA46" s="45"/>
      <c r="AB46" s="45"/>
      <c r="AC46" s="45"/>
      <c r="AD46" s="45"/>
      <c r="AE46" s="45"/>
    </row>
    <row r="47" spans="1:31" ht="8.25" customHeight="1">
      <c r="A47" s="81"/>
      <c r="B47" s="111" t="s">
        <v>41</v>
      </c>
      <c r="C47" s="115">
        <v>1.5104</v>
      </c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5.1393861135836785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1">
        <v>0</v>
      </c>
      <c r="W47" s="45"/>
      <c r="X47" s="224">
        <f t="shared" si="0"/>
        <v>5.1393861135836785</v>
      </c>
      <c r="Y47" s="45"/>
      <c r="Z47" s="45"/>
      <c r="AA47" s="45"/>
      <c r="AB47" s="45"/>
      <c r="AC47" s="45"/>
      <c r="AD47" s="45"/>
      <c r="AE47" s="45"/>
    </row>
    <row r="48" spans="1:31" ht="8.25" customHeight="1">
      <c r="A48" s="81"/>
      <c r="B48" s="116" t="s">
        <v>42</v>
      </c>
      <c r="C48" s="115">
        <v>1.0055059003831417</v>
      </c>
      <c r="D48" s="90">
        <v>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0.10000000000000002</v>
      </c>
      <c r="N48" s="90">
        <v>0</v>
      </c>
      <c r="O48" s="90">
        <v>0</v>
      </c>
      <c r="P48" s="90">
        <v>0</v>
      </c>
      <c r="Q48" s="90">
        <v>3.0417000000000001</v>
      </c>
      <c r="R48" s="90">
        <v>0</v>
      </c>
      <c r="S48" s="90">
        <v>0</v>
      </c>
      <c r="T48" s="90">
        <v>0</v>
      </c>
      <c r="U48" s="90">
        <v>0</v>
      </c>
      <c r="V48" s="91">
        <v>0</v>
      </c>
      <c r="W48" s="45"/>
      <c r="X48" s="224">
        <f t="shared" si="0"/>
        <v>3.0417000000000001</v>
      </c>
      <c r="Y48" s="45"/>
      <c r="Z48" s="45"/>
      <c r="AA48" s="45"/>
      <c r="AB48" s="45"/>
      <c r="AC48" s="45"/>
      <c r="AD48" s="45"/>
      <c r="AE48" s="45"/>
    </row>
    <row r="49" spans="1:31" ht="8.25" customHeight="1">
      <c r="A49" s="81"/>
      <c r="B49" s="111" t="s">
        <v>43</v>
      </c>
      <c r="C49" s="115">
        <v>3.0417000000000001</v>
      </c>
      <c r="D49" s="90">
        <v>0.25030000000000002</v>
      </c>
      <c r="E49" s="90">
        <v>0</v>
      </c>
      <c r="F49" s="90">
        <v>0</v>
      </c>
      <c r="G49" s="90">
        <v>4.5938999999999997</v>
      </c>
      <c r="H49" s="90">
        <v>4.8548</v>
      </c>
      <c r="I49" s="90">
        <v>0</v>
      </c>
      <c r="J49" s="90">
        <v>0</v>
      </c>
      <c r="K49" s="90">
        <v>0</v>
      </c>
      <c r="L49" s="90">
        <v>0.1</v>
      </c>
      <c r="M49" s="90">
        <v>0.1</v>
      </c>
      <c r="N49" s="90">
        <v>0</v>
      </c>
      <c r="O49" s="90">
        <v>0</v>
      </c>
      <c r="P49" s="90">
        <v>0.80290000000000006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1">
        <v>0</v>
      </c>
      <c r="W49" s="45"/>
      <c r="X49" s="224">
        <f t="shared" si="0"/>
        <v>4.8548</v>
      </c>
      <c r="Y49" s="45"/>
      <c r="Z49" s="45"/>
      <c r="AA49" s="45"/>
      <c r="AB49" s="45"/>
      <c r="AC49" s="45"/>
      <c r="AD49" s="45"/>
      <c r="AE49" s="45"/>
    </row>
    <row r="50" spans="1:31" ht="8.25" customHeight="1">
      <c r="A50" s="81"/>
      <c r="B50" s="111" t="s">
        <v>44</v>
      </c>
      <c r="C50" s="115">
        <v>1.0047000000000001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6.1019249999999996</v>
      </c>
      <c r="J50" s="90">
        <v>0</v>
      </c>
      <c r="K50" s="90">
        <v>8.2999000000000009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2.2734000000000001</v>
      </c>
      <c r="S50" s="90">
        <v>0</v>
      </c>
      <c r="T50" s="90">
        <v>0</v>
      </c>
      <c r="U50" s="90">
        <v>0</v>
      </c>
      <c r="V50" s="91">
        <v>0</v>
      </c>
      <c r="W50" s="45"/>
      <c r="X50" s="224">
        <f t="shared" si="0"/>
        <v>8.2999000000000009</v>
      </c>
      <c r="Y50" s="45"/>
      <c r="Z50" s="45"/>
      <c r="AA50" s="45"/>
      <c r="AB50" s="45"/>
      <c r="AC50" s="45"/>
      <c r="AD50" s="45"/>
      <c r="AE50" s="45"/>
    </row>
    <row r="51" spans="1:31" ht="8.25" customHeight="1">
      <c r="A51" s="81"/>
      <c r="B51" s="111" t="s">
        <v>45</v>
      </c>
      <c r="C51" s="115">
        <v>2.0184000000000002</v>
      </c>
      <c r="D51" s="90">
        <v>0.18010000000000001</v>
      </c>
      <c r="E51" s="90">
        <v>0</v>
      </c>
      <c r="F51" s="90">
        <v>0</v>
      </c>
      <c r="G51" s="90">
        <v>3.5567000000000002</v>
      </c>
      <c r="H51" s="90">
        <v>4.0742000000000003</v>
      </c>
      <c r="I51" s="90">
        <v>5.3445706979736247</v>
      </c>
      <c r="J51" s="90">
        <v>0</v>
      </c>
      <c r="K51" s="90">
        <v>0</v>
      </c>
      <c r="L51" s="90">
        <v>0</v>
      </c>
      <c r="M51" s="90">
        <v>0.1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1">
        <v>0</v>
      </c>
      <c r="W51" s="45"/>
      <c r="X51" s="224">
        <f t="shared" si="0"/>
        <v>5.3445706979736247</v>
      </c>
      <c r="Y51" s="45"/>
      <c r="Z51" s="45"/>
      <c r="AA51" s="45"/>
      <c r="AB51" s="45"/>
      <c r="AC51" s="45"/>
      <c r="AD51" s="45"/>
      <c r="AE51" s="45"/>
    </row>
    <row r="52" spans="1:31" ht="8.25" customHeight="1">
      <c r="A52" s="81"/>
      <c r="B52" s="111" t="s">
        <v>46</v>
      </c>
      <c r="C52" s="115">
        <v>0.3004</v>
      </c>
      <c r="D52" s="90">
        <v>0.3004</v>
      </c>
      <c r="E52" s="90">
        <v>0</v>
      </c>
      <c r="F52" s="90">
        <v>3.0417000000000001</v>
      </c>
      <c r="G52" s="90">
        <v>0</v>
      </c>
      <c r="H52" s="90">
        <v>0</v>
      </c>
      <c r="I52" s="90">
        <v>0</v>
      </c>
      <c r="J52" s="90">
        <v>5.6407999999999996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224">
        <f t="shared" si="0"/>
        <v>5.6407999999999996</v>
      </c>
      <c r="Y52" s="45"/>
      <c r="Z52" s="45"/>
      <c r="AA52" s="45"/>
      <c r="AB52" s="45"/>
      <c r="AC52" s="45"/>
      <c r="AD52" s="45"/>
      <c r="AE52" s="45"/>
    </row>
    <row r="53" spans="1:31" ht="8.25" customHeight="1">
      <c r="A53" s="81"/>
      <c r="B53" s="111" t="s">
        <v>47</v>
      </c>
      <c r="C53" s="115">
        <v>1.5103999999999997</v>
      </c>
      <c r="D53" s="90">
        <v>0.85329999999999995</v>
      </c>
      <c r="E53" s="90">
        <v>0</v>
      </c>
      <c r="F53" s="90">
        <v>0</v>
      </c>
      <c r="G53" s="90">
        <v>1.7576000000000001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224">
        <f t="shared" si="0"/>
        <v>1.7576000000000001</v>
      </c>
      <c r="Y53" s="45"/>
      <c r="Z53" s="45"/>
      <c r="AA53" s="45"/>
      <c r="AB53" s="45"/>
      <c r="AC53" s="45"/>
      <c r="AD53" s="45"/>
      <c r="AE53" s="45"/>
    </row>
    <row r="54" spans="1:31" ht="8.25" customHeight="1">
      <c r="A54" s="81"/>
      <c r="B54" s="111" t="s">
        <v>48</v>
      </c>
      <c r="C54" s="115">
        <v>0.50109999999999988</v>
      </c>
      <c r="D54" s="90">
        <v>0</v>
      </c>
      <c r="E54" s="90">
        <v>0</v>
      </c>
      <c r="F54" s="90">
        <v>0</v>
      </c>
      <c r="G54" s="90">
        <v>0</v>
      </c>
      <c r="H54" s="90">
        <v>3</v>
      </c>
      <c r="I54" s="90">
        <v>4.5945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224">
        <f t="shared" si="0"/>
        <v>4.5945</v>
      </c>
      <c r="Y54" s="45"/>
      <c r="Z54" s="45"/>
      <c r="AA54" s="45"/>
      <c r="AB54" s="45"/>
      <c r="AC54" s="45"/>
      <c r="AD54" s="45"/>
      <c r="AE54" s="45"/>
    </row>
    <row r="55" spans="1:31" ht="8.25" customHeight="1">
      <c r="A55" s="81"/>
      <c r="B55" s="111" t="s">
        <v>49</v>
      </c>
      <c r="C55" s="115">
        <v>5.0099999999999992E-2</v>
      </c>
      <c r="D55" s="90">
        <v>0.50109999999999999</v>
      </c>
      <c r="E55" s="90">
        <v>0</v>
      </c>
      <c r="F55" s="90">
        <v>0</v>
      </c>
      <c r="G55" s="90">
        <v>3.0225</v>
      </c>
      <c r="H55" s="90">
        <v>0</v>
      </c>
      <c r="I55" s="90">
        <v>5.8839742554450645</v>
      </c>
      <c r="J55" s="90">
        <v>0</v>
      </c>
      <c r="K55" s="90">
        <v>7.7633000000000001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224">
        <f t="shared" si="0"/>
        <v>7.7633000000000001</v>
      </c>
      <c r="Y55" s="45"/>
      <c r="Z55" s="45"/>
      <c r="AA55" s="45"/>
      <c r="AB55" s="45"/>
      <c r="AC55" s="45"/>
      <c r="AD55" s="45"/>
      <c r="AE55" s="45"/>
    </row>
    <row r="56" spans="1:31" ht="8.25" customHeight="1">
      <c r="A56" s="81"/>
      <c r="B56" s="111" t="s">
        <v>50</v>
      </c>
      <c r="C56" s="115">
        <v>1.0046999999999999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5.9567000000000005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1">
        <v>0</v>
      </c>
      <c r="W56" s="45"/>
      <c r="X56" s="224">
        <f t="shared" si="0"/>
        <v>5.9567000000000005</v>
      </c>
      <c r="Y56" s="45"/>
      <c r="Z56" s="45"/>
      <c r="AA56" s="45"/>
      <c r="AB56" s="45"/>
      <c r="AC56" s="45"/>
      <c r="AD56" s="45"/>
      <c r="AE56" s="45"/>
    </row>
    <row r="57" spans="1:31" ht="8.25" customHeight="1">
      <c r="A57" s="81"/>
      <c r="B57" s="111" t="s">
        <v>51</v>
      </c>
      <c r="C57" s="115">
        <v>0.40070000000000006</v>
      </c>
      <c r="D57" s="90">
        <v>0</v>
      </c>
      <c r="E57" s="90">
        <v>0</v>
      </c>
      <c r="F57" s="90">
        <v>0</v>
      </c>
      <c r="G57" s="90">
        <v>0</v>
      </c>
      <c r="H57" s="90">
        <v>4.0741999999999994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224">
        <f t="shared" si="0"/>
        <v>4.0741999999999994</v>
      </c>
      <c r="Y57" s="45"/>
      <c r="Z57" s="45"/>
      <c r="AA57" s="45"/>
      <c r="AB57" s="45"/>
      <c r="AC57" s="45"/>
      <c r="AD57" s="45"/>
      <c r="AE57" s="45"/>
    </row>
    <row r="58" spans="1:31" ht="8.25" customHeight="1">
      <c r="A58" s="81"/>
      <c r="B58" s="111" t="s">
        <v>52</v>
      </c>
      <c r="C58" s="115">
        <v>1.0046999999999999</v>
      </c>
      <c r="D58" s="90">
        <v>0.50109999999999999</v>
      </c>
      <c r="E58" s="90">
        <v>0</v>
      </c>
      <c r="F58" s="90">
        <v>0</v>
      </c>
      <c r="G58" s="90">
        <v>2.0099999999999998</v>
      </c>
      <c r="H58" s="90">
        <v>4</v>
      </c>
      <c r="I58" s="90">
        <v>4.9394999999999998</v>
      </c>
      <c r="J58" s="90">
        <v>0</v>
      </c>
      <c r="K58" s="90">
        <v>0</v>
      </c>
      <c r="L58" s="90">
        <v>9.9999999999999992E-2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224">
        <f t="shared" si="0"/>
        <v>4.9394999999999998</v>
      </c>
      <c r="Y58" s="45"/>
      <c r="Z58" s="45"/>
      <c r="AA58" s="45"/>
      <c r="AB58" s="45"/>
      <c r="AC58" s="45"/>
      <c r="AD58" s="45"/>
      <c r="AE58" s="45"/>
    </row>
    <row r="59" spans="1:31" ht="8.25" customHeight="1">
      <c r="A59" s="81"/>
      <c r="B59" s="111" t="s">
        <v>53</v>
      </c>
      <c r="C59" s="115">
        <v>1.5104</v>
      </c>
      <c r="D59" s="90">
        <v>0.20020000000000002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5.6722000000000001</v>
      </c>
      <c r="K59" s="90">
        <v>0</v>
      </c>
      <c r="L59" s="90">
        <v>0</v>
      </c>
      <c r="M59" s="90">
        <v>0.1</v>
      </c>
      <c r="N59" s="90">
        <v>0</v>
      </c>
      <c r="O59" s="90">
        <v>0.90300000000000002</v>
      </c>
      <c r="P59" s="90">
        <v>1.0025000000000002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224">
        <f t="shared" si="0"/>
        <v>5.6722000000000001</v>
      </c>
      <c r="Y59" s="45"/>
      <c r="Z59" s="45"/>
      <c r="AA59" s="45"/>
      <c r="AB59" s="45"/>
      <c r="AC59" s="45"/>
      <c r="AD59" s="45"/>
      <c r="AE59" s="45"/>
    </row>
    <row r="60" spans="1:31" ht="8.25" customHeight="1">
      <c r="A60" s="81"/>
      <c r="B60" s="111" t="s">
        <v>54</v>
      </c>
      <c r="C60" s="115">
        <v>2.0184000000000011</v>
      </c>
      <c r="D60" s="90">
        <v>0.50109999999999999</v>
      </c>
      <c r="E60" s="90">
        <v>0</v>
      </c>
      <c r="F60" s="90">
        <v>3.5461999999999998</v>
      </c>
      <c r="G60" s="90">
        <v>4.5506000000000002</v>
      </c>
      <c r="H60" s="90">
        <v>6</v>
      </c>
      <c r="I60" s="90">
        <v>0</v>
      </c>
      <c r="J60" s="90">
        <v>0</v>
      </c>
      <c r="K60" s="90">
        <v>0</v>
      </c>
      <c r="L60" s="90">
        <v>0</v>
      </c>
      <c r="M60" s="90">
        <v>9.9999999999999992E-2</v>
      </c>
      <c r="N60" s="90">
        <v>0</v>
      </c>
      <c r="O60" s="90">
        <v>0</v>
      </c>
      <c r="P60" s="90">
        <v>0</v>
      </c>
      <c r="Q60" s="90">
        <v>0</v>
      </c>
      <c r="R60" s="90">
        <v>2.073007699110049</v>
      </c>
      <c r="S60" s="90">
        <v>0</v>
      </c>
      <c r="T60" s="90">
        <v>0</v>
      </c>
      <c r="U60" s="90">
        <v>0</v>
      </c>
      <c r="V60" s="91">
        <v>0</v>
      </c>
      <c r="W60" s="45"/>
      <c r="X60" s="224">
        <f t="shared" si="0"/>
        <v>6</v>
      </c>
      <c r="Y60" s="45"/>
      <c r="Z60" s="45"/>
      <c r="AA60" s="45"/>
      <c r="AB60" s="45"/>
      <c r="AC60" s="45"/>
      <c r="AD60" s="45"/>
      <c r="AE60" s="45"/>
    </row>
    <row r="61" spans="1:31" ht="8.25" customHeight="1">
      <c r="A61" s="81"/>
      <c r="B61" s="111" t="s">
        <v>55</v>
      </c>
      <c r="C61" s="115">
        <v>0.50109999999999999</v>
      </c>
      <c r="D61" s="90">
        <v>0.1502</v>
      </c>
      <c r="E61" s="90">
        <v>0</v>
      </c>
      <c r="F61" s="90">
        <v>0</v>
      </c>
      <c r="G61" s="90">
        <v>3.5306000000000002</v>
      </c>
      <c r="H61" s="90">
        <v>4.5</v>
      </c>
      <c r="I61" s="90">
        <v>5.83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224">
        <f t="shared" si="0"/>
        <v>5.83</v>
      </c>
      <c r="Y61" s="45"/>
      <c r="Z61" s="45"/>
      <c r="AA61" s="45"/>
      <c r="AB61" s="45"/>
      <c r="AC61" s="45"/>
      <c r="AD61" s="45"/>
      <c r="AE61" s="45"/>
    </row>
    <row r="62" spans="1:31" ht="8.25" customHeight="1">
      <c r="A62" s="81"/>
      <c r="B62" s="111" t="s">
        <v>56</v>
      </c>
      <c r="C62" s="115">
        <v>1.21</v>
      </c>
      <c r="D62" s="90">
        <v>0.5</v>
      </c>
      <c r="E62" s="90">
        <v>0</v>
      </c>
      <c r="F62" s="90">
        <v>1.76</v>
      </c>
      <c r="G62" s="90">
        <v>2.0099999999999998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224">
        <f t="shared" si="0"/>
        <v>2.0099999999999998</v>
      </c>
      <c r="Y62" s="45"/>
      <c r="Z62" s="45"/>
      <c r="AA62" s="45"/>
      <c r="AB62" s="45"/>
      <c r="AC62" s="45"/>
      <c r="AD62" s="45"/>
      <c r="AE62" s="45"/>
    </row>
    <row r="63" spans="1:31" ht="8.25" customHeight="1">
      <c r="A63" s="81"/>
      <c r="B63" s="111" t="s">
        <v>57</v>
      </c>
      <c r="C63" s="115">
        <v>0.70220000000000005</v>
      </c>
      <c r="D63" s="90">
        <v>0</v>
      </c>
      <c r="E63" s="90">
        <v>0</v>
      </c>
      <c r="F63" s="90">
        <v>0</v>
      </c>
      <c r="G63" s="90">
        <v>3.5306000000000002</v>
      </c>
      <c r="H63" s="90">
        <v>5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224">
        <f t="shared" si="0"/>
        <v>5</v>
      </c>
      <c r="Y63" s="45"/>
      <c r="Z63" s="45"/>
      <c r="AA63" s="45"/>
      <c r="AB63" s="45"/>
      <c r="AC63" s="45"/>
      <c r="AD63" s="45"/>
      <c r="AE63" s="45"/>
    </row>
    <row r="64" spans="1:31" ht="8.25" customHeight="1">
      <c r="A64" s="81"/>
      <c r="B64" s="111" t="s">
        <v>58</v>
      </c>
      <c r="C64" s="115">
        <v>0.10513846153846153</v>
      </c>
      <c r="D64" s="90">
        <v>0.3004</v>
      </c>
      <c r="E64" s="90">
        <v>0</v>
      </c>
      <c r="F64" s="90">
        <v>0</v>
      </c>
      <c r="G64" s="90">
        <v>3.3272000000000004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224">
        <f t="shared" si="0"/>
        <v>3.3272000000000004</v>
      </c>
      <c r="Y64" s="45"/>
      <c r="Z64" s="45"/>
      <c r="AA64" s="45"/>
      <c r="AB64" s="45"/>
      <c r="AC64" s="45"/>
      <c r="AD64" s="45"/>
      <c r="AE64" s="45"/>
    </row>
    <row r="65" spans="1:31" ht="8.25" customHeight="1">
      <c r="A65" s="81"/>
      <c r="B65" s="111" t="s">
        <v>59</v>
      </c>
      <c r="C65" s="115">
        <v>2.5299999999999998</v>
      </c>
      <c r="D65" s="90">
        <v>0</v>
      </c>
      <c r="E65" s="90">
        <v>0</v>
      </c>
      <c r="F65" s="90">
        <v>0</v>
      </c>
      <c r="G65" s="90">
        <v>4.5999999999999988</v>
      </c>
      <c r="H65" s="90">
        <v>6.18</v>
      </c>
      <c r="I65" s="90">
        <v>6.44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1">
        <v>0</v>
      </c>
      <c r="W65" s="45"/>
      <c r="X65" s="224">
        <f t="shared" si="0"/>
        <v>6.44</v>
      </c>
      <c r="Y65" s="45"/>
      <c r="Z65" s="45"/>
      <c r="AA65" s="45"/>
      <c r="AB65" s="45"/>
      <c r="AC65" s="45"/>
      <c r="AD65" s="45"/>
      <c r="AE65" s="45"/>
    </row>
    <row r="66" spans="1:31" ht="8.25" customHeight="1">
      <c r="A66" s="81"/>
      <c r="B66" s="111" t="s">
        <v>60</v>
      </c>
      <c r="C66" s="115">
        <v>1.764</v>
      </c>
      <c r="D66" s="90">
        <v>0</v>
      </c>
      <c r="E66" s="90">
        <v>0</v>
      </c>
      <c r="F66" s="90">
        <v>0</v>
      </c>
      <c r="G66" s="90">
        <v>4.8548</v>
      </c>
      <c r="H66" s="90">
        <v>5.6407999999999996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1">
        <v>0</v>
      </c>
      <c r="W66" s="45"/>
      <c r="X66" s="224">
        <f t="shared" si="0"/>
        <v>5.6407999999999996</v>
      </c>
      <c r="Y66" s="45"/>
      <c r="Z66" s="45"/>
      <c r="AA66" s="45"/>
      <c r="AB66" s="45"/>
      <c r="AC66" s="45"/>
      <c r="AD66" s="45"/>
      <c r="AE66" s="45"/>
    </row>
    <row r="67" spans="1:31" ht="8.25" customHeight="1" thickBot="1">
      <c r="A67" s="81"/>
      <c r="B67" s="112" t="s">
        <v>61</v>
      </c>
      <c r="C67" s="117">
        <v>2.0183999999999997</v>
      </c>
      <c r="D67" s="95">
        <v>1.0046999999999999</v>
      </c>
      <c r="E67" s="95">
        <v>0</v>
      </c>
      <c r="F67" s="95">
        <v>0</v>
      </c>
      <c r="G67" s="95">
        <v>4.0494730457029986</v>
      </c>
      <c r="H67" s="95">
        <v>4.5765000000000002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224">
        <f t="shared" si="0"/>
        <v>4.5765000000000002</v>
      </c>
      <c r="Y67" s="45"/>
      <c r="Z67" s="45"/>
      <c r="AA67" s="45"/>
      <c r="AB67" s="45"/>
      <c r="AC67" s="45"/>
      <c r="AD67" s="45"/>
      <c r="AE67" s="45"/>
    </row>
    <row r="68" spans="1:31" ht="8.25" customHeight="1">
      <c r="A68" s="81"/>
      <c r="B68" s="97" t="s">
        <v>81</v>
      </c>
      <c r="C68" s="98">
        <v>3.0417000000000001</v>
      </c>
      <c r="D68" s="99">
        <v>1.0046999999999999</v>
      </c>
      <c r="E68" s="99">
        <v>0.5514</v>
      </c>
      <c r="F68" s="99">
        <v>3.5461999999999998</v>
      </c>
      <c r="G68" s="99">
        <v>4.8548</v>
      </c>
      <c r="H68" s="99">
        <v>6.18</v>
      </c>
      <c r="I68" s="99">
        <v>6.44</v>
      </c>
      <c r="J68" s="99">
        <v>5.6722000000000001</v>
      </c>
      <c r="K68" s="99">
        <v>8.2999000000000009</v>
      </c>
      <c r="L68" s="99">
        <v>0.80290000000000006</v>
      </c>
      <c r="M68" s="99">
        <v>0.80290000000000006</v>
      </c>
      <c r="N68" s="99">
        <v>0</v>
      </c>
      <c r="O68" s="99">
        <v>1.5085</v>
      </c>
      <c r="P68" s="99">
        <v>1.6064000000000001</v>
      </c>
      <c r="Q68" s="99">
        <v>3.0417000000000001</v>
      </c>
      <c r="R68" s="99">
        <v>3.4950000000000001</v>
      </c>
      <c r="S68" s="99">
        <v>2.9561999999999999</v>
      </c>
      <c r="T68" s="99">
        <v>0</v>
      </c>
      <c r="U68" s="99">
        <v>0</v>
      </c>
      <c r="V68" s="100">
        <v>0</v>
      </c>
      <c r="W68" s="45"/>
      <c r="X68" s="224">
        <f t="shared" si="0"/>
        <v>8.2999000000000009</v>
      </c>
      <c r="Y68" s="45"/>
      <c r="Z68" s="45"/>
      <c r="AA68" s="45"/>
      <c r="AB68" s="45"/>
      <c r="AC68" s="45"/>
      <c r="AD68" s="45"/>
      <c r="AE68" s="45"/>
    </row>
    <row r="69" spans="1:31" ht="8.25" customHeight="1" thickBot="1">
      <c r="A69" s="81"/>
      <c r="B69" s="101" t="s">
        <v>82</v>
      </c>
      <c r="C69" s="102">
        <v>5.0099999999999992E-2</v>
      </c>
      <c r="D69" s="103">
        <v>0.1502</v>
      </c>
      <c r="E69" s="103">
        <v>0.5514</v>
      </c>
      <c r="F69" s="103">
        <v>1.76</v>
      </c>
      <c r="G69" s="103">
        <v>1.7576000000000001</v>
      </c>
      <c r="H69" s="103">
        <v>2.5</v>
      </c>
      <c r="I69" s="103">
        <v>3.4998000000000005</v>
      </c>
      <c r="J69" s="103">
        <v>5.6407999999999996</v>
      </c>
      <c r="K69" s="103">
        <v>6.5546000000000006</v>
      </c>
      <c r="L69" s="103">
        <v>9.9999999999999992E-2</v>
      </c>
      <c r="M69" s="103">
        <v>9.9999999999999992E-2</v>
      </c>
      <c r="N69" s="103">
        <v>0</v>
      </c>
      <c r="O69" s="103">
        <v>0.80239999999999989</v>
      </c>
      <c r="P69" s="103">
        <v>0.80290000000000006</v>
      </c>
      <c r="Q69" s="103">
        <v>1.5017415760404396</v>
      </c>
      <c r="R69" s="103">
        <v>1.9998999999999998</v>
      </c>
      <c r="S69" s="103">
        <v>2.9561999999999999</v>
      </c>
      <c r="T69" s="103">
        <v>0</v>
      </c>
      <c r="U69" s="103">
        <v>0</v>
      </c>
      <c r="V69" s="104">
        <v>0</v>
      </c>
      <c r="W69" s="45"/>
      <c r="X69" s="224">
        <f t="shared" si="0"/>
        <v>6.5546000000000006</v>
      </c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3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224">
        <f t="shared" si="0"/>
        <v>0</v>
      </c>
      <c r="Y70" s="45"/>
      <c r="Z70" s="45"/>
      <c r="AA70" s="45"/>
      <c r="AB70" s="45"/>
      <c r="AC70" s="45"/>
      <c r="AD70" s="45"/>
      <c r="AE70" s="45"/>
    </row>
    <row r="71" spans="1:31" ht="8.25" customHeight="1">
      <c r="A71" s="81"/>
      <c r="B71" s="82" t="s">
        <v>63</v>
      </c>
      <c r="C71" s="110">
        <v>1.7783920708171728</v>
      </c>
      <c r="D71" s="84">
        <v>0</v>
      </c>
      <c r="E71" s="84">
        <v>4.9999999999999989E-2</v>
      </c>
      <c r="F71" s="84">
        <v>0.25</v>
      </c>
      <c r="G71" s="84">
        <v>1.3444597281648245</v>
      </c>
      <c r="H71" s="84">
        <v>2</v>
      </c>
      <c r="I71" s="84">
        <v>3.0778516818265866</v>
      </c>
      <c r="J71" s="84">
        <v>0</v>
      </c>
      <c r="K71" s="84">
        <v>0</v>
      </c>
      <c r="L71" s="84">
        <v>0.05</v>
      </c>
      <c r="M71" s="84">
        <v>0</v>
      </c>
      <c r="N71" s="84">
        <v>4.9999999999999996E-2</v>
      </c>
      <c r="O71" s="84">
        <v>0</v>
      </c>
      <c r="P71" s="84">
        <v>0</v>
      </c>
      <c r="Q71" s="84">
        <v>0</v>
      </c>
      <c r="R71" s="84">
        <v>1</v>
      </c>
      <c r="S71" s="84">
        <v>0</v>
      </c>
      <c r="T71" s="84">
        <v>0</v>
      </c>
      <c r="U71" s="84">
        <v>0</v>
      </c>
      <c r="V71" s="85">
        <v>0</v>
      </c>
      <c r="W71" s="86"/>
      <c r="X71" s="224">
        <f t="shared" si="0"/>
        <v>3.0778516818265866</v>
      </c>
    </row>
    <row r="72" spans="1:31" ht="8.25" customHeight="1">
      <c r="A72" s="81"/>
      <c r="B72" s="88" t="s">
        <v>64</v>
      </c>
      <c r="C72" s="89">
        <v>1.2264390739681492</v>
      </c>
      <c r="D72" s="90">
        <v>0</v>
      </c>
      <c r="E72" s="90">
        <v>0.30039999999999994</v>
      </c>
      <c r="F72" s="90">
        <v>0</v>
      </c>
      <c r="G72" s="90">
        <v>1.1585235398681353</v>
      </c>
      <c r="H72" s="90">
        <v>3.0049152217269266</v>
      </c>
      <c r="I72" s="90">
        <v>3.9547414410525166</v>
      </c>
      <c r="J72" s="90">
        <v>0</v>
      </c>
      <c r="K72" s="90">
        <v>0</v>
      </c>
      <c r="L72" s="90">
        <v>8.8461538461538466E-2</v>
      </c>
      <c r="M72" s="90">
        <v>0</v>
      </c>
      <c r="N72" s="90">
        <v>4.9999999999999996E-2</v>
      </c>
      <c r="O72" s="90">
        <v>0</v>
      </c>
      <c r="P72" s="90">
        <v>0.2001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1">
        <v>0</v>
      </c>
      <c r="W72" s="86"/>
      <c r="X72" s="224">
        <f t="shared" si="0"/>
        <v>3.9547414410525166</v>
      </c>
    </row>
    <row r="73" spans="1:31" ht="8.25" customHeight="1">
      <c r="A73" s="81"/>
      <c r="B73" s="92" t="s">
        <v>65</v>
      </c>
      <c r="C73" s="89">
        <v>1.5820173764378842</v>
      </c>
      <c r="D73" s="90">
        <v>0</v>
      </c>
      <c r="E73" s="90">
        <v>0.4007</v>
      </c>
      <c r="F73" s="90">
        <v>1.206</v>
      </c>
      <c r="G73" s="90">
        <v>1.5083092134303433</v>
      </c>
      <c r="H73" s="90">
        <v>3.1090311387462823</v>
      </c>
      <c r="I73" s="90">
        <v>4.1982831739851525</v>
      </c>
      <c r="J73" s="90">
        <v>0</v>
      </c>
      <c r="K73" s="90">
        <v>0</v>
      </c>
      <c r="L73" s="90">
        <v>0.29151018525953337</v>
      </c>
      <c r="M73" s="90">
        <v>0</v>
      </c>
      <c r="N73" s="90">
        <v>0.1</v>
      </c>
      <c r="O73" s="90">
        <v>0</v>
      </c>
      <c r="P73" s="90">
        <v>0</v>
      </c>
      <c r="Q73" s="90">
        <v>1</v>
      </c>
      <c r="R73" s="90">
        <v>1.2999000000000001</v>
      </c>
      <c r="S73" s="90">
        <v>0</v>
      </c>
      <c r="T73" s="90">
        <v>0</v>
      </c>
      <c r="U73" s="90">
        <v>0</v>
      </c>
      <c r="V73" s="91">
        <v>0</v>
      </c>
      <c r="W73" s="86"/>
      <c r="X73" s="224">
        <f t="shared" si="0"/>
        <v>4.1982831739851525</v>
      </c>
    </row>
    <row r="74" spans="1:31" ht="8.25" customHeight="1">
      <c r="A74" s="81"/>
      <c r="B74" s="116" t="s">
        <v>66</v>
      </c>
      <c r="C74" s="89">
        <v>0.88447799885853451</v>
      </c>
      <c r="D74" s="90">
        <v>9.9999999999999964E-2</v>
      </c>
      <c r="E74" s="90">
        <v>0</v>
      </c>
      <c r="F74" s="90">
        <v>1.0038</v>
      </c>
      <c r="G74" s="90">
        <v>1.0033551128818061</v>
      </c>
      <c r="H74" s="90">
        <v>0</v>
      </c>
      <c r="I74" s="90">
        <v>0</v>
      </c>
      <c r="J74" s="90">
        <v>0</v>
      </c>
      <c r="K74" s="90">
        <v>0</v>
      </c>
      <c r="L74" s="90">
        <v>0.1</v>
      </c>
      <c r="M74" s="90">
        <v>9.9999999999999992E-2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1">
        <v>0</v>
      </c>
      <c r="W74" s="45"/>
      <c r="X74" s="224">
        <f t="shared" si="0"/>
        <v>1.0038</v>
      </c>
      <c r="Y74" s="45"/>
      <c r="Z74" s="45"/>
      <c r="AA74" s="45"/>
      <c r="AB74" s="45"/>
      <c r="AC74" s="45"/>
      <c r="AD74" s="45"/>
      <c r="AE74" s="45"/>
    </row>
    <row r="75" spans="1:31" ht="8.25" customHeight="1">
      <c r="A75" s="81"/>
      <c r="B75" s="116" t="s">
        <v>67</v>
      </c>
      <c r="C75" s="89">
        <v>0.93260771097551498</v>
      </c>
      <c r="D75" s="90">
        <v>0</v>
      </c>
      <c r="E75" s="90">
        <v>0</v>
      </c>
      <c r="F75" s="90">
        <v>0</v>
      </c>
      <c r="G75" s="90">
        <v>0</v>
      </c>
      <c r="H75" s="90">
        <v>4.5090311418685118</v>
      </c>
      <c r="I75" s="90">
        <v>0</v>
      </c>
      <c r="J75" s="90">
        <v>0</v>
      </c>
      <c r="K75" s="90">
        <v>0</v>
      </c>
      <c r="L75" s="90">
        <v>0.11262590470258264</v>
      </c>
      <c r="M75" s="90">
        <v>0</v>
      </c>
      <c r="N75" s="90">
        <v>1</v>
      </c>
      <c r="O75" s="90">
        <v>0</v>
      </c>
      <c r="P75" s="90">
        <v>1.4774986720724801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224">
        <f t="shared" si="0"/>
        <v>4.5090311418685118</v>
      </c>
      <c r="Y75" s="45"/>
      <c r="Z75" s="45"/>
      <c r="AA75" s="45"/>
      <c r="AB75" s="45"/>
      <c r="AC75" s="45"/>
      <c r="AD75" s="45"/>
      <c r="AE75" s="45"/>
    </row>
    <row r="76" spans="1:31" ht="8.25" customHeight="1">
      <c r="A76" s="81"/>
      <c r="B76" s="116" t="s">
        <v>68</v>
      </c>
      <c r="C76" s="89">
        <v>0.40069999999999995</v>
      </c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0.1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224">
        <f t="shared" si="0"/>
        <v>0.40069999999999995</v>
      </c>
      <c r="Y76" s="45"/>
      <c r="Z76" s="45"/>
      <c r="AA76" s="45"/>
      <c r="AB76" s="45"/>
      <c r="AC76" s="45"/>
      <c r="AD76" s="45"/>
      <c r="AE76" s="45"/>
    </row>
    <row r="77" spans="1:31" ht="8.25" customHeight="1">
      <c r="A77" s="81"/>
      <c r="B77" s="116" t="s">
        <v>69</v>
      </c>
      <c r="C77" s="89">
        <v>0.84168435867748626</v>
      </c>
      <c r="D77" s="90">
        <v>0.18010000000000009</v>
      </c>
      <c r="E77" s="90">
        <v>0</v>
      </c>
      <c r="F77" s="90">
        <v>1.2054</v>
      </c>
      <c r="G77" s="90">
        <v>1.5056000000000007</v>
      </c>
      <c r="H77" s="90">
        <v>2.99632323624117</v>
      </c>
      <c r="I77" s="90">
        <v>3.1985999999999999</v>
      </c>
      <c r="J77" s="90">
        <v>0</v>
      </c>
      <c r="K77" s="90">
        <v>0</v>
      </c>
      <c r="L77" s="90">
        <v>5.0099999999999999E-2</v>
      </c>
      <c r="M77" s="90">
        <v>3.0000000000000002E-2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5"/>
      <c r="X77" s="224">
        <f t="shared" si="0"/>
        <v>3.1985999999999999</v>
      </c>
      <c r="Y77" s="45"/>
      <c r="Z77" s="45"/>
      <c r="AA77" s="45"/>
      <c r="AB77" s="45"/>
      <c r="AC77" s="45"/>
      <c r="AD77" s="45"/>
      <c r="AE77" s="45"/>
    </row>
    <row r="78" spans="1:31" ht="8.25" customHeight="1" thickBot="1">
      <c r="A78" s="81"/>
      <c r="B78" s="118" t="s">
        <v>70</v>
      </c>
      <c r="C78" s="94">
        <v>0.77726404956075879</v>
      </c>
      <c r="D78" s="95">
        <v>0</v>
      </c>
      <c r="E78" s="95">
        <v>0.5</v>
      </c>
      <c r="F78" s="95">
        <v>0</v>
      </c>
      <c r="G78" s="95">
        <v>1.51</v>
      </c>
      <c r="H78" s="95">
        <v>3.0086285147075369</v>
      </c>
      <c r="I78" s="95">
        <v>4</v>
      </c>
      <c r="J78" s="95">
        <v>3.9499999999999997</v>
      </c>
      <c r="K78" s="95">
        <v>0</v>
      </c>
      <c r="L78" s="95">
        <v>2.4368503923077607E-2</v>
      </c>
      <c r="M78" s="95">
        <v>0</v>
      </c>
      <c r="N78" s="95">
        <v>9.9999999999999992E-2</v>
      </c>
      <c r="O78" s="95">
        <v>0</v>
      </c>
      <c r="P78" s="95">
        <v>0</v>
      </c>
      <c r="Q78" s="95">
        <v>0</v>
      </c>
      <c r="R78" s="95">
        <v>0.7</v>
      </c>
      <c r="S78" s="95">
        <v>0</v>
      </c>
      <c r="T78" s="95">
        <v>0</v>
      </c>
      <c r="U78" s="95">
        <v>0</v>
      </c>
      <c r="V78" s="96">
        <v>0</v>
      </c>
      <c r="W78" s="45"/>
      <c r="X78" s="224">
        <f t="shared" si="0"/>
        <v>4</v>
      </c>
      <c r="Y78" s="45"/>
      <c r="Z78" s="45"/>
      <c r="AA78" s="45"/>
      <c r="AB78" s="45"/>
      <c r="AC78" s="45"/>
      <c r="AD78" s="45"/>
      <c r="AE78" s="45"/>
    </row>
    <row r="79" spans="1:31" ht="8.25" customHeight="1">
      <c r="A79" s="81"/>
      <c r="B79" s="97" t="s">
        <v>81</v>
      </c>
      <c r="C79" s="98">
        <v>1.7783920708171728</v>
      </c>
      <c r="D79" s="99">
        <v>0.18010000000000009</v>
      </c>
      <c r="E79" s="99">
        <v>0.5</v>
      </c>
      <c r="F79" s="99">
        <v>1.206</v>
      </c>
      <c r="G79" s="99">
        <v>1.51</v>
      </c>
      <c r="H79" s="99">
        <v>4.5090311418685118</v>
      </c>
      <c r="I79" s="99">
        <v>4.1982831739851525</v>
      </c>
      <c r="J79" s="99">
        <v>3.9499999999999997</v>
      </c>
      <c r="K79" s="99">
        <v>0</v>
      </c>
      <c r="L79" s="99">
        <v>0.29151018525953337</v>
      </c>
      <c r="M79" s="99">
        <v>9.9999999999999992E-2</v>
      </c>
      <c r="N79" s="99">
        <v>1</v>
      </c>
      <c r="O79" s="99">
        <v>0</v>
      </c>
      <c r="P79" s="99">
        <v>1.4774986720724801</v>
      </c>
      <c r="Q79" s="99">
        <v>1</v>
      </c>
      <c r="R79" s="99">
        <v>1.2999000000000001</v>
      </c>
      <c r="S79" s="99">
        <v>0</v>
      </c>
      <c r="T79" s="99">
        <v>0</v>
      </c>
      <c r="U79" s="99">
        <v>0</v>
      </c>
      <c r="V79" s="100">
        <v>0</v>
      </c>
      <c r="W79" s="45"/>
      <c r="X79" s="224">
        <f t="shared" si="0"/>
        <v>4.5090311418685118</v>
      </c>
      <c r="Y79" s="45"/>
      <c r="Z79" s="45"/>
      <c r="AA79" s="45"/>
      <c r="AB79" s="45"/>
      <c r="AC79" s="45"/>
      <c r="AD79" s="45"/>
      <c r="AE79" s="45"/>
    </row>
    <row r="80" spans="1:31" ht="8.25" customHeight="1" thickBot="1">
      <c r="A80" s="81"/>
      <c r="B80" s="101" t="s">
        <v>82</v>
      </c>
      <c r="C80" s="102">
        <v>0.40069999999999995</v>
      </c>
      <c r="D80" s="103">
        <v>9.9999999999999964E-2</v>
      </c>
      <c r="E80" s="103">
        <v>4.9999999999999989E-2</v>
      </c>
      <c r="F80" s="103">
        <v>0.25</v>
      </c>
      <c r="G80" s="103">
        <v>1.0033551128818061</v>
      </c>
      <c r="H80" s="103">
        <v>2</v>
      </c>
      <c r="I80" s="103">
        <v>3.0778516818265866</v>
      </c>
      <c r="J80" s="103">
        <v>3.9499999999999997</v>
      </c>
      <c r="K80" s="103">
        <v>0</v>
      </c>
      <c r="L80" s="103">
        <v>2.4368503923077607E-2</v>
      </c>
      <c r="M80" s="103">
        <v>3.0000000000000002E-2</v>
      </c>
      <c r="N80" s="103">
        <v>4.9999999999999996E-2</v>
      </c>
      <c r="O80" s="103">
        <v>0</v>
      </c>
      <c r="P80" s="103">
        <v>0.2001</v>
      </c>
      <c r="Q80" s="103">
        <v>1</v>
      </c>
      <c r="R80" s="103">
        <v>0.7</v>
      </c>
      <c r="S80" s="103">
        <v>0</v>
      </c>
      <c r="T80" s="103">
        <v>0</v>
      </c>
      <c r="U80" s="103">
        <v>0</v>
      </c>
      <c r="V80" s="104">
        <v>0</v>
      </c>
      <c r="W80" s="45"/>
      <c r="X80" s="224">
        <f t="shared" si="0"/>
        <v>3.9499999999999997</v>
      </c>
      <c r="Y80" s="45"/>
      <c r="Z80" s="45"/>
      <c r="AA80" s="45"/>
      <c r="AB80" s="45"/>
      <c r="AC80" s="45"/>
      <c r="AD80" s="45"/>
      <c r="AE80" s="45"/>
    </row>
    <row r="81" spans="1:31" s="124" customFormat="1" ht="12.75" customHeight="1" thickBot="1">
      <c r="A81" s="119"/>
      <c r="B81" s="120" t="s">
        <v>94</v>
      </c>
      <c r="C81" s="121"/>
      <c r="D81" s="121"/>
      <c r="E81" s="121"/>
      <c r="F81" s="121"/>
      <c r="G81" s="121"/>
      <c r="H81" s="121"/>
      <c r="I81" s="121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224">
        <f t="shared" si="0"/>
        <v>0</v>
      </c>
      <c r="Y81" s="123"/>
      <c r="Z81" s="123"/>
      <c r="AA81" s="123"/>
      <c r="AB81" s="123"/>
      <c r="AC81" s="123"/>
      <c r="AD81" s="123"/>
      <c r="AE81" s="123"/>
    </row>
    <row r="82" spans="1:31" ht="12" customHeight="1">
      <c r="B82" s="194"/>
      <c r="C82" s="196" t="s">
        <v>6</v>
      </c>
      <c r="D82" s="197"/>
      <c r="E82" s="197"/>
      <c r="F82" s="197"/>
      <c r="G82" s="197"/>
      <c r="H82" s="198"/>
      <c r="I82" s="199" t="s">
        <v>8</v>
      </c>
      <c r="J82" s="200"/>
      <c r="K82" s="125"/>
      <c r="L82" s="126"/>
      <c r="M82" s="127"/>
      <c r="N82" s="127"/>
      <c r="O82" s="127"/>
      <c r="P82" s="127"/>
      <c r="Q82" s="127"/>
      <c r="R82" s="127"/>
      <c r="S82" s="127"/>
      <c r="T82" s="127"/>
      <c r="U82" s="128">
        <v>0</v>
      </c>
      <c r="V82" s="126"/>
      <c r="W82" s="127"/>
      <c r="X82" s="224">
        <f t="shared" si="0"/>
        <v>0</v>
      </c>
      <c r="Y82" s="45"/>
      <c r="Z82" s="45"/>
      <c r="AA82" s="45"/>
      <c r="AB82" s="45"/>
      <c r="AC82" s="45"/>
      <c r="AD82" s="45"/>
      <c r="AE82" s="45"/>
    </row>
    <row r="83" spans="1:31" ht="15" customHeight="1">
      <c r="B83" s="195"/>
      <c r="C83" s="203" t="s">
        <v>83</v>
      </c>
      <c r="D83" s="204"/>
      <c r="E83" s="204"/>
      <c r="F83" s="204"/>
      <c r="G83" s="205"/>
      <c r="H83" s="129" t="s">
        <v>84</v>
      </c>
      <c r="I83" s="201"/>
      <c r="J83" s="202"/>
      <c r="K83" s="130"/>
      <c r="L83" s="131"/>
      <c r="M83" s="127"/>
      <c r="N83" s="127"/>
      <c r="O83" s="127"/>
      <c r="P83" s="127"/>
      <c r="Q83" s="127"/>
      <c r="R83" s="127"/>
      <c r="S83" s="127"/>
      <c r="T83" s="127"/>
      <c r="U83" s="128"/>
      <c r="V83" s="126"/>
      <c r="W83" s="127"/>
      <c r="X83" s="224">
        <f t="shared" si="0"/>
        <v>0</v>
      </c>
      <c r="Y83" s="45"/>
      <c r="Z83" s="45"/>
      <c r="AA83" s="45"/>
      <c r="AB83" s="45"/>
      <c r="AC83" s="45"/>
      <c r="AD83" s="45"/>
      <c r="AE83" s="45"/>
    </row>
    <row r="84" spans="1:31" ht="9.75" customHeight="1" thickBot="1">
      <c r="B84" s="132" t="s">
        <v>85</v>
      </c>
      <c r="C84" s="133">
        <v>56</v>
      </c>
      <c r="D84" s="133">
        <v>91</v>
      </c>
      <c r="E84" s="133">
        <v>112</v>
      </c>
      <c r="F84" s="133">
        <v>182</v>
      </c>
      <c r="G84" s="133">
        <v>364</v>
      </c>
      <c r="H84" s="134">
        <v>364</v>
      </c>
      <c r="I84" s="135">
        <v>182</v>
      </c>
      <c r="J84" s="136">
        <v>364</v>
      </c>
      <c r="K84" s="137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224">
        <f t="shared" ref="X84:X88" si="1">MAX(C84:V84)</f>
        <v>364</v>
      </c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A85" s="138"/>
      <c r="B85" s="135" t="s">
        <v>86</v>
      </c>
      <c r="C85" s="139"/>
      <c r="D85" s="140">
        <v>3.7499999999999999E-2</v>
      </c>
      <c r="E85" s="139"/>
      <c r="F85" s="140">
        <v>4.4999999999999998E-2</v>
      </c>
      <c r="G85" s="140">
        <v>0.06</v>
      </c>
      <c r="H85" s="141">
        <v>5.2999999999999999E-2</v>
      </c>
      <c r="I85" s="142" t="s">
        <v>87</v>
      </c>
      <c r="J85" s="143" t="s">
        <v>87</v>
      </c>
      <c r="K85" s="144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24">
        <f t="shared" si="1"/>
        <v>0.06</v>
      </c>
      <c r="Y85" s="45"/>
      <c r="Z85" s="45"/>
      <c r="AA85" s="45"/>
      <c r="AB85" s="45"/>
      <c r="AC85" s="45"/>
      <c r="AD85" s="45"/>
      <c r="AE85" s="45"/>
    </row>
    <row r="86" spans="1:31" ht="10.5" customHeight="1">
      <c r="B86" s="145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224">
        <f t="shared" si="1"/>
        <v>0</v>
      </c>
      <c r="Y86" s="45"/>
      <c r="Z86" s="45"/>
      <c r="AA86" s="45"/>
      <c r="AB86" s="45"/>
      <c r="AC86" s="45"/>
      <c r="AD86" s="45"/>
      <c r="AE86" s="45"/>
    </row>
    <row r="87" spans="1:31" ht="7.5" customHeight="1">
      <c r="B87" s="146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224">
        <f t="shared" si="1"/>
        <v>0</v>
      </c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224">
        <f t="shared" si="1"/>
        <v>0</v>
      </c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 ht="15">
      <c r="B90" s="147"/>
      <c r="C90" s="147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2014-07-18T19:45:18Z</dcterms:created>
  <dcterms:modified xsi:type="dcterms:W3CDTF">2014-07-22T13:06:47Z</dcterms:modified>
</cp:coreProperties>
</file>