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VANIA  LUDEÑA\BASE DATOS VANIA\REPORTE ESTADISTICO\GESTION 2022\JULIO 2022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'EST-FINAL'!$B$9:$C$171</definedName>
    <definedName name="_xlnm.Print_Area" localSheetId="0">'EST-FINAL'!$B$3:$AN$192</definedName>
    <definedName name="_xlnm.Print_Titles" localSheetId="0">'EST-FINAL'!$3:$12</definedName>
  </definedNames>
  <calcPr calcId="152511"/>
</workbook>
</file>

<file path=xl/calcChain.xml><?xml version="1.0" encoding="utf-8"?>
<calcChain xmlns="http://schemas.openxmlformats.org/spreadsheetml/2006/main">
  <c r="AO16" i="2" l="1"/>
  <c r="AP16" i="2"/>
  <c r="AQ16" i="2"/>
  <c r="AO31" i="2"/>
  <c r="AP31" i="2"/>
  <c r="AQ31" i="2"/>
  <c r="AO73" i="2"/>
  <c r="AP73" i="2"/>
  <c r="AQ73" i="2"/>
  <c r="AO74" i="2"/>
  <c r="AP74" i="2"/>
  <c r="AQ74" i="2"/>
  <c r="AO75" i="2"/>
  <c r="AP75" i="2"/>
  <c r="AQ75" i="2"/>
  <c r="AO77" i="2"/>
  <c r="AP77" i="2"/>
  <c r="AQ77" i="2"/>
  <c r="AO79" i="2"/>
  <c r="AP79" i="2"/>
  <c r="AQ79" i="2"/>
  <c r="AO82" i="2"/>
  <c r="AP82" i="2"/>
  <c r="AQ82" i="2"/>
  <c r="AO84" i="2"/>
  <c r="AP84" i="2"/>
  <c r="AQ84" i="2"/>
  <c r="AO87" i="2"/>
  <c r="AP87" i="2"/>
  <c r="AQ87" i="2"/>
  <c r="AO89" i="2"/>
  <c r="AP89" i="2"/>
  <c r="AQ89" i="2"/>
  <c r="AO100" i="2"/>
  <c r="AP100" i="2"/>
  <c r="AQ100" i="2"/>
  <c r="AO101" i="2"/>
  <c r="AP101" i="2"/>
  <c r="AQ101" i="2"/>
  <c r="AO102" i="2"/>
  <c r="AP102" i="2"/>
  <c r="AQ102" i="2"/>
  <c r="AO104" i="2"/>
  <c r="AP104" i="2"/>
  <c r="AQ104" i="2"/>
  <c r="AO106" i="2"/>
  <c r="AP106" i="2"/>
  <c r="AQ106" i="2"/>
  <c r="AO109" i="2"/>
  <c r="AP109" i="2"/>
  <c r="AQ109" i="2"/>
  <c r="AO111" i="2"/>
  <c r="AP111" i="2"/>
  <c r="AQ111" i="2"/>
  <c r="AO117" i="2"/>
  <c r="AO118" i="2"/>
  <c r="AO119" i="2"/>
  <c r="AP119" i="2"/>
  <c r="AQ119" i="2"/>
  <c r="AO120" i="2"/>
  <c r="AP120" i="2"/>
  <c r="AQ120" i="2"/>
  <c r="AO122" i="2"/>
  <c r="AP122" i="2"/>
  <c r="AQ122" i="2"/>
  <c r="AO123" i="2"/>
  <c r="AO124" i="2"/>
  <c r="AP124" i="2"/>
  <c r="AQ124" i="2"/>
  <c r="AO125" i="2"/>
  <c r="AO127" i="2"/>
  <c r="AP127" i="2"/>
  <c r="AQ127" i="2"/>
  <c r="AO128" i="2"/>
  <c r="AO129" i="2"/>
  <c r="AP129" i="2"/>
  <c r="AQ129" i="2"/>
  <c r="AO130" i="2"/>
  <c r="AO132" i="2"/>
  <c r="AP132" i="2"/>
  <c r="AQ132" i="2"/>
  <c r="AO133" i="2"/>
  <c r="AO134" i="2"/>
  <c r="AP134" i="2"/>
  <c r="AQ134" i="2"/>
  <c r="AO135" i="2"/>
  <c r="AO137" i="2"/>
  <c r="AO138" i="2"/>
  <c r="AO140" i="2"/>
  <c r="AO141" i="2"/>
  <c r="AO143" i="2"/>
  <c r="AO144" i="2"/>
  <c r="AO145" i="2"/>
  <c r="AP145" i="2"/>
  <c r="AQ145" i="2"/>
  <c r="AO146" i="2"/>
  <c r="AO147" i="2"/>
  <c r="AO148" i="2"/>
  <c r="AO149" i="2"/>
  <c r="AO150" i="2"/>
  <c r="AP150" i="2"/>
  <c r="AQ150" i="2"/>
  <c r="AO151" i="2"/>
  <c r="AP151" i="2"/>
  <c r="AQ151" i="2"/>
  <c r="AO153" i="2"/>
  <c r="AP153" i="2"/>
  <c r="AQ153" i="2"/>
  <c r="AO154" i="2"/>
  <c r="AO155" i="2"/>
  <c r="AP155" i="2"/>
  <c r="AQ155" i="2"/>
  <c r="AO156" i="2"/>
  <c r="AO157" i="2"/>
  <c r="AP157" i="2"/>
  <c r="AQ157" i="2"/>
  <c r="AO159" i="2"/>
  <c r="AP159" i="2"/>
  <c r="AQ159" i="2"/>
  <c r="AO160" i="2"/>
  <c r="AO161" i="2"/>
  <c r="AP161" i="2"/>
  <c r="AQ161" i="2"/>
  <c r="AO162" i="2"/>
  <c r="AO165" i="2"/>
  <c r="AO166" i="2"/>
  <c r="AO167" i="2"/>
  <c r="AO168" i="2"/>
  <c r="AO169" i="2"/>
  <c r="AP169" i="2"/>
  <c r="AQ169" i="2"/>
  <c r="AO170" i="2"/>
  <c r="AO171" i="2"/>
  <c r="AP171" i="2"/>
  <c r="AQ171" i="2"/>
  <c r="AO172" i="2"/>
  <c r="AP172" i="2"/>
  <c r="AQ172" i="2"/>
  <c r="AO173" i="2"/>
  <c r="AP173" i="2"/>
  <c r="AQ173" i="2"/>
  <c r="AO182" i="2"/>
  <c r="AP182" i="2"/>
  <c r="AQ182" i="2"/>
  <c r="AO183" i="2"/>
  <c r="AP183" i="2"/>
  <c r="AQ183" i="2"/>
  <c r="AO115" i="2" l="1"/>
  <c r="AO114" i="2"/>
  <c r="AO112" i="2"/>
  <c r="AO110" i="2"/>
  <c r="AO107" i="2"/>
  <c r="AO105" i="2"/>
  <c r="AO99" i="2"/>
  <c r="AO98" i="2"/>
  <c r="AO96" i="2"/>
  <c r="AO95" i="2"/>
  <c r="AO92" i="2"/>
  <c r="AO90" i="2"/>
  <c r="AO88" i="2"/>
  <c r="AO85" i="2"/>
  <c r="AO83" i="2"/>
  <c r="AO78" i="2"/>
  <c r="AO93" i="2" l="1"/>
  <c r="AO80" i="2"/>
  <c r="AQ170" i="2" l="1"/>
  <c r="AQ146" i="2"/>
  <c r="AQ149" i="2"/>
  <c r="AQ148" i="2"/>
  <c r="AQ147" i="2"/>
  <c r="AQ78" i="2" l="1"/>
  <c r="AQ114" i="2"/>
  <c r="AQ133" i="2"/>
  <c r="AQ160" i="2"/>
  <c r="AQ115" i="2"/>
  <c r="AQ162" i="2"/>
  <c r="AQ83" i="2"/>
  <c r="AQ164" i="2"/>
  <c r="AQ165" i="2"/>
  <c r="AQ80" i="2"/>
  <c r="AQ98" i="2"/>
  <c r="AQ99" i="2"/>
  <c r="AQ105" i="2"/>
  <c r="AQ123" i="2"/>
  <c r="AQ140" i="2"/>
  <c r="AQ166" i="2"/>
  <c r="AQ135" i="2"/>
  <c r="AQ90" i="2"/>
  <c r="AQ107" i="2"/>
  <c r="AQ125" i="2"/>
  <c r="AQ141" i="2"/>
  <c r="AQ167" i="2"/>
  <c r="AQ95" i="2"/>
  <c r="AQ117" i="2"/>
  <c r="AQ85" i="2"/>
  <c r="AQ118" i="2"/>
  <c r="AQ92" i="2"/>
  <c r="AQ110" i="2"/>
  <c r="AQ128" i="2"/>
  <c r="AQ143" i="2"/>
  <c r="AQ156" i="2"/>
  <c r="AQ168" i="2"/>
  <c r="AQ96" i="2"/>
  <c r="AQ137" i="2"/>
  <c r="AQ138" i="2"/>
  <c r="AQ88" i="2"/>
  <c r="AQ93" i="2"/>
  <c r="AQ112" i="2"/>
  <c r="AQ130" i="2"/>
  <c r="AQ144" i="2"/>
  <c r="AQ158" i="2"/>
  <c r="AQ154" i="2"/>
  <c r="AQ152" i="2" l="1"/>
  <c r="AQ97" i="2"/>
  <c r="AQ139" i="2"/>
  <c r="AQ86" i="2"/>
  <c r="AQ81" i="2"/>
  <c r="AQ136" i="2"/>
  <c r="AQ142" i="2"/>
  <c r="AQ76" i="2"/>
  <c r="AQ91" i="2"/>
  <c r="AQ116" i="2"/>
  <c r="AQ163" i="2"/>
  <c r="AQ103" i="2"/>
  <c r="AQ113" i="2"/>
  <c r="AQ126" i="2"/>
  <c r="AQ108" i="2"/>
  <c r="AQ94" i="2"/>
  <c r="AQ131" i="2"/>
  <c r="AQ121" i="2"/>
  <c r="AQ180" i="2" l="1"/>
  <c r="AQ187" i="2"/>
  <c r="AQ179" i="2"/>
  <c r="AQ189" i="2"/>
  <c r="AQ190" i="2"/>
  <c r="AQ177" i="2"/>
  <c r="AQ188" i="2"/>
  <c r="AQ178" i="2"/>
  <c r="AQ176" i="2" l="1"/>
  <c r="AQ186" i="2"/>
  <c r="AQ32" i="2" l="1"/>
  <c r="AQ60" i="2"/>
  <c r="AQ46" i="2" l="1"/>
  <c r="AQ45" i="2"/>
  <c r="AQ17" i="2"/>
  <c r="AQ185" i="2" l="1"/>
  <c r="AQ15" i="2"/>
  <c r="AQ184" i="2" l="1"/>
  <c r="AQ175" i="2"/>
  <c r="AQ174" i="2" l="1"/>
  <c r="AQ191" i="2"/>
  <c r="AQ181" i="2" l="1"/>
  <c r="AO164" i="2" l="1"/>
  <c r="AO163" i="2"/>
  <c r="AP123" i="2" l="1"/>
  <c r="AP141" i="2"/>
  <c r="AP158" i="2"/>
  <c r="AO97" i="2"/>
  <c r="AP93" i="2"/>
  <c r="AP156" i="2"/>
  <c r="AP148" i="2"/>
  <c r="AP170" i="2"/>
  <c r="AO152" i="2"/>
  <c r="AO158" i="2"/>
  <c r="AP149" i="2"/>
  <c r="AP80" i="2"/>
  <c r="AP83" i="2"/>
  <c r="AP90" i="2"/>
  <c r="AP107" i="2"/>
  <c r="AP110" i="2"/>
  <c r="AP115" i="2"/>
  <c r="AP125" i="2"/>
  <c r="AP128" i="2"/>
  <c r="AP135" i="2"/>
  <c r="AP140" i="2"/>
  <c r="AP146" i="2"/>
  <c r="AP78" i="2"/>
  <c r="AP95" i="2"/>
  <c r="AP99" i="2"/>
  <c r="AP105" i="2"/>
  <c r="AP112" i="2"/>
  <c r="AP118" i="2"/>
  <c r="AP143" i="2"/>
  <c r="AP164" i="2"/>
  <c r="AP130" i="2"/>
  <c r="AP166" i="2"/>
  <c r="AP168" i="2"/>
  <c r="AP147" i="2"/>
  <c r="AO76" i="2"/>
  <c r="AO86" i="2"/>
  <c r="AO94" i="2"/>
  <c r="AO103" i="2"/>
  <c r="AO113" i="2"/>
  <c r="AO121" i="2"/>
  <c r="AO139" i="2"/>
  <c r="AO131" i="2"/>
  <c r="AO142" i="2"/>
  <c r="AO81" i="2"/>
  <c r="AO91" i="2"/>
  <c r="AP92" i="2"/>
  <c r="AP96" i="2"/>
  <c r="AP98" i="2"/>
  <c r="AP117" i="2"/>
  <c r="AO126" i="2"/>
  <c r="AO136" i="2"/>
  <c r="AP165" i="2"/>
  <c r="AP85" i="2"/>
  <c r="AP88" i="2"/>
  <c r="AP114" i="2"/>
  <c r="AP133" i="2"/>
  <c r="AP154" i="2"/>
  <c r="AP160" i="2"/>
  <c r="AO116" i="2"/>
  <c r="AO108" i="2"/>
  <c r="AO190" i="2"/>
  <c r="AO180" i="2"/>
  <c r="AP137" i="2" l="1"/>
  <c r="AP152" i="2"/>
  <c r="AP142" i="2"/>
  <c r="AO177" i="2"/>
  <c r="AP144" i="2"/>
  <c r="AO188" i="2"/>
  <c r="AP162" i="2"/>
  <c r="AP138" i="2"/>
  <c r="AP163" i="2"/>
  <c r="AP167" i="2"/>
  <c r="AP126" i="2"/>
  <c r="AO179" i="2"/>
  <c r="AO187" i="2"/>
  <c r="AP91" i="2"/>
  <c r="AP76" i="2"/>
  <c r="AO189" i="2"/>
  <c r="AP94" i="2"/>
  <c r="AP139" i="2"/>
  <c r="AP108" i="2"/>
  <c r="AP121" i="2"/>
  <c r="AP136" i="2"/>
  <c r="AO178" i="2"/>
  <c r="AP116" i="2"/>
  <c r="AP103" i="2"/>
  <c r="AP97" i="2"/>
  <c r="AP81" i="2"/>
  <c r="AO32" i="2" l="1"/>
  <c r="AO46" i="2"/>
  <c r="AO17" i="2"/>
  <c r="AO60" i="2"/>
  <c r="AP113" i="2"/>
  <c r="AP86" i="2"/>
  <c r="AO186" i="2"/>
  <c r="AP178" i="2"/>
  <c r="AP131" i="2"/>
  <c r="AP180" i="2"/>
  <c r="AP187" i="2"/>
  <c r="AO176" i="2"/>
  <c r="AP177" i="2"/>
  <c r="AP188" i="2"/>
  <c r="AP45" i="2" l="1"/>
  <c r="AO15" i="2"/>
  <c r="AP32" i="2"/>
  <c r="AP189" i="2"/>
  <c r="AP179" i="2"/>
  <c r="AP190" i="2"/>
  <c r="AP46" i="2"/>
  <c r="AP17" i="2"/>
  <c r="AP60" i="2"/>
  <c r="AO45" i="2"/>
  <c r="AP186" i="2"/>
  <c r="AP176" i="2" l="1"/>
  <c r="AP185" i="2"/>
  <c r="AO175" i="2"/>
  <c r="AP15" i="2"/>
  <c r="AO185" i="2"/>
  <c r="AP174" i="2" l="1"/>
  <c r="AP184" i="2"/>
  <c r="AO174" i="2"/>
  <c r="AP175" i="2"/>
  <c r="AO184" i="2"/>
  <c r="AP191" i="2" l="1"/>
  <c r="AP181" i="2"/>
  <c r="AO181" i="2"/>
  <c r="AO191" i="2"/>
</calcChain>
</file>

<file path=xl/sharedStrings.xml><?xml version="1.0" encoding="utf-8"?>
<sst xmlns="http://schemas.openxmlformats.org/spreadsheetml/2006/main" count="215" uniqueCount="125">
  <si>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</si>
  <si>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</si>
  <si>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</si>
  <si>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</si>
  <si>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</si>
  <si>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</si>
  <si>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</si>
  <si>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</si>
  <si>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</si>
  <si>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</si>
  <si>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</si>
  <si>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(En millones de Bolivianos)</t>
  </si>
  <si>
    <t>Oct</t>
  </si>
  <si>
    <t>Nov</t>
  </si>
  <si>
    <t>Dic</t>
  </si>
  <si>
    <t>Número de operaciones MN</t>
  </si>
  <si>
    <t>Número de operaciones ME</t>
  </si>
  <si>
    <t>Cifras acumuladas</t>
  </si>
  <si>
    <t>Var %</t>
  </si>
  <si>
    <t>TOTAL VALOR OPERACIONES</t>
  </si>
  <si>
    <t>TOTAL NÚMERO OPERACIONES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</si>
  <si>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</si>
  <si>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</si>
  <si>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</si>
  <si>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</si>
  <si>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</si>
  <si>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</si>
  <si>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</si>
  <si>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</si>
  <si>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</si>
  <si>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</si>
  <si>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</si>
  <si>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</si>
  <si>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</si>
  <si>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</si>
  <si>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</si>
  <si>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</si>
  <si>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</si>
  <si>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</si>
  <si>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</si>
  <si>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</si>
  <si>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</si>
  <si>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</si>
  <si>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</si>
  <si>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</si>
  <si>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</si>
  <si>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</si>
  <si>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</si>
  <si>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</si>
  <si>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</si>
  <si>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</si>
  <si>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</si>
  <si>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</si>
  <si>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</si>
  <si>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</si>
  <si>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</si>
  <si>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</si>
  <si>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</si>
  <si>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</si>
  <si>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</si>
  <si>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</si>
  <si>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</si>
  <si>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</si>
  <si>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</si>
  <si>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</si>
  <si>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</si>
  <si>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</si>
  <si>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</si>
  <si>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</si>
  <si>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</si>
  <si>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</si>
  <si>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</si>
  <si>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</si>
  <si>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</si>
  <si>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</si>
  <si>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</si>
  <si>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</si>
  <si>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</si>
  <si>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TOTAL VALOR OPERACIONES INTERBANCARIAS (1)</t>
  </si>
  <si>
    <t>TOTAL NÚMERO OPERACIONES INTERBANCARIAS (1)</t>
  </si>
  <si>
    <t>3. Tarjetas Electrónicas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</si>
  <si>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</si>
  <si>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</si>
  <si>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</si>
  <si>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</si>
  <si>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</si>
  <si>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4. Billetera Móvil</t>
  </si>
  <si>
    <t>Cantidad de billeteras</t>
  </si>
  <si>
    <t>Valor de operaciones tarjetas de crédito en el exterior</t>
  </si>
  <si>
    <t>TOTAL VALOR PAGOS TARJETAS NACIONALES EXTERIOR</t>
  </si>
  <si>
    <t>Valor de operaciones tarjetas de débito en el exterior</t>
  </si>
  <si>
    <t>TOTAL NÚMERO DE OPERACIONES PAGOS TARJETAS NACIONALES EXTERIOR</t>
  </si>
  <si>
    <t>Tarjetas de débito en el exterior</t>
  </si>
  <si>
    <t>Tarjetas de crédito en el exterior</t>
  </si>
  <si>
    <t>TOTAL NÚMERO PAGO DE SERVICIOS</t>
  </si>
  <si>
    <t>TOTAL NÚMERO OPERACIONES INTRABANCARIAS</t>
  </si>
  <si>
    <t>TOTAL VALOR OPERACIONES INTRABANCARIAS</t>
  </si>
  <si>
    <t>TOTAL PAGO DE SERVICIOS</t>
  </si>
  <si>
    <t>TOTAL VALOR OPERACIONES CHEQUES PROPIOS</t>
  </si>
  <si>
    <t>TOTAL NÚMERO OPERACIONES CHEQUES PROPIOS</t>
  </si>
  <si>
    <t>(1) Incluye las operaciones efectuadas a través de la ACH, MLD y Unilink</t>
  </si>
  <si>
    <t>(a) MN incluye UFV y MVDOL. Incluye Alto Valor y Liquidación de Valores.</t>
  </si>
  <si>
    <t>Total 2020</t>
  </si>
  <si>
    <t>Subgerencia de Sistema de Pagos y Servicios Financieros</t>
  </si>
  <si>
    <t>Gerencia de Entidades Financieras</t>
  </si>
  <si>
    <t>Departamento de Vigilancia de Sistema de Pagos</t>
  </si>
  <si>
    <t>Sep.</t>
  </si>
  <si>
    <t>Total 2021</t>
  </si>
  <si>
    <t>22/21</t>
  </si>
  <si>
    <t xml:space="preserve"> Julio de cada gestión</t>
  </si>
  <si>
    <t xml:space="preserve">Nota: En el mes de junio de 2022 se reprocesaron  CIEC y billetera móvil </t>
  </si>
  <si>
    <t>Transferencia de Fondos a la CUT</t>
  </si>
  <si>
    <t>Créditos de liquidez</t>
  </si>
  <si>
    <t>Tranferencias bancarias a cuentas propias</t>
  </si>
  <si>
    <t>Transferencias por impuestos y tasas aduaneras</t>
  </si>
  <si>
    <t>Fondos de efectivo en custodia</t>
  </si>
  <si>
    <t xml:space="preserve">Transferencias interbancarias </t>
  </si>
  <si>
    <t>Liquidación de cheques y órdenes electrónicas - CCC y ACH</t>
  </si>
  <si>
    <t>Liquidación de órdenes electrónicas - MLD</t>
  </si>
  <si>
    <t>Liquidación de órdenes electrónicas - UNILINK</t>
  </si>
  <si>
    <t>Liquidación de tarjetas electrónicas</t>
  </si>
  <si>
    <t>Venta directa de valores</t>
  </si>
  <si>
    <t>Liquidación de valores</t>
  </si>
  <si>
    <t>Otras operaciones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</si>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</sst>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6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theme="1"/>
      <name val="Niagara Solid"/>
      <family val="5"/>
    </font>
    <font>
      <b/>
      <sz val="14"/>
      <name val="Book Antiqu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8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Niagara Solid"/>
      <family val="5"/>
    </font>
    <font>
      <sz val="11"/>
      <color theme="1" tint="4.9989318521683403E-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402">
    <xf numFmtId="0" fontId="0" fillId="0" borderId="0" xfId="0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31" fillId="2" borderId="13" xfId="0" applyFont="1" applyFill="1" applyBorder="1" applyAlignment="1"/>
    <xf numFmtId="3" fontId="27" fillId="0" borderId="0" xfId="0" applyNumberFormat="1" applyFont="1" applyFill="1" applyBorder="1" applyAlignment="1">
      <alignment horizontal="right"/>
    </xf>
    <xf numFmtId="0" fontId="31" fillId="2" borderId="14" xfId="0" applyFont="1" applyFill="1" applyBorder="1" applyAlignment="1"/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0" fontId="33" fillId="0" borderId="11" xfId="0" applyFont="1" applyBorder="1" applyAlignment="1"/>
    <xf numFmtId="0" fontId="33" fillId="0" borderId="12" xfId="0" applyFont="1" applyBorder="1" applyAlignment="1"/>
    <xf numFmtId="0" fontId="38" fillId="2" borderId="0" xfId="0" applyFont="1" applyFill="1" applyBorder="1" applyAlignment="1"/>
    <xf numFmtId="0" fontId="24" fillId="34" borderId="0" xfId="0" applyFont="1" applyFill="1" applyBorder="1" applyAlignment="1"/>
    <xf numFmtId="0" fontId="28" fillId="34" borderId="0" xfId="0" applyFont="1" applyFill="1" applyBorder="1" applyAlignment="1"/>
    <xf numFmtId="0" fontId="34" fillId="34" borderId="0" xfId="0" applyFont="1" applyFill="1" applyBorder="1" applyAlignment="1"/>
    <xf numFmtId="0" fontId="34" fillId="34" borderId="0" xfId="0" applyFont="1" applyFill="1" applyBorder="1" applyAlignment="1">
      <alignment horizontal="right"/>
    </xf>
    <xf numFmtId="0" fontId="41" fillId="34" borderId="0" xfId="0" applyFont="1" applyFill="1" applyBorder="1" applyAlignment="1"/>
    <xf numFmtId="3" fontId="27" fillId="2" borderId="5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0" fontId="24" fillId="2" borderId="2" xfId="0" applyNumberFormat="1" applyFont="1" applyFill="1" applyBorder="1"/>
    <xf numFmtId="9" fontId="42" fillId="2" borderId="0" xfId="11050" applyFont="1" applyFill="1" applyBorder="1" applyAlignment="1">
      <alignment horizontal="right"/>
    </xf>
    <xf numFmtId="0" fontId="44" fillId="0" borderId="0" xfId="0" applyFont="1" applyAlignment="1"/>
    <xf numFmtId="0" fontId="26" fillId="2" borderId="0" xfId="0" applyFont="1" applyFill="1" applyBorder="1" applyAlignment="1"/>
    <xf numFmtId="0" fontId="26" fillId="2" borderId="5" xfId="0" applyFont="1" applyFill="1" applyBorder="1" applyAlignment="1"/>
    <xf numFmtId="0" fontId="46" fillId="2" borderId="7" xfId="0" applyFont="1" applyFill="1" applyBorder="1" applyAlignment="1"/>
    <xf numFmtId="0" fontId="25" fillId="0" borderId="6" xfId="0" applyFont="1" applyFill="1" applyBorder="1" applyAlignment="1">
      <alignment horizontal="center" vertical="center" wrapText="1"/>
    </xf>
    <xf numFmtId="3" fontId="37" fillId="2" borderId="5" xfId="0" applyNumberFormat="1" applyFont="1" applyFill="1" applyBorder="1" applyAlignment="1">
      <alignment horizontal="right"/>
    </xf>
    <xf numFmtId="3" fontId="37" fillId="0" borderId="0" xfId="0" applyNumberFormat="1" applyFont="1" applyFill="1" applyBorder="1" applyAlignment="1">
      <alignment horizontal="right"/>
    </xf>
    <xf numFmtId="4" fontId="34" fillId="2" borderId="0" xfId="0" applyNumberFormat="1" applyFont="1" applyFill="1" applyBorder="1"/>
    <xf numFmtId="3" fontId="35" fillId="2" borderId="0" xfId="0" applyNumberFormat="1" applyFont="1" applyFill="1" applyBorder="1" applyAlignment="1">
      <alignment horizontal="right"/>
    </xf>
    <xf numFmtId="4" fontId="35" fillId="2" borderId="0" xfId="0" applyNumberFormat="1" applyFont="1" applyFill="1" applyBorder="1" applyAlignment="1">
      <alignment horizontal="right"/>
    </xf>
    <xf numFmtId="3" fontId="37" fillId="2" borderId="0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3" fontId="27" fillId="0" borderId="5" xfId="0" applyNumberFormat="1" applyFont="1" applyFill="1" applyBorder="1" applyAlignment="1">
      <alignment horizontal="right"/>
    </xf>
    <xf numFmtId="0" fontId="31" fillId="0" borderId="13" xfId="0" applyFont="1" applyFill="1" applyBorder="1" applyAlignment="1"/>
    <xf numFmtId="3" fontId="23" fillId="0" borderId="2" xfId="0" applyNumberFormat="1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0" fontId="22" fillId="34" borderId="0" xfId="0" applyFont="1" applyFill="1" applyBorder="1" applyAlignment="1">
      <alignment horizontal="center"/>
    </xf>
    <xf numFmtId="0" fontId="47" fillId="34" borderId="0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center"/>
    </xf>
    <xf numFmtId="3" fontId="37" fillId="0" borderId="3" xfId="0" applyNumberFormat="1" applyFont="1" applyFill="1" applyBorder="1" applyAlignment="1">
      <alignment horizontal="right"/>
    </xf>
    <xf numFmtId="3" fontId="37" fillId="0" borderId="2" xfId="0" applyNumberFormat="1" applyFont="1" applyFill="1" applyBorder="1" applyAlignment="1">
      <alignment horizontal="right"/>
    </xf>
    <xf numFmtId="3" fontId="49" fillId="0" borderId="5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49" fillId="0" borderId="15" xfId="0" applyNumberFormat="1" applyFont="1" applyFill="1" applyBorder="1" applyAlignment="1">
      <alignment horizontal="right"/>
    </xf>
    <xf numFmtId="3" fontId="37" fillId="0" borderId="13" xfId="0" applyNumberFormat="1" applyFont="1" applyFill="1" applyBorder="1" applyAlignment="1">
      <alignment horizontal="right"/>
    </xf>
    <xf numFmtId="3" fontId="49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14" fontId="43" fillId="2" borderId="2" xfId="0" applyNumberFormat="1" applyFont="1" applyFill="1" applyBorder="1" applyAlignment="1">
      <alignment horizontal="right"/>
    </xf>
    <xf numFmtId="0" fontId="34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50" fillId="0" borderId="9" xfId="0" applyNumberFormat="1" applyFont="1" applyFill="1" applyBorder="1" applyAlignment="1"/>
    <xf numFmtId="2" fontId="32" fillId="0" borderId="11" xfId="0" applyNumberFormat="1" applyFont="1" applyFill="1" applyBorder="1" applyAlignment="1"/>
    <xf numFmtId="3" fontId="25" fillId="0" borderId="2" xfId="0" applyNumberFormat="1" applyFont="1" applyFill="1" applyBorder="1" applyAlignment="1"/>
    <xf numFmtId="0" fontId="33" fillId="0" borderId="0" xfId="0" applyFont="1" applyBorder="1" applyAlignment="1"/>
    <xf numFmtId="3" fontId="37" fillId="0" borderId="1" xfId="0" applyNumberFormat="1" applyFont="1" applyFill="1" applyBorder="1" applyAlignment="1">
      <alignment horizontal="right"/>
    </xf>
    <xf numFmtId="0" fontId="33" fillId="0" borderId="2" xfId="0" applyFont="1" applyBorder="1" applyAlignment="1"/>
    <xf numFmtId="3" fontId="3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0" fontId="22" fillId="34" borderId="0" xfId="0" applyFont="1" applyFill="1" applyBorder="1" applyAlignment="1"/>
    <xf numFmtId="0" fontId="22" fillId="2" borderId="0" xfId="0" applyFont="1" applyFill="1" applyBorder="1" applyAlignment="1"/>
    <xf numFmtId="0" fontId="51" fillId="0" borderId="0" xfId="0" applyFont="1" applyAlignment="1"/>
    <xf numFmtId="0" fontId="49" fillId="2" borderId="0" xfId="0" applyFont="1" applyFill="1" applyBorder="1" applyAlignment="1">
      <alignment horizontal="center"/>
    </xf>
    <xf numFmtId="0" fontId="48" fillId="2" borderId="5" xfId="0" applyFont="1" applyFill="1" applyBorder="1" applyAlignment="1">
      <alignment horizontal="right"/>
    </xf>
    <xf numFmtId="3" fontId="49" fillId="2" borderId="5" xfId="0" applyNumberFormat="1" applyFont="1" applyFill="1" applyBorder="1" applyAlignment="1">
      <alignment horizontal="right"/>
    </xf>
    <xf numFmtId="3" fontId="49" fillId="0" borderId="2" xfId="0" applyNumberFormat="1" applyFont="1" applyFill="1" applyBorder="1" applyAlignment="1">
      <alignment horizontal="right"/>
    </xf>
    <xf numFmtId="3" fontId="49" fillId="2" borderId="3" xfId="0" applyNumberFormat="1" applyFont="1" applyFill="1" applyBorder="1" applyAlignment="1">
      <alignment horizontal="right"/>
    </xf>
    <xf numFmtId="164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/>
    <xf numFmtId="0" fontId="47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3" fontId="47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64" fontId="37" fillId="0" borderId="0" xfId="0" applyNumberFormat="1" applyFont="1" applyFill="1" applyBorder="1" applyAlignment="1">
      <alignment horizontal="right"/>
    </xf>
    <xf numFmtId="0" fontId="34" fillId="0" borderId="0" xfId="0" applyFont="1" applyFill="1" applyBorder="1" applyAlignment="1">
      <alignment horizontal="center"/>
    </xf>
    <xf numFmtId="0" fontId="52" fillId="2" borderId="0" xfId="0" applyFont="1" applyFill="1" applyBorder="1" applyAlignment="1"/>
    <xf numFmtId="0" fontId="53" fillId="0" borderId="0" xfId="0" applyFont="1" applyBorder="1" applyAlignment="1"/>
    <xf numFmtId="0" fontId="47" fillId="35" borderId="0" xfId="0" applyFont="1" applyFill="1" applyBorder="1" applyAlignment="1">
      <alignment horizontal="center"/>
    </xf>
    <xf numFmtId="0" fontId="51" fillId="0" borderId="0" xfId="0" applyFont="1" applyFill="1" applyAlignment="1"/>
    <xf numFmtId="0" fontId="23" fillId="0" borderId="5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right"/>
    </xf>
    <xf numFmtId="3" fontId="49" fillId="0" borderId="3" xfId="0" applyNumberFormat="1" applyFont="1" applyFill="1" applyBorder="1" applyAlignment="1">
      <alignment horizontal="right"/>
    </xf>
    <xf numFmtId="3" fontId="37" fillId="0" borderId="5" xfId="0" applyNumberFormat="1" applyFont="1" applyFill="1" applyBorder="1" applyAlignment="1">
      <alignment horizontal="right"/>
    </xf>
    <xf numFmtId="4" fontId="37" fillId="0" borderId="0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3" fontId="1" fillId="0" borderId="14" xfId="0" applyNumberFormat="1" applyFont="1" applyFill="1" applyBorder="1" applyAlignment="1">
      <alignment horizontal="right"/>
    </xf>
    <xf numFmtId="0" fontId="49" fillId="2" borderId="0" xfId="0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11" xfId="0" applyFont="1" applyFill="1" applyBorder="1" applyAlignment="1">
      <alignment horizontal="right"/>
    </xf>
    <xf numFmtId="3" fontId="49" fillId="2" borderId="0" xfId="0" applyNumberFormat="1" applyFont="1" applyFill="1" applyBorder="1" applyAlignment="1">
      <alignment horizontal="right"/>
    </xf>
    <xf numFmtId="0" fontId="37" fillId="2" borderId="2" xfId="0" applyNumberFormat="1" applyFont="1" applyFill="1" applyBorder="1"/>
    <xf numFmtId="0" fontId="37" fillId="0" borderId="2" xfId="0" applyNumberFormat="1" applyFont="1" applyFill="1" applyBorder="1"/>
    <xf numFmtId="4" fontId="37" fillId="2" borderId="0" xfId="0" applyNumberFormat="1" applyFont="1" applyFill="1" applyBorder="1"/>
    <xf numFmtId="4" fontId="37" fillId="0" borderId="0" xfId="0" applyNumberFormat="1" applyFont="1" applyFill="1" applyBorder="1"/>
    <xf numFmtId="9" fontId="49" fillId="2" borderId="0" xfId="11050" applyFont="1" applyFill="1" applyBorder="1" applyAlignment="1">
      <alignment horizontal="right"/>
    </xf>
    <xf numFmtId="9" fontId="49" fillId="0" borderId="0" xfId="11050" applyFont="1" applyFill="1" applyBorder="1" applyAlignment="1">
      <alignment horizontal="right"/>
    </xf>
    <xf numFmtId="14" fontId="37" fillId="2" borderId="2" xfId="0" applyNumberFormat="1" applyFont="1" applyFill="1" applyBorder="1" applyAlignment="1">
      <alignment horizontal="right"/>
    </xf>
    <xf numFmtId="14" fontId="37" fillId="0" borderId="2" xfId="0" applyNumberFormat="1" applyFont="1" applyFill="1" applyBorder="1" applyAlignment="1">
      <alignment horizontal="right"/>
    </xf>
    <xf numFmtId="14" fontId="37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37" fillId="0" borderId="0" xfId="0" applyFont="1" applyFill="1" applyBorder="1" applyAlignment="1"/>
    <xf numFmtId="3" fontId="49" fillId="0" borderId="2" xfId="0" applyNumberFormat="1" applyFont="1" applyFill="1" applyBorder="1" applyAlignment="1"/>
    <xf numFmtId="3" fontId="23" fillId="0" borderId="13" xfId="0" applyNumberFormat="1" applyFont="1" applyFill="1" applyBorder="1" applyAlignment="1"/>
    <xf numFmtId="3" fontId="1" fillId="0" borderId="0" xfId="0" applyNumberFormat="1" applyFont="1" applyFill="1" applyBorder="1" applyAlignment="1"/>
    <xf numFmtId="3" fontId="37" fillId="0" borderId="0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23" fillId="0" borderId="0" xfId="0" applyNumberFormat="1" applyFont="1" applyFill="1" applyBorder="1" applyAlignment="1"/>
    <xf numFmtId="3" fontId="49" fillId="0" borderId="0" xfId="0" applyNumberFormat="1" applyFont="1" applyFill="1" applyBorder="1" applyAlignment="1"/>
    <xf numFmtId="3" fontId="23" fillId="0" borderId="14" xfId="0" applyNumberFormat="1" applyFont="1" applyFill="1" applyBorder="1" applyAlignment="1"/>
    <xf numFmtId="0" fontId="44" fillId="0" borderId="0" xfId="0" applyFont="1" applyFill="1" applyAlignment="1"/>
    <xf numFmtId="0" fontId="38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24" fillId="0" borderId="2" xfId="0" applyNumberFormat="1" applyFont="1" applyFill="1" applyBorder="1"/>
    <xf numFmtId="4" fontId="34" fillId="0" borderId="0" xfId="0" applyNumberFormat="1" applyFont="1" applyFill="1" applyBorder="1"/>
    <xf numFmtId="3" fontId="35" fillId="0" borderId="0" xfId="0" applyNumberFormat="1" applyFont="1" applyFill="1" applyBorder="1" applyAlignment="1">
      <alignment horizontal="right"/>
    </xf>
    <xf numFmtId="4" fontId="35" fillId="0" borderId="0" xfId="0" applyNumberFormat="1" applyFont="1" applyFill="1" applyBorder="1" applyAlignment="1">
      <alignment horizontal="right"/>
    </xf>
    <xf numFmtId="9" fontId="42" fillId="0" borderId="0" xfId="11050" applyFont="1" applyFill="1" applyBorder="1" applyAlignment="1">
      <alignment horizontal="right"/>
    </xf>
    <xf numFmtId="3" fontId="49" fillId="0" borderId="3" xfId="11050" applyNumberFormat="1" applyFont="1" applyFill="1" applyBorder="1" applyAlignment="1">
      <alignment horizontal="right"/>
    </xf>
    <xf numFmtId="14" fontId="43" fillId="0" borderId="2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26" fillId="0" borderId="2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 vertical="center"/>
    </xf>
    <xf numFmtId="3" fontId="25" fillId="0" borderId="3" xfId="0" applyNumberFormat="1" applyFont="1" applyFill="1" applyBorder="1" applyAlignment="1"/>
    <xf numFmtId="0" fontId="53" fillId="0" borderId="0" xfId="0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4" fontId="35" fillId="0" borderId="0" xfId="0" applyNumberFormat="1" applyFont="1" applyFill="1" applyBorder="1"/>
    <xf numFmtId="9" fontId="54" fillId="0" borderId="0" xfId="11050" applyFont="1" applyFill="1" applyBorder="1" applyAlignment="1">
      <alignment horizontal="right"/>
    </xf>
    <xf numFmtId="14" fontId="35" fillId="0" borderId="2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/>
    <xf numFmtId="0" fontId="26" fillId="0" borderId="0" xfId="0" applyFont="1" applyFill="1" applyBorder="1" applyAlignment="1">
      <alignment horizontal="center" vertical="center"/>
    </xf>
    <xf numFmtId="3" fontId="49" fillId="0" borderId="1" xfId="0" applyNumberFormat="1" applyFont="1" applyFill="1" applyBorder="1" applyAlignment="1">
      <alignment horizontal="right"/>
    </xf>
    <xf numFmtId="3" fontId="49" fillId="0" borderId="6" xfId="0" applyNumberFormat="1" applyFont="1" applyFill="1" applyBorder="1" applyAlignment="1">
      <alignment horizontal="right"/>
    </xf>
    <xf numFmtId="3" fontId="49" fillId="0" borderId="3" xfId="0" applyNumberFormat="1" applyFont="1" applyFill="1" applyBorder="1" applyAlignment="1">
      <alignment horizontal="right" vertical="center"/>
    </xf>
    <xf numFmtId="3" fontId="23" fillId="0" borderId="6" xfId="0" applyNumberFormat="1" applyFont="1" applyFill="1" applyBorder="1" applyAlignment="1"/>
    <xf numFmtId="0" fontId="55" fillId="34" borderId="0" xfId="0" applyFont="1" applyFill="1" applyBorder="1" applyAlignment="1">
      <alignment horizontal="left"/>
    </xf>
    <xf numFmtId="0" fontId="56" fillId="2" borderId="0" xfId="0" applyFont="1" applyFill="1" applyBorder="1" applyAlignment="1">
      <alignment horizontal="left"/>
    </xf>
    <xf numFmtId="0" fontId="56" fillId="0" borderId="0" xfId="0" applyFont="1" applyBorder="1" applyAlignment="1">
      <alignment horizontal="left"/>
    </xf>
    <xf numFmtId="0" fontId="57" fillId="0" borderId="5" xfId="0" applyFont="1" applyFill="1" applyBorder="1" applyAlignment="1"/>
    <xf numFmtId="0" fontId="48" fillId="2" borderId="5" xfId="0" applyFont="1" applyFill="1" applyBorder="1" applyAlignment="1"/>
    <xf numFmtId="0" fontId="58" fillId="2" borderId="8" xfId="0" applyFont="1" applyFill="1" applyBorder="1" applyAlignment="1">
      <alignment horizontal="left"/>
    </xf>
    <xf numFmtId="0" fontId="58" fillId="0" borderId="8" xfId="0" applyFont="1" applyFill="1" applyBorder="1" applyAlignment="1">
      <alignment horizontal="left"/>
    </xf>
    <xf numFmtId="0" fontId="58" fillId="2" borderId="4" xfId="0" applyFont="1" applyFill="1" applyBorder="1" applyAlignment="1">
      <alignment horizontal="left"/>
    </xf>
    <xf numFmtId="0" fontId="58" fillId="2" borderId="1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48" fillId="2" borderId="0" xfId="0" applyFont="1" applyFill="1" applyBorder="1" applyAlignment="1"/>
    <xf numFmtId="0" fontId="59" fillId="2" borderId="8" xfId="0" applyFont="1" applyFill="1" applyBorder="1" applyAlignment="1">
      <alignment horizontal="left"/>
    </xf>
    <xf numFmtId="0" fontId="59" fillId="2" borderId="10" xfId="0" applyFont="1" applyFill="1" applyBorder="1" applyAlignment="1">
      <alignment horizontal="left"/>
    </xf>
    <xf numFmtId="0" fontId="59" fillId="0" borderId="10" xfId="0" applyFont="1" applyBorder="1" applyAlignment="1">
      <alignment horizontal="left"/>
    </xf>
    <xf numFmtId="0" fontId="59" fillId="0" borderId="4" xfId="0" applyFont="1" applyBorder="1" applyAlignment="1">
      <alignment horizontal="left"/>
    </xf>
    <xf numFmtId="0" fontId="59" fillId="0" borderId="2" xfId="0" applyFont="1" applyBorder="1" applyAlignment="1">
      <alignment horizontal="left"/>
    </xf>
    <xf numFmtId="0" fontId="59" fillId="0" borderId="0" xfId="0" applyFont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2" fontId="59" fillId="0" borderId="8" xfId="0" applyNumberFormat="1" applyFont="1" applyFill="1" applyBorder="1" applyAlignment="1">
      <alignment horizontal="left"/>
    </xf>
    <xf numFmtId="2" fontId="59" fillId="0" borderId="10" xfId="0" applyNumberFormat="1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0" fontId="49" fillId="0" borderId="5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165" fontId="41" fillId="34" borderId="0" xfId="0" applyNumberFormat="1" applyFont="1" applyFill="1" applyBorder="1" applyAlignment="1"/>
    <xf numFmtId="16" fontId="25" fillId="0" borderId="27" xfId="0" quotePrefix="1" applyNumberFormat="1" applyFont="1" applyFill="1" applyBorder="1" applyAlignment="1">
      <alignment horizontal="center" vertical="center" wrapText="1"/>
    </xf>
    <xf numFmtId="3" fontId="37" fillId="0" borderId="33" xfId="0" applyNumberFormat="1" applyFont="1" applyFill="1" applyBorder="1" applyAlignment="1">
      <alignment horizontal="right"/>
    </xf>
    <xf numFmtId="3" fontId="45" fillId="0" borderId="11" xfId="0" applyNumberFormat="1" applyFont="1" applyFill="1" applyBorder="1" applyAlignment="1">
      <alignment horizontal="right"/>
    </xf>
    <xf numFmtId="0" fontId="23" fillId="0" borderId="14" xfId="0" applyFont="1" applyFill="1" applyBorder="1" applyAlignment="1">
      <alignment horizontal="right"/>
    </xf>
    <xf numFmtId="3" fontId="1" fillId="0" borderId="15" xfId="0" applyNumberFormat="1" applyFont="1" applyFill="1" applyBorder="1" applyAlignment="1">
      <alignment horizontal="right"/>
    </xf>
    <xf numFmtId="3" fontId="23" fillId="0" borderId="14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3" fontId="45" fillId="0" borderId="13" xfId="0" applyNumberFormat="1" applyFont="1" applyFill="1" applyBorder="1" applyAlignment="1">
      <alignment horizontal="right"/>
    </xf>
    <xf numFmtId="2" fontId="60" fillId="0" borderId="11" xfId="0" applyNumberFormat="1" applyFont="1" applyFill="1" applyBorder="1" applyAlignment="1"/>
    <xf numFmtId="3" fontId="22" fillId="0" borderId="0" xfId="0" applyNumberFormat="1" applyFont="1" applyFill="1" applyBorder="1" applyAlignment="1"/>
    <xf numFmtId="3" fontId="37" fillId="0" borderId="14" xfId="0" applyNumberFormat="1" applyFont="1" applyFill="1" applyBorder="1" applyAlignment="1"/>
    <xf numFmtId="3" fontId="37" fillId="0" borderId="1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3" fontId="37" fillId="0" borderId="15" xfId="0" applyNumberFormat="1" applyFont="1" applyFill="1" applyBorder="1" applyAlignment="1">
      <alignment horizontal="right"/>
    </xf>
    <xf numFmtId="3" fontId="37" fillId="0" borderId="4" xfId="0" applyNumberFormat="1" applyFont="1" applyFill="1" applyBorder="1" applyAlignment="1">
      <alignment horizontal="right"/>
    </xf>
    <xf numFmtId="3" fontId="37" fillId="0" borderId="8" xfId="0" applyNumberFormat="1" applyFont="1" applyFill="1" applyBorder="1" applyAlignment="1">
      <alignment horizontal="right"/>
    </xf>
    <xf numFmtId="3" fontId="37" fillId="0" borderId="10" xfId="0" applyNumberFormat="1" applyFont="1" applyFill="1" applyBorder="1" applyAlignment="1">
      <alignment horizontal="right"/>
    </xf>
    <xf numFmtId="0" fontId="59" fillId="0" borderId="8" xfId="0" applyFont="1" applyFill="1" applyBorder="1" applyAlignment="1">
      <alignment horizontal="left"/>
    </xf>
    <xf numFmtId="3" fontId="35" fillId="0" borderId="13" xfId="0" applyNumberFormat="1" applyFont="1" applyFill="1" applyBorder="1" applyAlignment="1">
      <alignment horizontal="right"/>
    </xf>
    <xf numFmtId="165" fontId="41" fillId="0" borderId="0" xfId="0" applyNumberFormat="1" applyFont="1" applyFill="1" applyBorder="1" applyAlignment="1"/>
    <xf numFmtId="0" fontId="48" fillId="0" borderId="1" xfId="0" applyFont="1" applyFill="1" applyBorder="1" applyAlignment="1"/>
    <xf numFmtId="0" fontId="23" fillId="0" borderId="6" xfId="0" applyFont="1" applyFill="1" applyBorder="1" applyAlignment="1"/>
    <xf numFmtId="3" fontId="49" fillId="0" borderId="7" xfId="11050" applyNumberFormat="1" applyFont="1" applyFill="1" applyBorder="1" applyAlignment="1">
      <alignment horizontal="right"/>
    </xf>
    <xf numFmtId="0" fontId="59" fillId="0" borderId="10" xfId="0" applyFont="1" applyFill="1" applyBorder="1" applyAlignment="1">
      <alignment horizontal="left"/>
    </xf>
    <xf numFmtId="0" fontId="31" fillId="0" borderId="14" xfId="0" applyFont="1" applyFill="1" applyBorder="1" applyAlignment="1"/>
    <xf numFmtId="3" fontId="37" fillId="0" borderId="34" xfId="0" applyNumberFormat="1" applyFont="1" applyFill="1" applyBorder="1" applyAlignment="1">
      <alignment horizontal="right"/>
    </xf>
    <xf numFmtId="0" fontId="49" fillId="0" borderId="1" xfId="0" applyFont="1" applyFill="1" applyBorder="1" applyAlignment="1">
      <alignment horizontal="left"/>
    </xf>
    <xf numFmtId="0" fontId="59" fillId="0" borderId="1" xfId="0" applyFont="1" applyFill="1" applyBorder="1" applyAlignment="1">
      <alignment horizontal="left"/>
    </xf>
    <xf numFmtId="0" fontId="33" fillId="0" borderId="6" xfId="0" applyFont="1" applyFill="1" applyBorder="1" applyAlignment="1"/>
    <xf numFmtId="0" fontId="23" fillId="0" borderId="6" xfId="0" applyFont="1" applyFill="1" applyBorder="1" applyAlignment="1">
      <alignment vertical="center" wrapText="1"/>
    </xf>
    <xf numFmtId="3" fontId="23" fillId="0" borderId="7" xfId="0" applyNumberFormat="1" applyFont="1" applyFill="1" applyBorder="1" applyAlignment="1">
      <alignment horizontal="right" vertical="center"/>
    </xf>
    <xf numFmtId="3" fontId="49" fillId="0" borderId="7" xfId="0" applyNumberFormat="1" applyFont="1" applyFill="1" applyBorder="1" applyAlignment="1">
      <alignment horizontal="right" vertical="center"/>
    </xf>
    <xf numFmtId="3" fontId="49" fillId="0" borderId="12" xfId="0" applyNumberFormat="1" applyFont="1" applyFill="1" applyBorder="1" applyAlignment="1">
      <alignment horizontal="right" vertical="center"/>
    </xf>
    <xf numFmtId="0" fontId="31" fillId="0" borderId="6" xfId="0" applyFont="1" applyFill="1" applyBorder="1" applyAlignment="1"/>
    <xf numFmtId="0" fontId="60" fillId="0" borderId="0" xfId="0" applyFont="1" applyFill="1" applyBorder="1" applyAlignment="1">
      <alignment horizontal="left"/>
    </xf>
    <xf numFmtId="0" fontId="48" fillId="0" borderId="0" xfId="0" applyFont="1" applyFill="1" applyBorder="1" applyAlignment="1"/>
    <xf numFmtId="3" fontId="35" fillId="0" borderId="14" xfId="0" applyNumberFormat="1" applyFont="1" applyFill="1" applyBorder="1" applyAlignment="1">
      <alignment horizontal="right"/>
    </xf>
    <xf numFmtId="0" fontId="60" fillId="0" borderId="2" xfId="0" applyFont="1" applyFill="1" applyBorder="1" applyAlignment="1">
      <alignment horizontal="left"/>
    </xf>
    <xf numFmtId="0" fontId="33" fillId="0" borderId="2" xfId="0" applyFont="1" applyFill="1" applyBorder="1" applyAlignment="1"/>
    <xf numFmtId="0" fontId="33" fillId="0" borderId="0" xfId="0" applyFont="1" applyFill="1" applyBorder="1" applyAlignment="1"/>
    <xf numFmtId="3" fontId="34" fillId="0" borderId="0" xfId="0" applyNumberFormat="1" applyFont="1" applyFill="1" applyBorder="1" applyAlignment="1"/>
    <xf numFmtId="165" fontId="61" fillId="0" borderId="0" xfId="0" applyNumberFormat="1" applyFont="1" applyFill="1" applyBorder="1" applyAlignment="1"/>
    <xf numFmtId="2" fontId="49" fillId="0" borderId="1" xfId="0" applyNumberFormat="1" applyFont="1" applyFill="1" applyBorder="1" applyAlignment="1">
      <alignment horizontal="left"/>
    </xf>
    <xf numFmtId="2" fontId="27" fillId="0" borderId="3" xfId="0" applyNumberFormat="1" applyFont="1" applyFill="1" applyBorder="1" applyAlignment="1"/>
    <xf numFmtId="3" fontId="25" fillId="0" borderId="1" xfId="0" applyNumberFormat="1" applyFont="1" applyFill="1" applyBorder="1" applyAlignment="1"/>
    <xf numFmtId="3" fontId="23" fillId="0" borderId="7" xfId="0" applyNumberFormat="1" applyFont="1" applyFill="1" applyBorder="1" applyAlignment="1"/>
    <xf numFmtId="3" fontId="23" fillId="0" borderId="1" xfId="0" applyNumberFormat="1" applyFont="1" applyFill="1" applyBorder="1" applyAlignment="1"/>
    <xf numFmtId="3" fontId="37" fillId="0" borderId="14" xfId="0" applyNumberFormat="1" applyFont="1" applyFill="1" applyBorder="1" applyAlignment="1">
      <alignment horizontal="right"/>
    </xf>
    <xf numFmtId="3" fontId="49" fillId="0" borderId="6" xfId="11050" applyNumberFormat="1" applyFont="1" applyFill="1" applyBorder="1" applyAlignment="1">
      <alignment horizontal="right"/>
    </xf>
    <xf numFmtId="14" fontId="62" fillId="0" borderId="0" xfId="0" applyNumberFormat="1" applyFont="1" applyFill="1" applyBorder="1" applyAlignment="1">
      <alignment horizontal="right"/>
    </xf>
    <xf numFmtId="0" fontId="47" fillId="0" borderId="0" xfId="0" applyFont="1" applyFill="1" applyBorder="1" applyAlignment="1"/>
    <xf numFmtId="3" fontId="37" fillId="0" borderId="12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49" fillId="0" borderId="14" xfId="0" applyNumberFormat="1" applyFont="1" applyFill="1" applyBorder="1" applyAlignment="1">
      <alignment horizontal="right"/>
    </xf>
    <xf numFmtId="3" fontId="49" fillId="0" borderId="13" xfId="0" applyNumberFormat="1" applyFont="1" applyFill="1" applyBorder="1" applyAlignment="1">
      <alignment horizontal="right"/>
    </xf>
    <xf numFmtId="3" fontId="49" fillId="0" borderId="11" xfId="0" applyNumberFormat="1" applyFont="1" applyFill="1" applyBorder="1" applyAlignment="1">
      <alignment horizontal="right"/>
    </xf>
    <xf numFmtId="0" fontId="59" fillId="0" borderId="14" xfId="0" applyFont="1" applyFill="1" applyBorder="1" applyAlignment="1"/>
    <xf numFmtId="0" fontId="49" fillId="0" borderId="6" xfId="0" applyFont="1" applyFill="1" applyBorder="1" applyAlignment="1"/>
    <xf numFmtId="3" fontId="49" fillId="0" borderId="1" xfId="11050" applyNumberFormat="1" applyFont="1" applyFill="1" applyBorder="1" applyAlignment="1">
      <alignment horizontal="right"/>
    </xf>
    <xf numFmtId="3" fontId="49" fillId="0" borderId="7" xfId="0" applyNumberFormat="1" applyFont="1" applyFill="1" applyBorder="1" applyAlignment="1">
      <alignment horizontal="right"/>
    </xf>
    <xf numFmtId="14" fontId="37" fillId="0" borderId="14" xfId="0" applyNumberFormat="1" applyFont="1" applyFill="1" applyBorder="1" applyAlignment="1">
      <alignment horizontal="right"/>
    </xf>
    <xf numFmtId="0" fontId="59" fillId="0" borderId="9" xfId="0" applyFont="1" applyFill="1" applyBorder="1" applyAlignment="1"/>
    <xf numFmtId="0" fontId="59" fillId="0" borderId="11" xfId="0" applyFont="1" applyFill="1" applyBorder="1" applyAlignment="1"/>
    <xf numFmtId="0" fontId="59" fillId="0" borderId="4" xfId="0" applyFont="1" applyFill="1" applyBorder="1" applyAlignment="1">
      <alignment horizontal="left"/>
    </xf>
    <xf numFmtId="0" fontId="59" fillId="0" borderId="12" xfId="0" applyFont="1" applyFill="1" applyBorder="1" applyAlignment="1"/>
    <xf numFmtId="0" fontId="59" fillId="0" borderId="0" xfId="0" applyFont="1" applyFill="1" applyBorder="1" applyAlignment="1"/>
    <xf numFmtId="0" fontId="63" fillId="0" borderId="3" xfId="0" applyFont="1" applyFill="1" applyBorder="1" applyAlignment="1"/>
    <xf numFmtId="0" fontId="23" fillId="0" borderId="1" xfId="0" applyFont="1" applyFill="1" applyBorder="1" applyAlignment="1">
      <alignment horizontal="center"/>
    </xf>
    <xf numFmtId="0" fontId="48" fillId="36" borderId="1" xfId="0" applyFont="1" applyFill="1" applyBorder="1" applyAlignment="1"/>
    <xf numFmtId="0" fontId="23" fillId="36" borderId="6" xfId="0" applyFont="1" applyFill="1" applyBorder="1" applyAlignment="1"/>
    <xf numFmtId="3" fontId="23" fillId="36" borderId="3" xfId="0" applyNumberFormat="1" applyFont="1" applyFill="1" applyBorder="1" applyAlignment="1">
      <alignment horizontal="right"/>
    </xf>
    <xf numFmtId="3" fontId="23" fillId="36" borderId="6" xfId="0" applyNumberFormat="1" applyFont="1" applyFill="1" applyBorder="1" applyAlignment="1">
      <alignment horizontal="right"/>
    </xf>
    <xf numFmtId="3" fontId="23" fillId="36" borderId="7" xfId="0" applyNumberFormat="1" applyFont="1" applyFill="1" applyBorder="1" applyAlignment="1">
      <alignment horizontal="right"/>
    </xf>
    <xf numFmtId="3" fontId="49" fillId="36" borderId="3" xfId="0" applyNumberFormat="1" applyFont="1" applyFill="1" applyBorder="1" applyAlignment="1">
      <alignment horizontal="right"/>
    </xf>
    <xf numFmtId="0" fontId="23" fillId="0" borderId="7" xfId="0" applyFont="1" applyFill="1" applyBorder="1" applyAlignment="1">
      <alignment horizontal="center"/>
    </xf>
    <xf numFmtId="0" fontId="49" fillId="2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49" fillId="0" borderId="6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 vertical="center" wrapText="1"/>
    </xf>
    <xf numFmtId="165" fontId="41" fillId="35" borderId="0" xfId="0" applyNumberFormat="1" applyFont="1" applyFill="1" applyBorder="1" applyAlignment="1"/>
    <xf numFmtId="0" fontId="24" fillId="35" borderId="0" xfId="0" applyFont="1" applyFill="1" applyBorder="1" applyAlignment="1"/>
    <xf numFmtId="3" fontId="49" fillId="0" borderId="9" xfId="0" applyNumberFormat="1" applyFont="1" applyFill="1" applyBorder="1" applyAlignment="1">
      <alignment horizontal="right"/>
    </xf>
    <xf numFmtId="3" fontId="37" fillId="0" borderId="9" xfId="0" applyNumberFormat="1" applyFont="1" applyFill="1" applyBorder="1" applyAlignment="1">
      <alignment horizontal="right"/>
    </xf>
    <xf numFmtId="0" fontId="26" fillId="0" borderId="8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3" fontId="40" fillId="0" borderId="7" xfId="0" applyNumberFormat="1" applyFont="1" applyFill="1" applyBorder="1" applyAlignment="1">
      <alignment horizontal="right"/>
    </xf>
    <xf numFmtId="0" fontId="1" fillId="0" borderId="13" xfId="0" applyNumberFormat="1" applyFont="1" applyFill="1" applyBorder="1"/>
    <xf numFmtId="4" fontId="35" fillId="0" borderId="14" xfId="0" applyNumberFormat="1" applyFont="1" applyFill="1" applyBorder="1"/>
    <xf numFmtId="4" fontId="35" fillId="0" borderId="14" xfId="0" applyNumberFormat="1" applyFont="1" applyFill="1" applyBorder="1" applyAlignment="1">
      <alignment horizontal="right"/>
    </xf>
    <xf numFmtId="14" fontId="35" fillId="0" borderId="13" xfId="0" applyNumberFormat="1" applyFont="1" applyFill="1" applyBorder="1" applyAlignment="1">
      <alignment horizontal="right"/>
    </xf>
    <xf numFmtId="0" fontId="37" fillId="0" borderId="0" xfId="0" applyNumberFormat="1" applyFont="1" applyFill="1" applyBorder="1"/>
    <xf numFmtId="0" fontId="48" fillId="36" borderId="0" xfId="0" applyFont="1" applyFill="1" applyBorder="1" applyAlignment="1">
      <alignment horizontal="center"/>
    </xf>
    <xf numFmtId="165" fontId="41" fillId="36" borderId="0" xfId="0" applyNumberFormat="1" applyFont="1" applyFill="1" applyBorder="1" applyAlignment="1"/>
    <xf numFmtId="0" fontId="30" fillId="36" borderId="0" xfId="0" applyFont="1" applyFill="1" applyBorder="1" applyAlignment="1"/>
    <xf numFmtId="0" fontId="31" fillId="2" borderId="4" xfId="0" applyFont="1" applyFill="1" applyBorder="1" applyAlignment="1">
      <alignment horizontal="left" wrapText="1"/>
    </xf>
    <xf numFmtId="0" fontId="31" fillId="2" borderId="10" xfId="0" applyFont="1" applyFill="1" applyBorder="1" applyAlignment="1">
      <alignment horizontal="left" wrapText="1"/>
    </xf>
    <xf numFmtId="0" fontId="60" fillId="0" borderId="1" xfId="0" applyFont="1" applyFill="1" applyBorder="1" applyAlignment="1">
      <alignment horizontal="left"/>
    </xf>
    <xf numFmtId="0" fontId="59" fillId="0" borderId="6" xfId="0" applyFont="1" applyFill="1" applyBorder="1" applyAlignment="1"/>
    <xf numFmtId="3" fontId="37" fillId="0" borderId="6" xfId="0" applyNumberFormat="1" applyFont="1" applyFill="1" applyBorder="1" applyAlignment="1">
      <alignment horizontal="right"/>
    </xf>
    <xf numFmtId="3" fontId="37" fillId="0" borderId="7" xfId="0" applyNumberFormat="1" applyFont="1" applyFill="1" applyBorder="1" applyAlignment="1">
      <alignment horizontal="right"/>
    </xf>
    <xf numFmtId="0" fontId="56" fillId="36" borderId="1" xfId="0" applyFont="1" applyFill="1" applyBorder="1" applyAlignment="1">
      <alignment horizontal="left"/>
    </xf>
    <xf numFmtId="3" fontId="23" fillId="36" borderId="27" xfId="0" applyNumberFormat="1" applyFont="1" applyFill="1" applyBorder="1" applyAlignment="1">
      <alignment horizontal="right"/>
    </xf>
    <xf numFmtId="3" fontId="23" fillId="36" borderId="37" xfId="0" applyNumberFormat="1" applyFont="1" applyFill="1" applyBorder="1" applyAlignment="1">
      <alignment horizontal="right"/>
    </xf>
    <xf numFmtId="3" fontId="23" fillId="36" borderId="38" xfId="0" applyNumberFormat="1" applyFont="1" applyFill="1" applyBorder="1" applyAlignment="1">
      <alignment horizontal="right"/>
    </xf>
    <xf numFmtId="3" fontId="23" fillId="36" borderId="31" xfId="0" applyNumberFormat="1" applyFont="1" applyFill="1" applyBorder="1" applyAlignment="1">
      <alignment horizontal="right"/>
    </xf>
    <xf numFmtId="3" fontId="49" fillId="36" borderId="1" xfId="0" applyNumberFormat="1" applyFont="1" applyFill="1" applyBorder="1" applyAlignment="1">
      <alignment horizontal="right"/>
    </xf>
    <xf numFmtId="3" fontId="49" fillId="36" borderId="7" xfId="0" applyNumberFormat="1" applyFont="1" applyFill="1" applyBorder="1" applyAlignment="1">
      <alignment horizontal="right"/>
    </xf>
    <xf numFmtId="3" fontId="23" fillId="36" borderId="13" xfId="0" applyNumberFormat="1" applyFont="1" applyFill="1" applyBorder="1" applyAlignment="1">
      <alignment horizontal="right"/>
    </xf>
    <xf numFmtId="0" fontId="49" fillId="36" borderId="1" xfId="0" applyFont="1" applyFill="1" applyBorder="1" applyAlignment="1">
      <alignment horizontal="left"/>
    </xf>
    <xf numFmtId="3" fontId="23" fillId="36" borderId="15" xfId="0" applyNumberFormat="1" applyFont="1" applyFill="1" applyBorder="1" applyAlignment="1">
      <alignment horizontal="right"/>
    </xf>
    <xf numFmtId="3" fontId="49" fillId="36" borderId="6" xfId="0" applyNumberFormat="1" applyFont="1" applyFill="1" applyBorder="1" applyAlignment="1">
      <alignment horizontal="right"/>
    </xf>
    <xf numFmtId="3" fontId="23" fillId="36" borderId="9" xfId="0" applyNumberFormat="1" applyFont="1" applyFill="1" applyBorder="1" applyAlignment="1">
      <alignment horizontal="right"/>
    </xf>
    <xf numFmtId="3" fontId="49" fillId="36" borderId="3" xfId="11050" applyNumberFormat="1" applyFont="1" applyFill="1" applyBorder="1" applyAlignment="1">
      <alignment horizontal="right"/>
    </xf>
    <xf numFmtId="3" fontId="49" fillId="36" borderId="7" xfId="11050" applyNumberFormat="1" applyFont="1" applyFill="1" applyBorder="1" applyAlignment="1">
      <alignment horizontal="right"/>
    </xf>
    <xf numFmtId="0" fontId="49" fillId="0" borderId="14" xfId="0" applyFont="1" applyFill="1" applyBorder="1" applyAlignment="1">
      <alignment horizontal="right"/>
    </xf>
    <xf numFmtId="0" fontId="37" fillId="0" borderId="13" xfId="0" applyFont="1" applyFill="1" applyBorder="1"/>
    <xf numFmtId="4" fontId="37" fillId="0" borderId="14" xfId="0" applyNumberFormat="1" applyFont="1" applyFill="1" applyBorder="1"/>
    <xf numFmtId="4" fontId="37" fillId="0" borderId="14" xfId="0" applyNumberFormat="1" applyFont="1" applyFill="1" applyBorder="1" applyAlignment="1">
      <alignment horizontal="right"/>
    </xf>
    <xf numFmtId="3" fontId="37" fillId="0" borderId="39" xfId="0" applyNumberFormat="1" applyFont="1" applyFill="1" applyBorder="1" applyAlignment="1">
      <alignment horizontal="right"/>
    </xf>
    <xf numFmtId="3" fontId="49" fillId="0" borderId="13" xfId="0" applyNumberFormat="1" applyFont="1" applyFill="1" applyBorder="1" applyAlignment="1"/>
    <xf numFmtId="3" fontId="49" fillId="0" borderId="14" xfId="0" applyNumberFormat="1" applyFont="1" applyFill="1" applyBorder="1" applyAlignment="1"/>
    <xf numFmtId="3" fontId="49" fillId="0" borderId="1" xfId="0" applyNumberFormat="1" applyFont="1" applyFill="1" applyBorder="1" applyAlignment="1"/>
    <xf numFmtId="0" fontId="49" fillId="36" borderId="6" xfId="0" applyFont="1" applyFill="1" applyBorder="1" applyAlignment="1"/>
    <xf numFmtId="3" fontId="49" fillId="36" borderId="30" xfId="0" applyNumberFormat="1" applyFont="1" applyFill="1" applyBorder="1" applyAlignment="1">
      <alignment horizontal="right"/>
    </xf>
    <xf numFmtId="0" fontId="49" fillId="36" borderId="1" xfId="0" applyFont="1" applyFill="1" applyBorder="1" applyAlignment="1"/>
    <xf numFmtId="3" fontId="1" fillId="0" borderId="8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49" fillId="0" borderId="8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60" fillId="2" borderId="11" xfId="0" applyFont="1" applyFill="1" applyBorder="1" applyAlignment="1"/>
    <xf numFmtId="0" fontId="32" fillId="0" borderId="11" xfId="0" applyFont="1" applyFill="1" applyBorder="1" applyAlignment="1"/>
    <xf numFmtId="0" fontId="32" fillId="0" borderId="12" xfId="0" applyFont="1" applyFill="1" applyBorder="1" applyAlignment="1"/>
    <xf numFmtId="3" fontId="49" fillId="2" borderId="4" xfId="0" applyNumberFormat="1" applyFont="1" applyFill="1" applyBorder="1" applyAlignment="1">
      <alignment horizontal="right"/>
    </xf>
    <xf numFmtId="3" fontId="49" fillId="0" borderId="12" xfId="0" applyNumberFormat="1" applyFont="1" applyFill="1" applyBorder="1" applyAlignment="1">
      <alignment horizontal="right"/>
    </xf>
    <xf numFmtId="3" fontId="49" fillId="0" borderId="4" xfId="0" applyNumberFormat="1" applyFont="1" applyFill="1" applyBorder="1" applyAlignment="1">
      <alignment horizontal="right"/>
    </xf>
    <xf numFmtId="0" fontId="58" fillId="2" borderId="10" xfId="0" applyFont="1" applyFill="1" applyBorder="1" applyAlignment="1">
      <alignment horizontal="left"/>
    </xf>
    <xf numFmtId="3" fontId="23" fillId="36" borderId="1" xfId="0" applyNumberFormat="1" applyFont="1" applyFill="1" applyBorder="1" applyAlignment="1">
      <alignment horizontal="right"/>
    </xf>
    <xf numFmtId="0" fontId="39" fillId="2" borderId="7" xfId="0" applyFont="1" applyFill="1" applyBorder="1" applyAlignment="1"/>
    <xf numFmtId="0" fontId="32" fillId="2" borderId="12" xfId="0" applyFont="1" applyFill="1" applyBorder="1" applyAlignment="1"/>
    <xf numFmtId="3" fontId="49" fillId="2" borderId="1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7" fillId="2" borderId="10" xfId="0" applyNumberFormat="1" applyFont="1" applyFill="1" applyBorder="1" applyAlignment="1">
      <alignment horizontal="right"/>
    </xf>
    <xf numFmtId="3" fontId="37" fillId="2" borderId="4" xfId="0" applyNumberFormat="1" applyFont="1" applyFill="1" applyBorder="1" applyAlignment="1">
      <alignment horizontal="right"/>
    </xf>
    <xf numFmtId="3" fontId="64" fillId="0" borderId="13" xfId="0" applyNumberFormat="1" applyFont="1" applyFill="1" applyBorder="1" applyAlignment="1">
      <alignment horizontal="right"/>
    </xf>
    <xf numFmtId="3" fontId="64" fillId="0" borderId="14" xfId="0" applyNumberFormat="1" applyFont="1" applyFill="1" applyBorder="1" applyAlignment="1">
      <alignment horizontal="right"/>
    </xf>
    <xf numFmtId="3" fontId="64" fillId="0" borderId="1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0" fontId="31" fillId="0" borderId="10" xfId="0" applyFont="1" applyFill="1" applyBorder="1" applyAlignment="1">
      <alignment horizontal="left" wrapText="1"/>
    </xf>
    <xf numFmtId="0" fontId="31" fillId="0" borderId="11" xfId="0" applyFont="1" applyFill="1" applyBorder="1" applyAlignment="1">
      <alignment horizontal="left" wrapText="1"/>
    </xf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0" borderId="11" xfId="0" applyFont="1" applyFill="1" applyBorder="1" applyAlignment="1">
      <alignment horizontal="left" wrapText="1"/>
    </xf>
    <xf numFmtId="0" fontId="32" fillId="0" borderId="10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60" fillId="0" borderId="10" xfId="0" applyFont="1" applyFill="1" applyBorder="1" applyAlignment="1">
      <alignment horizontal="left" wrapText="1"/>
    </xf>
    <xf numFmtId="0" fontId="60" fillId="0" borderId="11" xfId="0" applyFont="1" applyFill="1" applyBorder="1" applyAlignment="1">
      <alignment horizontal="left" wrapText="1"/>
    </xf>
    <xf numFmtId="0" fontId="60" fillId="0" borderId="4" xfId="0" applyFont="1" applyFill="1" applyBorder="1" applyAlignment="1">
      <alignment horizontal="left" wrapText="1"/>
    </xf>
    <xf numFmtId="0" fontId="60" fillId="0" borderId="12" xfId="0" applyFont="1" applyFill="1" applyBorder="1" applyAlignment="1">
      <alignment horizontal="left" wrapText="1"/>
    </xf>
    <xf numFmtId="0" fontId="26" fillId="2" borderId="0" xfId="0" applyFont="1" applyFill="1" applyBorder="1" applyAlignment="1">
      <alignment horizontal="left"/>
    </xf>
    <xf numFmtId="0" fontId="23" fillId="0" borderId="29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" fontId="23" fillId="0" borderId="35" xfId="0" quotePrefix="1" applyNumberFormat="1" applyFont="1" applyFill="1" applyBorder="1" applyAlignment="1">
      <alignment horizontal="center" vertical="center" wrapText="1"/>
    </xf>
    <xf numFmtId="17" fontId="23" fillId="0" borderId="32" xfId="0" quotePrefix="1" applyNumberFormat="1" applyFont="1" applyFill="1" applyBorder="1" applyAlignment="1">
      <alignment horizontal="center" vertical="center" wrapText="1"/>
    </xf>
    <xf numFmtId="17" fontId="23" fillId="0" borderId="36" xfId="0" quotePrefix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D80000"/>
      <color rgb="FF3ECA06"/>
      <color rgb="FF25C60A"/>
      <color rgb="FFCC0000"/>
      <color rgb="FFC0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50800</xdr:rowOff>
    </xdr:from>
    <xdr:to>
      <xdr:col>2</xdr:col>
      <xdr:colOff>3810000</xdr:colOff>
      <xdr:row>7</xdr:row>
      <xdr:rowOff>101600</xdr:rowOff>
    </xdr:to>
    <xdr:pic>
      <xdr:nvPicPr>
        <xdr:cNvPr id="4" name="0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51" t="15782" r="23631" b="16371"/>
        <a:stretch/>
      </xdr:blipFill>
      <xdr:spPr bwMode="auto">
        <a:xfrm>
          <a:off x="838200" y="558800"/>
          <a:ext cx="41783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2"/>
  <sheetViews>
    <sheetView showGridLines="0" tabSelected="1" view="pageBreakPreview" zoomScale="86" zoomScaleNormal="80" zoomScaleSheetLayoutView="86" zoomScalePageLayoutView="50" workbookViewId="0">
      <selection activeCell="B125" sqref="B125:C125"/>
    </sheetView>
  </sheetViews>
  <sheetFormatPr baseColWidth="10" defaultColWidth="11.42578125" defaultRowHeight="20.100000000000001" customHeight="1" x14ac:dyDescent="0.25"/>
  <cols>
    <col min="1" max="1" width="11.42578125" style="73"/>
    <col min="2" max="2" width="6.140625" style="201" customWidth="1"/>
    <col min="3" max="3" width="64" style="74" customWidth="1"/>
    <col min="4" max="4" width="13.5703125" style="67" hidden="1" customWidth="1"/>
    <col min="5" max="5" width="13.140625" style="67" hidden="1" customWidth="1"/>
    <col min="6" max="9" width="13.5703125" style="67" hidden="1" customWidth="1"/>
    <col min="10" max="11" width="14.5703125" style="67" hidden="1" customWidth="1"/>
    <col min="12" max="12" width="14.5703125" style="103" hidden="1" customWidth="1"/>
    <col min="13" max="13" width="14.28515625" style="103" hidden="1" customWidth="1"/>
    <col min="14" max="15" width="14.5703125" style="103" hidden="1" customWidth="1"/>
    <col min="16" max="16" width="16.140625" style="67" hidden="1" customWidth="1"/>
    <col min="17" max="17" width="14.28515625" style="103" hidden="1" customWidth="1"/>
    <col min="18" max="21" width="14.5703125" style="103" hidden="1" customWidth="1"/>
    <col min="22" max="22" width="14.28515625" style="103" customWidth="1"/>
    <col min="23" max="25" width="14.5703125" style="103" customWidth="1"/>
    <col min="26" max="26" width="14.28515625" style="103" customWidth="1"/>
    <col min="27" max="27" width="16.140625" style="103" customWidth="1"/>
    <col min="28" max="28" width="11.7109375" style="103" customWidth="1"/>
    <col min="29" max="29" width="13" style="103" customWidth="1"/>
    <col min="30" max="30" width="15.28515625" style="103" customWidth="1"/>
    <col min="31" max="31" width="15" style="103" customWidth="1"/>
    <col min="32" max="36" width="16.85546875" style="103" customWidth="1"/>
    <col min="37" max="37" width="17.140625" style="67" customWidth="1"/>
    <col min="38" max="38" width="15" style="67" customWidth="1"/>
    <col min="39" max="40" width="16.5703125" style="67" customWidth="1"/>
    <col min="41" max="41" width="20.42578125" style="66" hidden="1" customWidth="1"/>
    <col min="42" max="42" width="22.5703125" style="66" hidden="1" customWidth="1"/>
    <col min="43" max="43" width="23.7109375" style="67" hidden="1" customWidth="1"/>
    <col min="44" max="16384" width="11.42578125" style="67"/>
  </cols>
  <sheetData>
    <row r="1" spans="1:43" ht="20.100000000000001" customHeight="1" x14ac:dyDescent="0.25">
      <c r="A1" s="53"/>
      <c r="B1" s="179"/>
      <c r="C1" s="19"/>
      <c r="D1" s="18"/>
      <c r="V1" s="93"/>
      <c r="AN1" s="18"/>
      <c r="AO1" s="20"/>
      <c r="AP1" s="20"/>
    </row>
    <row r="2" spans="1:43" ht="20.100000000000001" customHeight="1" x14ac:dyDescent="0.25">
      <c r="A2" s="53"/>
      <c r="B2" s="179"/>
      <c r="C2" s="19"/>
      <c r="D2" s="18"/>
      <c r="V2" s="93"/>
      <c r="AN2" s="18"/>
      <c r="AO2" s="20"/>
      <c r="AP2" s="20"/>
    </row>
    <row r="3" spans="1:43" ht="15.75" customHeight="1" x14ac:dyDescent="0.25">
      <c r="A3" s="54"/>
      <c r="B3" s="180"/>
      <c r="C3" s="110"/>
      <c r="D3" s="6"/>
      <c r="V3" s="94"/>
      <c r="AN3" s="6"/>
      <c r="AO3" s="20"/>
      <c r="AP3" s="20"/>
    </row>
    <row r="4" spans="1:43" ht="20.25" x14ac:dyDescent="0.3">
      <c r="A4" s="54"/>
      <c r="B4" s="181"/>
      <c r="C4" s="111"/>
      <c r="D4" s="27"/>
      <c r="E4" s="148"/>
      <c r="G4" s="400" t="s">
        <v>104</v>
      </c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20"/>
      <c r="AP4" s="20"/>
    </row>
    <row r="5" spans="1:43" ht="20.25" x14ac:dyDescent="0.3">
      <c r="A5" s="54"/>
      <c r="B5" s="181"/>
      <c r="C5" s="111"/>
      <c r="D5" s="27"/>
      <c r="E5" s="148"/>
      <c r="G5" s="401" t="s">
        <v>103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20"/>
      <c r="AP5" s="20"/>
    </row>
    <row r="6" spans="1:43" ht="20.25" x14ac:dyDescent="0.3">
      <c r="A6" s="54"/>
      <c r="B6" s="181"/>
      <c r="C6" s="1"/>
      <c r="D6" s="27"/>
      <c r="E6" s="148"/>
      <c r="G6" s="401" t="s">
        <v>105</v>
      </c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20"/>
      <c r="AP6" s="20"/>
    </row>
    <row r="7" spans="1:43" ht="18.75" x14ac:dyDescent="0.3">
      <c r="A7" s="54"/>
      <c r="B7" s="181"/>
      <c r="C7" s="1"/>
      <c r="D7" s="27"/>
      <c r="E7" s="148"/>
      <c r="G7" s="166"/>
      <c r="H7" s="166"/>
      <c r="I7" s="166"/>
      <c r="J7" s="166"/>
      <c r="K7" s="166"/>
      <c r="L7" s="166"/>
      <c r="M7" s="166"/>
      <c r="N7" s="113"/>
      <c r="O7" s="113"/>
      <c r="P7" s="148"/>
      <c r="Q7" s="113"/>
      <c r="R7" s="113"/>
      <c r="S7" s="113"/>
      <c r="T7" s="113"/>
      <c r="U7" s="113"/>
      <c r="V7" s="95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48"/>
      <c r="AL7" s="148"/>
      <c r="AM7" s="148"/>
      <c r="AN7" s="27"/>
      <c r="AO7" s="20"/>
      <c r="AP7" s="20"/>
    </row>
    <row r="8" spans="1:43" ht="20.100000000000001" customHeight="1" x14ac:dyDescent="0.25">
      <c r="A8" s="54"/>
      <c r="B8" s="181"/>
      <c r="C8" s="1"/>
      <c r="D8" s="17"/>
      <c r="E8" s="149"/>
      <c r="F8" s="149"/>
      <c r="G8" s="149"/>
      <c r="H8" s="149"/>
      <c r="I8" s="149"/>
      <c r="J8" s="149"/>
      <c r="K8" s="149"/>
      <c r="P8" s="149"/>
      <c r="V8" s="94"/>
      <c r="AK8" s="149"/>
      <c r="AL8" s="149"/>
      <c r="AM8" s="149"/>
      <c r="AN8" s="17"/>
      <c r="AO8" s="20"/>
      <c r="AP8" s="20"/>
    </row>
    <row r="9" spans="1:43" ht="30.75" customHeight="1" thickBot="1" x14ac:dyDescent="0.4">
      <c r="A9" s="54"/>
      <c r="B9" s="182" t="s">
        <v>0</v>
      </c>
      <c r="C9" s="24"/>
      <c r="D9" s="6"/>
      <c r="V9" s="94"/>
      <c r="AN9" s="6"/>
      <c r="AO9" s="20"/>
      <c r="AP9" s="20"/>
    </row>
    <row r="10" spans="1:43" ht="29.25" customHeight="1" x14ac:dyDescent="0.2">
      <c r="A10" s="54"/>
      <c r="B10" s="386" t="s">
        <v>1</v>
      </c>
      <c r="C10" s="387"/>
      <c r="D10" s="394">
        <v>2020</v>
      </c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6"/>
      <c r="P10" s="289"/>
      <c r="Q10" s="394">
        <v>2021</v>
      </c>
      <c r="R10" s="395"/>
      <c r="S10" s="395"/>
      <c r="T10" s="395"/>
      <c r="U10" s="395"/>
      <c r="V10" s="395"/>
      <c r="W10" s="395"/>
      <c r="X10" s="395"/>
      <c r="Y10" s="395"/>
      <c r="Z10" s="395"/>
      <c r="AA10" s="395"/>
      <c r="AB10" s="396"/>
      <c r="AC10" s="203"/>
      <c r="AD10" s="394">
        <v>2022</v>
      </c>
      <c r="AE10" s="395"/>
      <c r="AF10" s="395"/>
      <c r="AG10" s="395"/>
      <c r="AH10" s="395"/>
      <c r="AI10" s="395"/>
      <c r="AJ10" s="396"/>
      <c r="AK10" s="377" t="s">
        <v>17</v>
      </c>
      <c r="AL10" s="378"/>
      <c r="AM10" s="379"/>
      <c r="AN10" s="14" t="s">
        <v>18</v>
      </c>
      <c r="AO10" s="20"/>
      <c r="AP10" s="20"/>
    </row>
    <row r="11" spans="1:43" ht="25.5" customHeight="1" thickBot="1" x14ac:dyDescent="0.25">
      <c r="A11" s="54"/>
      <c r="B11" s="388"/>
      <c r="C11" s="389"/>
      <c r="D11" s="397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9"/>
      <c r="P11" s="290"/>
      <c r="Q11" s="397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9"/>
      <c r="AC11" s="174"/>
      <c r="AD11" s="397"/>
      <c r="AE11" s="398"/>
      <c r="AF11" s="398"/>
      <c r="AG11" s="398"/>
      <c r="AH11" s="398"/>
      <c r="AI11" s="398"/>
      <c r="AJ11" s="399"/>
      <c r="AK11" s="380" t="s">
        <v>109</v>
      </c>
      <c r="AL11" s="381"/>
      <c r="AM11" s="382"/>
      <c r="AN11" s="205" t="s">
        <v>108</v>
      </c>
      <c r="AO11" s="20"/>
      <c r="AP11" s="20"/>
    </row>
    <row r="12" spans="1:43" s="68" customFormat="1" ht="21" customHeight="1" thickBot="1" x14ac:dyDescent="0.3">
      <c r="A12" s="54"/>
      <c r="B12" s="390"/>
      <c r="C12" s="391"/>
      <c r="D12" s="2" t="s">
        <v>2</v>
      </c>
      <c r="E12" s="114" t="s">
        <v>3</v>
      </c>
      <c r="F12" s="114" t="s">
        <v>4</v>
      </c>
      <c r="G12" s="167" t="s">
        <v>5</v>
      </c>
      <c r="H12" s="167" t="s">
        <v>6</v>
      </c>
      <c r="I12" s="167" t="s">
        <v>7</v>
      </c>
      <c r="J12" s="167" t="s">
        <v>8</v>
      </c>
      <c r="K12" s="167" t="s">
        <v>9</v>
      </c>
      <c r="L12" s="202" t="s">
        <v>10</v>
      </c>
      <c r="M12" s="202" t="s">
        <v>12</v>
      </c>
      <c r="N12" s="202" t="s">
        <v>13</v>
      </c>
      <c r="O12" s="202" t="s">
        <v>14</v>
      </c>
      <c r="P12" s="291" t="s">
        <v>102</v>
      </c>
      <c r="Q12" s="292" t="s">
        <v>2</v>
      </c>
      <c r="R12" s="114" t="s">
        <v>3</v>
      </c>
      <c r="S12" s="114" t="s">
        <v>4</v>
      </c>
      <c r="T12" s="273" t="s">
        <v>5</v>
      </c>
      <c r="U12" s="282" t="s">
        <v>6</v>
      </c>
      <c r="V12" s="281" t="s">
        <v>7</v>
      </c>
      <c r="W12" s="282" t="s">
        <v>8</v>
      </c>
      <c r="X12" s="282" t="s">
        <v>9</v>
      </c>
      <c r="Y12" s="282" t="s">
        <v>106</v>
      </c>
      <c r="Z12" s="282" t="s">
        <v>12</v>
      </c>
      <c r="AA12" s="282" t="s">
        <v>13</v>
      </c>
      <c r="AB12" s="283" t="s">
        <v>14</v>
      </c>
      <c r="AC12" s="114" t="s">
        <v>107</v>
      </c>
      <c r="AD12" s="273" t="s">
        <v>2</v>
      </c>
      <c r="AE12" s="273" t="s">
        <v>3</v>
      </c>
      <c r="AF12" s="280" t="s">
        <v>4</v>
      </c>
      <c r="AG12" s="280" t="s">
        <v>5</v>
      </c>
      <c r="AH12" s="280" t="s">
        <v>6</v>
      </c>
      <c r="AI12" s="280" t="s">
        <v>7</v>
      </c>
      <c r="AJ12" s="280" t="s">
        <v>8</v>
      </c>
      <c r="AK12" s="284">
        <v>2020</v>
      </c>
      <c r="AL12" s="31">
        <v>2021</v>
      </c>
      <c r="AM12" s="31">
        <v>2022</v>
      </c>
      <c r="AN12" s="31"/>
      <c r="AO12" s="21"/>
      <c r="AP12" s="21"/>
    </row>
    <row r="13" spans="1:43" s="68" customFormat="1" ht="21" customHeight="1" x14ac:dyDescent="0.25">
      <c r="A13" s="54"/>
      <c r="B13" s="383" t="s">
        <v>21</v>
      </c>
      <c r="C13" s="383"/>
      <c r="D13" s="11"/>
      <c r="E13" s="150"/>
      <c r="F13" s="150"/>
      <c r="G13" s="150"/>
      <c r="H13" s="150"/>
      <c r="I13" s="150"/>
      <c r="J13" s="150"/>
      <c r="K13" s="150"/>
      <c r="L13" s="115"/>
      <c r="M13" s="115"/>
      <c r="N13" s="115"/>
      <c r="O13" s="115"/>
      <c r="P13" s="150"/>
      <c r="Q13" s="115"/>
      <c r="R13" s="115"/>
      <c r="S13" s="115"/>
      <c r="T13" s="115"/>
      <c r="U13" s="115"/>
      <c r="V13" s="96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63"/>
      <c r="AL13" s="63"/>
      <c r="AM13" s="63"/>
      <c r="AN13" s="63"/>
      <c r="AO13" s="21"/>
      <c r="AP13" s="21"/>
    </row>
    <row r="14" spans="1:43" s="69" customFormat="1" ht="20.100000000000001" customHeight="1" thickBot="1" x14ac:dyDescent="0.3">
      <c r="A14" s="55"/>
      <c r="B14" s="183" t="s">
        <v>77</v>
      </c>
      <c r="C14" s="29"/>
      <c r="D14" s="9"/>
      <c r="E14" s="151"/>
      <c r="F14" s="151"/>
      <c r="G14" s="151"/>
      <c r="H14" s="151"/>
      <c r="I14" s="151"/>
      <c r="J14" s="151"/>
      <c r="K14" s="151"/>
      <c r="L14" s="116"/>
      <c r="M14" s="116"/>
      <c r="N14" s="116"/>
      <c r="O14" s="116"/>
      <c r="P14" s="151"/>
      <c r="Q14" s="116"/>
      <c r="R14" s="116"/>
      <c r="S14" s="116"/>
      <c r="T14" s="116"/>
      <c r="U14" s="116"/>
      <c r="V14" s="97"/>
      <c r="W14" s="116"/>
      <c r="X14" s="116"/>
      <c r="Y14" s="116"/>
      <c r="Z14" s="116"/>
      <c r="AA14" s="116"/>
      <c r="AB14" s="116"/>
      <c r="AC14" s="116"/>
      <c r="AD14" s="116"/>
      <c r="AE14" s="218"/>
      <c r="AF14" s="218"/>
      <c r="AG14" s="218"/>
      <c r="AH14" s="218"/>
      <c r="AI14" s="218"/>
      <c r="AJ14" s="218"/>
      <c r="AK14" s="152"/>
      <c r="AL14" s="152"/>
      <c r="AM14" s="152"/>
      <c r="AN14" s="10"/>
      <c r="AO14" s="22"/>
      <c r="AP14" s="22"/>
    </row>
    <row r="15" spans="1:43" s="301" customFormat="1" ht="20.100000000000001" customHeight="1" thickBot="1" x14ac:dyDescent="0.3">
      <c r="A15" s="299"/>
      <c r="B15" s="274"/>
      <c r="C15" s="275" t="s">
        <v>19</v>
      </c>
      <c r="D15" s="276">
        <v>50580.732709320619</v>
      </c>
      <c r="E15" s="276">
        <v>42027.212279550389</v>
      </c>
      <c r="F15" s="276">
        <v>66169.640211592225</v>
      </c>
      <c r="G15" s="276">
        <v>36407.580354723155</v>
      </c>
      <c r="H15" s="276">
        <v>41326.586628523386</v>
      </c>
      <c r="I15" s="276">
        <v>42897.720191212815</v>
      </c>
      <c r="J15" s="276">
        <v>49130.510836657217</v>
      </c>
      <c r="K15" s="276">
        <v>44351.869934315364</v>
      </c>
      <c r="L15" s="279">
        <v>44809.70341615619</v>
      </c>
      <c r="M15" s="279">
        <v>53789.520120490801</v>
      </c>
      <c r="N15" s="279">
        <v>46224.953677930425</v>
      </c>
      <c r="O15" s="279">
        <v>56927.60102636402</v>
      </c>
      <c r="P15" s="278">
        <v>574643.63138683653</v>
      </c>
      <c r="Q15" s="279">
        <v>44803.761683715114</v>
      </c>
      <c r="R15" s="279">
        <v>41744.546094132311</v>
      </c>
      <c r="S15" s="279">
        <v>47186.746066114021</v>
      </c>
      <c r="T15" s="279">
        <v>54209.013919969402</v>
      </c>
      <c r="U15" s="279">
        <v>47056.080675369398</v>
      </c>
      <c r="V15" s="279">
        <v>46679.56467798286</v>
      </c>
      <c r="W15" s="279">
        <v>44126.092718093634</v>
      </c>
      <c r="X15" s="279">
        <v>46630.815888824414</v>
      </c>
      <c r="Y15" s="279">
        <v>47531.868063717993</v>
      </c>
      <c r="Z15" s="279">
        <v>47514.721098816604</v>
      </c>
      <c r="AA15" s="279">
        <v>50993.228030898797</v>
      </c>
      <c r="AB15" s="279">
        <v>61491.839492712985</v>
      </c>
      <c r="AC15" s="314">
        <v>579968.27841034764</v>
      </c>
      <c r="AD15" s="279">
        <v>51049.992072950008</v>
      </c>
      <c r="AE15" s="279">
        <v>45237.263075271192</v>
      </c>
      <c r="AF15" s="279">
        <v>56824.938792061024</v>
      </c>
      <c r="AG15" s="279">
        <v>55292.58178483761</v>
      </c>
      <c r="AH15" s="279">
        <v>63533.240742645401</v>
      </c>
      <c r="AI15" s="279">
        <v>53263.768929576196</v>
      </c>
      <c r="AJ15" s="279">
        <v>58497.498373670387</v>
      </c>
      <c r="AK15" s="278">
        <v>328539.98321157979</v>
      </c>
      <c r="AL15" s="278">
        <v>325805.80583537678</v>
      </c>
      <c r="AM15" s="277">
        <v>383699.2837710118</v>
      </c>
      <c r="AN15" s="277">
        <v>17.769320527359621</v>
      </c>
      <c r="AO15" s="300">
        <f>+AK15-D15</f>
        <v>277959.25050225918</v>
      </c>
      <c r="AP15" s="300">
        <f>+AL15-Q15</f>
        <v>281002.04415166168</v>
      </c>
      <c r="AQ15" s="300">
        <f>+AM15-AD15</f>
        <v>332649.2916980618</v>
      </c>
    </row>
    <row r="16" spans="1:43" s="69" customFormat="1" ht="20.100000000000001" customHeight="1" x14ac:dyDescent="0.3">
      <c r="A16" s="55"/>
      <c r="B16" s="184" t="s">
        <v>75</v>
      </c>
      <c r="C16" s="3"/>
      <c r="D16" s="10"/>
      <c r="E16" s="152"/>
      <c r="F16" s="152"/>
      <c r="G16" s="152"/>
      <c r="H16" s="152"/>
      <c r="I16" s="152"/>
      <c r="J16" s="126"/>
      <c r="K16" s="126"/>
      <c r="L16" s="125"/>
      <c r="M16" s="125"/>
      <c r="N16" s="125"/>
      <c r="O16" s="125"/>
      <c r="P16" s="208"/>
      <c r="Q16" s="125"/>
      <c r="R16" s="125"/>
      <c r="S16" s="125"/>
      <c r="T16" s="125"/>
      <c r="U16" s="125"/>
      <c r="V16" s="124"/>
      <c r="W16" s="125"/>
      <c r="X16" s="125"/>
      <c r="Y16" s="125"/>
      <c r="Z16" s="125"/>
      <c r="AA16" s="125"/>
      <c r="AB16" s="125"/>
      <c r="AC16" s="322"/>
      <c r="AD16" s="125"/>
      <c r="AE16" s="125"/>
      <c r="AF16" s="125"/>
      <c r="AG16" s="125"/>
      <c r="AH16" s="125"/>
      <c r="AI16" s="125"/>
      <c r="AJ16" s="125"/>
      <c r="AK16" s="208"/>
      <c r="AL16" s="208"/>
      <c r="AM16" s="127"/>
      <c r="AN16" s="127"/>
      <c r="AO16" s="204">
        <f t="shared" ref="AO16:AO79" si="0">+AK16-D16</f>
        <v>0</v>
      </c>
      <c r="AP16" s="204">
        <f t="shared" ref="AP16:AP79" si="1">+AL16-Q16</f>
        <v>0</v>
      </c>
      <c r="AQ16" s="204">
        <f t="shared" ref="AQ16:AQ79" si="2">+AM16-AD16</f>
        <v>0</v>
      </c>
    </row>
    <row r="17" spans="1:43" ht="20.100000000000001" customHeight="1" thickBot="1" x14ac:dyDescent="0.3">
      <c r="A17" s="54"/>
      <c r="B17" s="392" t="s">
        <v>11</v>
      </c>
      <c r="C17" s="393"/>
      <c r="D17" s="98">
        <v>44375.652507190018</v>
      </c>
      <c r="E17" s="58">
        <v>36026.131842399991</v>
      </c>
      <c r="F17" s="58">
        <v>60204.320096667427</v>
      </c>
      <c r="G17" s="58">
        <v>31901.020037080558</v>
      </c>
      <c r="H17" s="58">
        <v>38712.712588359987</v>
      </c>
      <c r="I17" s="58">
        <v>40526.284342330015</v>
      </c>
      <c r="J17" s="58">
        <v>45273.178620160019</v>
      </c>
      <c r="K17" s="58">
        <v>40237.165085508364</v>
      </c>
      <c r="L17" s="58">
        <v>39315.786853639991</v>
      </c>
      <c r="M17" s="58">
        <v>45979.63096255</v>
      </c>
      <c r="N17" s="58">
        <v>41424.133962720029</v>
      </c>
      <c r="O17" s="58">
        <v>51096.910780060018</v>
      </c>
      <c r="P17" s="48">
        <v>515072.92767866643</v>
      </c>
      <c r="Q17" s="58">
        <v>40780.550845992111</v>
      </c>
      <c r="R17" s="58">
        <v>36674.016314741712</v>
      </c>
      <c r="S17" s="58">
        <v>42209.438420370025</v>
      </c>
      <c r="T17" s="58">
        <v>49252.50375756</v>
      </c>
      <c r="U17" s="58">
        <v>41096.93773587</v>
      </c>
      <c r="V17" s="98">
        <v>41873.111540127262</v>
      </c>
      <c r="W17" s="58">
        <v>40495.136912170034</v>
      </c>
      <c r="X17" s="58">
        <v>42227.945025950015</v>
      </c>
      <c r="Y17" s="58">
        <v>42922.006387959991</v>
      </c>
      <c r="Z17" s="58">
        <v>42591.317056170003</v>
      </c>
      <c r="AA17" s="58">
        <v>46712.575146389994</v>
      </c>
      <c r="AB17" s="58">
        <v>56496.812260139981</v>
      </c>
      <c r="AC17" s="60">
        <v>523332.35140344116</v>
      </c>
      <c r="AD17" s="58">
        <v>46786.818552190009</v>
      </c>
      <c r="AE17" s="58">
        <v>40990.651080249991</v>
      </c>
      <c r="AF17" s="58">
        <v>51636.607410529825</v>
      </c>
      <c r="AG17" s="58">
        <v>50248.974394780009</v>
      </c>
      <c r="AH17" s="58">
        <v>56751.06871593</v>
      </c>
      <c r="AI17" s="58">
        <v>47902.352543329995</v>
      </c>
      <c r="AJ17" s="58">
        <v>52694.696967082185</v>
      </c>
      <c r="AK17" s="48">
        <v>297019.30003418803</v>
      </c>
      <c r="AL17" s="48">
        <v>292381.69552683114</v>
      </c>
      <c r="AM17" s="49">
        <v>347011.16966409201</v>
      </c>
      <c r="AN17" s="8">
        <v>18.684300341998551</v>
      </c>
      <c r="AO17" s="204">
        <f t="shared" si="0"/>
        <v>252643.64752699801</v>
      </c>
      <c r="AP17" s="204">
        <f t="shared" si="1"/>
        <v>251601.14468083903</v>
      </c>
      <c r="AQ17" s="204">
        <f t="shared" si="2"/>
        <v>300224.35111190198</v>
      </c>
    </row>
    <row r="18" spans="1:43" ht="20.100000000000001" customHeight="1" x14ac:dyDescent="0.25">
      <c r="A18" s="54"/>
      <c r="B18" s="303"/>
      <c r="C18" s="336" t="s">
        <v>111</v>
      </c>
      <c r="D18" s="91">
        <v>87.092019219999997</v>
      </c>
      <c r="E18" s="91">
        <v>21.067374819999998</v>
      </c>
      <c r="F18" s="91">
        <v>47.204658490000007</v>
      </c>
      <c r="G18" s="91">
        <v>1.0748017100000005</v>
      </c>
      <c r="H18" s="91">
        <v>10.295179920000001</v>
      </c>
      <c r="I18" s="91">
        <v>7.7791516199999986</v>
      </c>
      <c r="J18" s="91">
        <v>22.565802219999995</v>
      </c>
      <c r="K18" s="91">
        <v>27.768998029999999</v>
      </c>
      <c r="L18" s="33">
        <v>812.31090399000004</v>
      </c>
      <c r="M18" s="33">
        <v>152.53062832999998</v>
      </c>
      <c r="N18" s="33">
        <v>187.63020382000002</v>
      </c>
      <c r="O18" s="33">
        <v>58.654096780000003</v>
      </c>
      <c r="P18" s="123">
        <v>1435.9738189499997</v>
      </c>
      <c r="Q18" s="33">
        <v>385.1822184021197</v>
      </c>
      <c r="R18" s="33">
        <v>535.04416620170798</v>
      </c>
      <c r="S18" s="33">
        <v>33.105874030000003</v>
      </c>
      <c r="T18" s="33">
        <v>41.158982129999998</v>
      </c>
      <c r="U18" s="33">
        <v>320.5243853099999</v>
      </c>
      <c r="V18" s="33">
        <v>283.08981565644399</v>
      </c>
      <c r="W18" s="33">
        <v>35.777192560000003</v>
      </c>
      <c r="X18" s="33">
        <v>133.53170036</v>
      </c>
      <c r="Y18" s="33">
        <v>63.220511510000001</v>
      </c>
      <c r="Z18" s="33">
        <v>109.43066329</v>
      </c>
      <c r="AA18" s="33">
        <v>152.70725718000003</v>
      </c>
      <c r="AB18" s="33">
        <v>608.6993831399999</v>
      </c>
      <c r="AC18" s="253">
        <v>2701.4721497702717</v>
      </c>
      <c r="AD18" s="33">
        <v>180.17969166</v>
      </c>
      <c r="AE18" s="33">
        <v>133.54739692999999</v>
      </c>
      <c r="AF18" s="33">
        <v>150.2341197998276</v>
      </c>
      <c r="AG18" s="33">
        <v>653.86547905999987</v>
      </c>
      <c r="AH18" s="33">
        <v>51.816008430000011</v>
      </c>
      <c r="AI18" s="33">
        <v>50.07042177999999</v>
      </c>
      <c r="AJ18" s="33">
        <v>1246.35460255</v>
      </c>
      <c r="AK18" s="123">
        <v>197.07898800000001</v>
      </c>
      <c r="AL18" s="123">
        <v>1633.8826342902717</v>
      </c>
      <c r="AM18" s="92">
        <v>2466.0677202098277</v>
      </c>
      <c r="AN18" s="92">
        <v>50.932978198953791</v>
      </c>
      <c r="AO18" s="204"/>
      <c r="AP18" s="204"/>
      <c r="AQ18" s="204"/>
    </row>
    <row r="19" spans="1:43" ht="20.100000000000001" customHeight="1" x14ac:dyDescent="0.25">
      <c r="A19" s="54"/>
      <c r="B19" s="303"/>
      <c r="C19" s="337" t="s">
        <v>112</v>
      </c>
      <c r="D19" s="91">
        <v>1345.0972483800001</v>
      </c>
      <c r="E19" s="91">
        <v>1242.2017786700001</v>
      </c>
      <c r="F19" s="91">
        <v>896.36930415000006</v>
      </c>
      <c r="G19" s="91">
        <v>458.67594768999999</v>
      </c>
      <c r="H19" s="91">
        <v>375.02059022000003</v>
      </c>
      <c r="I19" s="91">
        <v>1347.0694736100002</v>
      </c>
      <c r="J19" s="91">
        <v>365.27570366999993</v>
      </c>
      <c r="K19" s="91">
        <v>178.44129095</v>
      </c>
      <c r="L19" s="33">
        <v>321.70657836000004</v>
      </c>
      <c r="M19" s="33">
        <v>869.63532108999993</v>
      </c>
      <c r="N19" s="33">
        <v>1506.9417260799999</v>
      </c>
      <c r="O19" s="33">
        <v>1721.2726709599999</v>
      </c>
      <c r="P19" s="123">
        <v>10627.707633829999</v>
      </c>
      <c r="Q19" s="33">
        <v>1799.84153072</v>
      </c>
      <c r="R19" s="33">
        <v>1234.7158236799999</v>
      </c>
      <c r="S19" s="33">
        <v>709.38311665000003</v>
      </c>
      <c r="T19" s="33">
        <v>362.93414582999998</v>
      </c>
      <c r="U19" s="33">
        <v>371.36940205999997</v>
      </c>
      <c r="V19" s="33">
        <v>361.67143056999998</v>
      </c>
      <c r="W19" s="33">
        <v>348.33812872000004</v>
      </c>
      <c r="X19" s="33">
        <v>355.52428702999998</v>
      </c>
      <c r="Y19" s="33">
        <v>382.62455169999998</v>
      </c>
      <c r="Z19" s="33">
        <v>398.05435221999994</v>
      </c>
      <c r="AA19" s="33">
        <v>394.97753263999999</v>
      </c>
      <c r="AB19" s="33">
        <v>630.02847702999998</v>
      </c>
      <c r="AC19" s="253">
        <v>7349.4627788499984</v>
      </c>
      <c r="AD19" s="33">
        <v>350.93433912</v>
      </c>
      <c r="AE19" s="33">
        <v>319.07535032999999</v>
      </c>
      <c r="AF19" s="33">
        <v>693.43465949999995</v>
      </c>
      <c r="AG19" s="33">
        <v>335.17329871000004</v>
      </c>
      <c r="AH19" s="33">
        <v>746.77712604999999</v>
      </c>
      <c r="AI19" s="33">
        <v>352.21384456000004</v>
      </c>
      <c r="AJ19" s="33">
        <v>353.52168294000001</v>
      </c>
      <c r="AK19" s="123">
        <v>6029.7100463900006</v>
      </c>
      <c r="AL19" s="123">
        <v>5188.2535782299992</v>
      </c>
      <c r="AM19" s="92">
        <v>3151.1303012099997</v>
      </c>
      <c r="AN19" s="92">
        <v>-39.264142476917542</v>
      </c>
      <c r="AO19" s="204"/>
      <c r="AP19" s="204"/>
      <c r="AQ19" s="204"/>
    </row>
    <row r="20" spans="1:43" ht="20.100000000000001" customHeight="1" x14ac:dyDescent="0.25">
      <c r="A20" s="54"/>
      <c r="B20" s="303"/>
      <c r="C20" s="338" t="s">
        <v>113</v>
      </c>
      <c r="D20" s="91" t="s">
        <v>124</v>
      </c>
      <c r="E20" s="91">
        <v>0</v>
      </c>
      <c r="F20" s="91">
        <v>0.16476339742240001</v>
      </c>
      <c r="G20" s="91">
        <v>9.8105498000000006E-6</v>
      </c>
      <c r="H20" s="91">
        <v>0</v>
      </c>
      <c r="I20" s="91">
        <v>1.15E-5</v>
      </c>
      <c r="J20" s="91">
        <v>0</v>
      </c>
      <c r="K20" s="91">
        <v>1.6054451083688999</v>
      </c>
      <c r="L20" s="33">
        <v>0.70650900000000005</v>
      </c>
      <c r="M20" s="33">
        <v>0</v>
      </c>
      <c r="N20" s="33">
        <v>3</v>
      </c>
      <c r="O20" s="33">
        <v>0</v>
      </c>
      <c r="P20" s="123">
        <v>5.5934823163410998</v>
      </c>
      <c r="Q20" s="33">
        <v>0</v>
      </c>
      <c r="R20" s="33">
        <v>0</v>
      </c>
      <c r="S20" s="33">
        <v>0</v>
      </c>
      <c r="T20" s="33">
        <v>1.6559200000000001</v>
      </c>
      <c r="U20" s="33">
        <v>0.23665</v>
      </c>
      <c r="V20" s="33">
        <v>7.0000000108249996</v>
      </c>
      <c r="W20" s="33">
        <v>0</v>
      </c>
      <c r="X20" s="33">
        <v>0</v>
      </c>
      <c r="Y20" s="33">
        <v>0.85298419999999997</v>
      </c>
      <c r="Z20" s="33">
        <v>1.4100255499969481</v>
      </c>
      <c r="AA20" s="33">
        <v>0.33206179999999996</v>
      </c>
      <c r="AB20" s="33">
        <v>0</v>
      </c>
      <c r="AC20" s="253">
        <v>11.487641560821949</v>
      </c>
      <c r="AD20" s="33">
        <v>5.3752599999999999</v>
      </c>
      <c r="AE20" s="33">
        <v>0</v>
      </c>
      <c r="AF20" s="33">
        <v>0.59440499999999996</v>
      </c>
      <c r="AG20" s="33">
        <v>0</v>
      </c>
      <c r="AH20" s="33">
        <v>0.25</v>
      </c>
      <c r="AI20" s="33">
        <v>0</v>
      </c>
      <c r="AJ20" s="33">
        <v>1.0023391522</v>
      </c>
      <c r="AK20" s="123">
        <v>0.28152820797219996</v>
      </c>
      <c r="AL20" s="123">
        <v>8.8925700108250005</v>
      </c>
      <c r="AM20" s="92">
        <v>7.2220041522000002</v>
      </c>
      <c r="AN20" s="92">
        <v>-18.786086098747678</v>
      </c>
      <c r="AO20" s="204"/>
      <c r="AP20" s="204"/>
      <c r="AQ20" s="204"/>
    </row>
    <row r="21" spans="1:43" ht="20.100000000000001" customHeight="1" x14ac:dyDescent="0.25">
      <c r="A21" s="54"/>
      <c r="B21" s="303"/>
      <c r="C21" s="337" t="s">
        <v>114</v>
      </c>
      <c r="D21" s="91">
        <v>3627.6943395800004</v>
      </c>
      <c r="E21" s="91">
        <v>2660.4686917499998</v>
      </c>
      <c r="F21" s="91">
        <v>2746.6646454900001</v>
      </c>
      <c r="G21" s="91">
        <v>850.72314463999999</v>
      </c>
      <c r="H21" s="91">
        <v>2522.67456533</v>
      </c>
      <c r="I21" s="91">
        <v>2750.6782016100005</v>
      </c>
      <c r="J21" s="91">
        <v>4358.93184303</v>
      </c>
      <c r="K21" s="91">
        <v>2335.2352355499997</v>
      </c>
      <c r="L21" s="33">
        <v>2563.7114025999999</v>
      </c>
      <c r="M21" s="33">
        <v>2800.3280762299996</v>
      </c>
      <c r="N21" s="33">
        <v>3143.9167820100001</v>
      </c>
      <c r="O21" s="33">
        <v>3446.3161949199994</v>
      </c>
      <c r="P21" s="123">
        <v>33807.34312274</v>
      </c>
      <c r="Q21" s="33">
        <v>2942.4481916600007</v>
      </c>
      <c r="R21" s="33">
        <v>2652.3667559</v>
      </c>
      <c r="S21" s="33">
        <v>3074.5769924300002</v>
      </c>
      <c r="T21" s="33">
        <v>5669.4091752799995</v>
      </c>
      <c r="U21" s="33">
        <v>3696.0974627799997</v>
      </c>
      <c r="V21" s="33">
        <v>2830.5396448000001</v>
      </c>
      <c r="W21" s="33">
        <v>3343.1824156799998</v>
      </c>
      <c r="X21" s="33">
        <v>2918.3500443499997</v>
      </c>
      <c r="Y21" s="33">
        <v>2808.0441299900003</v>
      </c>
      <c r="Z21" s="33">
        <v>2986.2018284700002</v>
      </c>
      <c r="AA21" s="33">
        <v>2864.5914721200002</v>
      </c>
      <c r="AB21" s="33">
        <v>3875.6569838300002</v>
      </c>
      <c r="AC21" s="253">
        <v>39661.465097289998</v>
      </c>
      <c r="AD21" s="33">
        <v>4321.6404434100004</v>
      </c>
      <c r="AE21" s="33">
        <v>2853.6603190599999</v>
      </c>
      <c r="AF21" s="33">
        <v>3672.1735965600001</v>
      </c>
      <c r="AG21" s="33">
        <v>5534.2135773</v>
      </c>
      <c r="AH21" s="33">
        <v>5047.4408057500004</v>
      </c>
      <c r="AI21" s="33">
        <v>3188.3842142200006</v>
      </c>
      <c r="AJ21" s="33">
        <v>3367.5360100299995</v>
      </c>
      <c r="AK21" s="123">
        <v>19517.835431430001</v>
      </c>
      <c r="AL21" s="123">
        <v>24208.620638529999</v>
      </c>
      <c r="AM21" s="92">
        <v>27985.04896633</v>
      </c>
      <c r="AN21" s="92">
        <v>15.59951880029673</v>
      </c>
      <c r="AO21" s="204"/>
      <c r="AP21" s="204"/>
      <c r="AQ21" s="204"/>
    </row>
    <row r="22" spans="1:43" ht="20.100000000000001" customHeight="1" x14ac:dyDescent="0.25">
      <c r="A22" s="54"/>
      <c r="B22" s="303"/>
      <c r="C22" s="337" t="s">
        <v>115</v>
      </c>
      <c r="D22" s="91">
        <v>3772.63</v>
      </c>
      <c r="E22" s="91">
        <v>2641.8300000000004</v>
      </c>
      <c r="F22" s="91">
        <v>2613.34</v>
      </c>
      <c r="G22" s="91">
        <v>1848.91</v>
      </c>
      <c r="H22" s="91">
        <v>1422.9899999999998</v>
      </c>
      <c r="I22" s="91">
        <v>1492.5</v>
      </c>
      <c r="J22" s="91">
        <v>2570.21</v>
      </c>
      <c r="K22" s="91">
        <v>2838.92</v>
      </c>
      <c r="L22" s="33">
        <v>3086.3400000000006</v>
      </c>
      <c r="M22" s="33">
        <v>3988.0699999999997</v>
      </c>
      <c r="N22" s="33">
        <v>3148.309999999999</v>
      </c>
      <c r="O22" s="33">
        <v>4036.0900000000006</v>
      </c>
      <c r="P22" s="123">
        <v>33460.14</v>
      </c>
      <c r="Q22" s="33">
        <v>2883.0199999999995</v>
      </c>
      <c r="R22" s="33">
        <v>2900.4700000000003</v>
      </c>
      <c r="S22" s="33">
        <v>3478.0400000000009</v>
      </c>
      <c r="T22" s="33">
        <v>2571.1499999999996</v>
      </c>
      <c r="U22" s="33">
        <v>2315.04</v>
      </c>
      <c r="V22" s="33">
        <v>2106.64</v>
      </c>
      <c r="W22" s="33">
        <v>2242.41</v>
      </c>
      <c r="X22" s="33">
        <v>2344.8000000000002</v>
      </c>
      <c r="Y22" s="33">
        <v>2762.42</v>
      </c>
      <c r="Z22" s="33">
        <v>2443.7799999999997</v>
      </c>
      <c r="AA22" s="33">
        <v>2241.7800000000002</v>
      </c>
      <c r="AB22" s="33">
        <v>3121.04</v>
      </c>
      <c r="AC22" s="253">
        <v>31410.589999999997</v>
      </c>
      <c r="AD22" s="33">
        <v>2807.47</v>
      </c>
      <c r="AE22" s="33">
        <v>2586.5500000000002</v>
      </c>
      <c r="AF22" s="33">
        <v>2924.7899999999995</v>
      </c>
      <c r="AG22" s="33">
        <v>2513.1999999999998</v>
      </c>
      <c r="AH22" s="33">
        <v>2494.34</v>
      </c>
      <c r="AI22" s="33">
        <v>1319.3698212699999</v>
      </c>
      <c r="AJ22" s="33">
        <v>2764.54</v>
      </c>
      <c r="AK22" s="123">
        <v>16362.41</v>
      </c>
      <c r="AL22" s="123">
        <v>18496.77</v>
      </c>
      <c r="AM22" s="92">
        <v>17410.25982127</v>
      </c>
      <c r="AN22" s="92">
        <v>-5.8740535711370168</v>
      </c>
      <c r="AO22" s="204"/>
      <c r="AP22" s="204"/>
      <c r="AQ22" s="204"/>
    </row>
    <row r="23" spans="1:43" ht="20.100000000000001" customHeight="1" x14ac:dyDescent="0.25">
      <c r="A23" s="54"/>
      <c r="B23" s="303"/>
      <c r="C23" s="337" t="s">
        <v>116</v>
      </c>
      <c r="D23" s="91">
        <v>18157.262790510013</v>
      </c>
      <c r="E23" s="91">
        <v>15205.272604529997</v>
      </c>
      <c r="F23" s="91">
        <v>29594.683872510024</v>
      </c>
      <c r="G23" s="91">
        <v>14792.161234610014</v>
      </c>
      <c r="H23" s="91">
        <v>18497.539152179994</v>
      </c>
      <c r="I23" s="91">
        <v>17791.033676690018</v>
      </c>
      <c r="J23" s="91">
        <v>18199.366543380012</v>
      </c>
      <c r="K23" s="91">
        <v>16279.429313279988</v>
      </c>
      <c r="L23" s="33">
        <v>14615.330336549992</v>
      </c>
      <c r="M23" s="33">
        <v>17880.550001000007</v>
      </c>
      <c r="N23" s="33">
        <v>15709.315251420026</v>
      </c>
      <c r="O23" s="33">
        <v>19277.674687570008</v>
      </c>
      <c r="P23" s="123">
        <v>215999.61946423005</v>
      </c>
      <c r="Q23" s="33">
        <v>14955.084860509989</v>
      </c>
      <c r="R23" s="33">
        <v>13766.489071740001</v>
      </c>
      <c r="S23" s="33">
        <v>17105.655560840005</v>
      </c>
      <c r="T23" s="33">
        <v>19782.693632300008</v>
      </c>
      <c r="U23" s="33">
        <v>16749.35097214999</v>
      </c>
      <c r="V23" s="33">
        <v>17376.251933819989</v>
      </c>
      <c r="W23" s="33">
        <v>16503.634278140024</v>
      </c>
      <c r="X23" s="33">
        <v>17889.741425380016</v>
      </c>
      <c r="Y23" s="33">
        <v>20057.24120213999</v>
      </c>
      <c r="Z23" s="33">
        <v>17262.72990458001</v>
      </c>
      <c r="AA23" s="33">
        <v>20587.090147729996</v>
      </c>
      <c r="AB23" s="33">
        <v>23357.461355479973</v>
      </c>
      <c r="AC23" s="253">
        <v>215393.42434481002</v>
      </c>
      <c r="AD23" s="33">
        <v>19665.285494880012</v>
      </c>
      <c r="AE23" s="33">
        <v>16913.439543939985</v>
      </c>
      <c r="AF23" s="33">
        <v>20640.401616409992</v>
      </c>
      <c r="AG23" s="33">
        <v>19303.533160350027</v>
      </c>
      <c r="AH23" s="33">
        <v>22956.781742340008</v>
      </c>
      <c r="AI23" s="33">
        <v>19505.037437539992</v>
      </c>
      <c r="AJ23" s="33">
        <v>22656.030040949991</v>
      </c>
      <c r="AK23" s="123">
        <v>132237.31987441005</v>
      </c>
      <c r="AL23" s="123">
        <v>116239.1603095</v>
      </c>
      <c r="AM23" s="92">
        <v>141640.50903641002</v>
      </c>
      <c r="AN23" s="92">
        <v>21.85266020442338</v>
      </c>
      <c r="AO23" s="204"/>
      <c r="AP23" s="204"/>
      <c r="AQ23" s="204"/>
    </row>
    <row r="24" spans="1:43" ht="20.100000000000001" customHeight="1" x14ac:dyDescent="0.25">
      <c r="A24" s="54"/>
      <c r="B24" s="303"/>
      <c r="C24" s="337" t="s">
        <v>117</v>
      </c>
      <c r="D24" s="91">
        <v>12335.806292880001</v>
      </c>
      <c r="E24" s="91">
        <v>9917.4392374599993</v>
      </c>
      <c r="F24" s="91">
        <v>12656.833463129984</v>
      </c>
      <c r="G24" s="91">
        <v>9349.3608099299963</v>
      </c>
      <c r="H24" s="91">
        <v>9924.1179714799946</v>
      </c>
      <c r="I24" s="91">
        <v>11307.079475179999</v>
      </c>
      <c r="J24" s="91">
        <v>12574.673675280002</v>
      </c>
      <c r="K24" s="91">
        <v>12558.066752010007</v>
      </c>
      <c r="L24" s="33">
        <v>12561.592056659998</v>
      </c>
      <c r="M24" s="33">
        <v>14041.325322680003</v>
      </c>
      <c r="N24" s="33">
        <v>12420.884595020005</v>
      </c>
      <c r="O24" s="33">
        <v>16129.372744130007</v>
      </c>
      <c r="P24" s="123">
        <v>145776.55239584</v>
      </c>
      <c r="Q24" s="33">
        <v>11771.261758160004</v>
      </c>
      <c r="R24" s="33">
        <v>10834.604849219997</v>
      </c>
      <c r="S24" s="33">
        <v>13060.764351520002</v>
      </c>
      <c r="T24" s="33">
        <v>14669.663410359994</v>
      </c>
      <c r="U24" s="33">
        <v>12386.014455850003</v>
      </c>
      <c r="V24" s="33">
        <v>12907.177228490003</v>
      </c>
      <c r="W24" s="33">
        <v>12730.364606410007</v>
      </c>
      <c r="X24" s="33">
        <v>12583.797751269996</v>
      </c>
      <c r="Y24" s="33">
        <v>11237.122007929998</v>
      </c>
      <c r="Z24" s="33">
        <v>14197.044337259993</v>
      </c>
      <c r="AA24" s="33">
        <v>13869.770059670002</v>
      </c>
      <c r="AB24" s="33">
        <v>17643.609908150007</v>
      </c>
      <c r="AC24" s="253">
        <v>157891.19472429002</v>
      </c>
      <c r="AD24" s="33">
        <v>13773.850330329997</v>
      </c>
      <c r="AE24" s="33">
        <v>13173.012244840002</v>
      </c>
      <c r="AF24" s="33">
        <v>16938.376027779996</v>
      </c>
      <c r="AG24" s="33">
        <v>16496.860642579984</v>
      </c>
      <c r="AH24" s="33">
        <v>17574.086803569997</v>
      </c>
      <c r="AI24" s="33">
        <v>14862.369570980001</v>
      </c>
      <c r="AJ24" s="33">
        <v>14478.126817169999</v>
      </c>
      <c r="AK24" s="123">
        <v>78065.310925339974</v>
      </c>
      <c r="AL24" s="123">
        <v>88359.850660010008</v>
      </c>
      <c r="AM24" s="92">
        <v>107296.68243724998</v>
      </c>
      <c r="AN24" s="92">
        <v>21.431489116142679</v>
      </c>
      <c r="AO24" s="204"/>
      <c r="AP24" s="204"/>
      <c r="AQ24" s="204"/>
    </row>
    <row r="25" spans="1:43" ht="20.100000000000001" customHeight="1" x14ac:dyDescent="0.25">
      <c r="A25" s="54"/>
      <c r="B25" s="303"/>
      <c r="C25" s="337" t="s">
        <v>118</v>
      </c>
      <c r="D25" s="91">
        <v>31.727332000000001</v>
      </c>
      <c r="E25" s="91">
        <v>18.833799460000005</v>
      </c>
      <c r="F25" s="91">
        <v>34.353403779999994</v>
      </c>
      <c r="G25" s="91">
        <v>12.310286919999999</v>
      </c>
      <c r="H25" s="91">
        <v>25.136199159999997</v>
      </c>
      <c r="I25" s="91">
        <v>29.315278460000002</v>
      </c>
      <c r="J25" s="91">
        <v>29.886223259999998</v>
      </c>
      <c r="K25" s="91">
        <v>36.650635919999999</v>
      </c>
      <c r="L25" s="33">
        <v>65.310688040000002</v>
      </c>
      <c r="M25" s="33">
        <v>62.979669419999993</v>
      </c>
      <c r="N25" s="33">
        <v>68.035694919999997</v>
      </c>
      <c r="O25" s="33">
        <v>65.171539459999977</v>
      </c>
      <c r="P25" s="123">
        <v>479.71075079999991</v>
      </c>
      <c r="Q25" s="33">
        <v>53.919928359999993</v>
      </c>
      <c r="R25" s="33">
        <v>66.823504779999993</v>
      </c>
      <c r="S25" s="33">
        <v>57.469824659999993</v>
      </c>
      <c r="T25" s="33">
        <v>57.439822800000002</v>
      </c>
      <c r="U25" s="33">
        <v>58.202313820000001</v>
      </c>
      <c r="V25" s="33">
        <v>61.928970280000001</v>
      </c>
      <c r="W25" s="33">
        <v>67.068388260000006</v>
      </c>
      <c r="X25" s="33">
        <v>71.718227539999987</v>
      </c>
      <c r="Y25" s="33">
        <v>71.183564439999998</v>
      </c>
      <c r="Z25" s="33">
        <v>93.256986639999965</v>
      </c>
      <c r="AA25" s="33">
        <v>96.121035599999999</v>
      </c>
      <c r="AB25" s="33">
        <v>96.249600619999967</v>
      </c>
      <c r="AC25" s="253">
        <v>851.38216779999993</v>
      </c>
      <c r="AD25" s="33">
        <v>79.588585539999997</v>
      </c>
      <c r="AE25" s="33">
        <v>66.488151319999986</v>
      </c>
      <c r="AF25" s="33">
        <v>81.961410360000002</v>
      </c>
      <c r="AG25" s="33">
        <v>67.316760939999995</v>
      </c>
      <c r="AH25" s="33">
        <v>79.867336079999987</v>
      </c>
      <c r="AI25" s="33">
        <v>91.386339429999992</v>
      </c>
      <c r="AJ25" s="33">
        <v>72.248271399999993</v>
      </c>
      <c r="AK25" s="123">
        <v>181.56252304</v>
      </c>
      <c r="AL25" s="123">
        <v>422.85275295999998</v>
      </c>
      <c r="AM25" s="92">
        <v>538.85685506999994</v>
      </c>
      <c r="AN25" s="92">
        <v>27.433687329209235</v>
      </c>
      <c r="AO25" s="204"/>
      <c r="AP25" s="204"/>
      <c r="AQ25" s="204"/>
    </row>
    <row r="26" spans="1:43" ht="20.100000000000001" customHeight="1" x14ac:dyDescent="0.25">
      <c r="A26" s="54"/>
      <c r="B26" s="303"/>
      <c r="C26" s="337" t="s">
        <v>119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33">
        <v>0</v>
      </c>
      <c r="M26" s="33">
        <v>0</v>
      </c>
      <c r="N26" s="33">
        <v>1.8E-5</v>
      </c>
      <c r="O26" s="33">
        <v>3.0000000000000001E-6</v>
      </c>
      <c r="P26" s="123">
        <v>2.1000000000000002E-5</v>
      </c>
      <c r="Q26" s="33">
        <v>12.593290710000002</v>
      </c>
      <c r="R26" s="33">
        <v>11.79505355</v>
      </c>
      <c r="S26" s="33">
        <v>0.183169</v>
      </c>
      <c r="T26" s="33">
        <v>7.8609999999999999E-2</v>
      </c>
      <c r="U26" s="33">
        <v>5.0856999999999999E-2</v>
      </c>
      <c r="V26" s="33">
        <v>0.15637100000000001</v>
      </c>
      <c r="W26" s="33">
        <v>0.92877838000000001</v>
      </c>
      <c r="X26" s="33">
        <v>0.18604700000000002</v>
      </c>
      <c r="Y26" s="33">
        <v>0.60132121999999999</v>
      </c>
      <c r="Z26" s="33">
        <v>0.62463911000000005</v>
      </c>
      <c r="AA26" s="33">
        <v>0.45329390000000003</v>
      </c>
      <c r="AB26" s="33">
        <v>3.1128330000000003E-2</v>
      </c>
      <c r="AC26" s="253">
        <v>27.682559200000004</v>
      </c>
      <c r="AD26" s="33">
        <v>9.8467329999999992E-2</v>
      </c>
      <c r="AE26" s="33">
        <v>2.964017E-2</v>
      </c>
      <c r="AF26" s="33">
        <v>5.7423330000000002E-2</v>
      </c>
      <c r="AG26" s="33">
        <v>6.6024330000000006E-2</v>
      </c>
      <c r="AH26" s="33">
        <v>0.10915786999999999</v>
      </c>
      <c r="AI26" s="33">
        <v>16.719701679999996</v>
      </c>
      <c r="AJ26" s="33">
        <v>0.10633633000000001</v>
      </c>
      <c r="AK26" s="123">
        <v>0</v>
      </c>
      <c r="AL26" s="123">
        <v>25.786129640000006</v>
      </c>
      <c r="AM26" s="92">
        <v>17.186751039999997</v>
      </c>
      <c r="AN26" s="92">
        <v>-33.348853511775047</v>
      </c>
      <c r="AO26" s="204"/>
      <c r="AP26" s="204"/>
      <c r="AQ26" s="204"/>
    </row>
    <row r="27" spans="1:43" ht="20.100000000000001" customHeight="1" x14ac:dyDescent="0.25">
      <c r="A27" s="54"/>
      <c r="B27" s="303"/>
      <c r="C27" s="337" t="s">
        <v>120</v>
      </c>
      <c r="D27" s="91">
        <v>859.43749349999962</v>
      </c>
      <c r="E27" s="91">
        <v>774.40658872000006</v>
      </c>
      <c r="F27" s="91">
        <v>806.28042556999992</v>
      </c>
      <c r="G27" s="91">
        <v>403.8097680099998</v>
      </c>
      <c r="H27" s="91">
        <v>422.23933690000013</v>
      </c>
      <c r="I27" s="91">
        <v>622.05810237000003</v>
      </c>
      <c r="J27" s="91">
        <v>674.70182366999995</v>
      </c>
      <c r="K27" s="91">
        <v>656.68623893999995</v>
      </c>
      <c r="L27" s="33">
        <v>858.16133417999981</v>
      </c>
      <c r="M27" s="33">
        <v>898.51467546999993</v>
      </c>
      <c r="N27" s="33">
        <v>953.30638445000011</v>
      </c>
      <c r="O27" s="33">
        <v>1281.4421595700003</v>
      </c>
      <c r="P27" s="123">
        <v>9211.04433135</v>
      </c>
      <c r="Q27" s="33">
        <v>2338.8883487300004</v>
      </c>
      <c r="R27" s="33">
        <v>1889.7495410700003</v>
      </c>
      <c r="S27" s="33">
        <v>1081.9488845199999</v>
      </c>
      <c r="T27" s="33">
        <v>1002.3140888400002</v>
      </c>
      <c r="U27" s="33">
        <v>1051.6365332299999</v>
      </c>
      <c r="V27" s="33">
        <v>968.66485463000004</v>
      </c>
      <c r="W27" s="33">
        <v>1018.4173767399998</v>
      </c>
      <c r="X27" s="33">
        <v>1138.9876263099995</v>
      </c>
      <c r="Y27" s="33">
        <v>1047.9877041500001</v>
      </c>
      <c r="Z27" s="33">
        <v>1065.6123721099998</v>
      </c>
      <c r="AA27" s="33">
        <v>1145.1069336100002</v>
      </c>
      <c r="AB27" s="33">
        <v>1478.6255810699997</v>
      </c>
      <c r="AC27" s="253">
        <v>15227.93984501</v>
      </c>
      <c r="AD27" s="33">
        <v>1151.3836894500002</v>
      </c>
      <c r="AE27" s="33">
        <v>980.54558358999998</v>
      </c>
      <c r="AF27" s="33">
        <v>1251.89617922</v>
      </c>
      <c r="AG27" s="33">
        <v>1088.7319050900003</v>
      </c>
      <c r="AH27" s="33">
        <v>1263.14619378</v>
      </c>
      <c r="AI27" s="33">
        <v>817.08960547000015</v>
      </c>
      <c r="AJ27" s="33">
        <v>1153.8811092200001</v>
      </c>
      <c r="AK27" s="123">
        <v>4562.9335387399997</v>
      </c>
      <c r="AL27" s="123">
        <v>9351.6196277599993</v>
      </c>
      <c r="AM27" s="92">
        <v>7706.674265820001</v>
      </c>
      <c r="AN27" s="92">
        <v>-17.589951552959104</v>
      </c>
      <c r="AO27" s="204"/>
      <c r="AP27" s="204"/>
      <c r="AQ27" s="204"/>
    </row>
    <row r="28" spans="1:43" ht="20.100000000000001" customHeight="1" x14ac:dyDescent="0.25">
      <c r="A28" s="54"/>
      <c r="B28" s="303"/>
      <c r="C28" s="337" t="s">
        <v>121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33">
        <v>0</v>
      </c>
      <c r="M28" s="33">
        <v>0</v>
      </c>
      <c r="N28" s="33">
        <v>0</v>
      </c>
      <c r="O28" s="33">
        <v>0</v>
      </c>
      <c r="P28" s="12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0.2</v>
      </c>
      <c r="AC28" s="253">
        <v>0.2</v>
      </c>
      <c r="AD28" s="33">
        <v>0</v>
      </c>
      <c r="AE28" s="33">
        <v>0</v>
      </c>
      <c r="AF28" s="33">
        <v>0.56999999999999995</v>
      </c>
      <c r="AG28" s="33">
        <v>0</v>
      </c>
      <c r="AH28" s="33">
        <v>0</v>
      </c>
      <c r="AI28" s="33">
        <v>0</v>
      </c>
      <c r="AJ28" s="33">
        <v>0</v>
      </c>
      <c r="AK28" s="123">
        <v>0</v>
      </c>
      <c r="AL28" s="123">
        <v>0</v>
      </c>
      <c r="AM28" s="92">
        <v>0.56999999999999995</v>
      </c>
      <c r="AN28" s="92"/>
      <c r="AO28" s="204"/>
      <c r="AP28" s="204"/>
      <c r="AQ28" s="204"/>
    </row>
    <row r="29" spans="1:43" ht="20.100000000000001" customHeight="1" x14ac:dyDescent="0.25">
      <c r="A29" s="54"/>
      <c r="B29" s="303"/>
      <c r="C29" s="337" t="s">
        <v>122</v>
      </c>
      <c r="D29" s="37">
        <v>3807.4014629799999</v>
      </c>
      <c r="E29" s="33">
        <v>3111.9849739199994</v>
      </c>
      <c r="F29" s="33">
        <v>10431.461960900002</v>
      </c>
      <c r="G29" s="33">
        <v>3726.9442228799999</v>
      </c>
      <c r="H29" s="33">
        <v>5127.142191920002</v>
      </c>
      <c r="I29" s="33">
        <v>4685.9402764799997</v>
      </c>
      <c r="J29" s="33">
        <v>5887.1074905999994</v>
      </c>
      <c r="K29" s="33">
        <v>4904.6955909899989</v>
      </c>
      <c r="L29" s="33">
        <v>3898.2350155999998</v>
      </c>
      <c r="M29" s="33">
        <v>4894.2653698800004</v>
      </c>
      <c r="N29" s="33">
        <v>3802.60851684</v>
      </c>
      <c r="O29" s="33">
        <v>4755.5309971700008</v>
      </c>
      <c r="P29" s="123">
        <v>59033.318070160007</v>
      </c>
      <c r="Q29" s="33">
        <v>3284.4677847300009</v>
      </c>
      <c r="R29" s="33">
        <v>2460.557901130001</v>
      </c>
      <c r="S29" s="33">
        <v>3129.0676236400018</v>
      </c>
      <c r="T29" s="33">
        <v>4515.4639855900004</v>
      </c>
      <c r="U29" s="33">
        <v>3471.1444207799991</v>
      </c>
      <c r="V29" s="37">
        <v>4464.7319134899999</v>
      </c>
      <c r="W29" s="33">
        <v>3832.536889680001</v>
      </c>
      <c r="X29" s="33">
        <v>4153.4371142700011</v>
      </c>
      <c r="Y29" s="33">
        <v>3828.6073963299982</v>
      </c>
      <c r="Z29" s="33">
        <v>3511.6849688700004</v>
      </c>
      <c r="AA29" s="33">
        <v>4878.4783033600015</v>
      </c>
      <c r="AB29" s="33">
        <v>4988.1748662199989</v>
      </c>
      <c r="AC29" s="253">
        <v>46518.353168090005</v>
      </c>
      <c r="AD29" s="33">
        <v>3973.0566722699996</v>
      </c>
      <c r="AE29" s="33">
        <v>3551.0199881800004</v>
      </c>
      <c r="AF29" s="33">
        <v>4805.7087860000011</v>
      </c>
      <c r="AG29" s="33">
        <v>3839.6330527599989</v>
      </c>
      <c r="AH29" s="33">
        <v>6014.38829893</v>
      </c>
      <c r="AI29" s="33">
        <v>4769.7011517399997</v>
      </c>
      <c r="AJ29" s="33">
        <v>6077.2274805600009</v>
      </c>
      <c r="AK29" s="123">
        <v>36777.98257968</v>
      </c>
      <c r="AL29" s="123">
        <v>25157.970519040005</v>
      </c>
      <c r="AM29" s="92">
        <v>33030.73543044</v>
      </c>
      <c r="AN29" s="92">
        <v>31.293322748119714</v>
      </c>
      <c r="AO29" s="204"/>
      <c r="AP29" s="204"/>
      <c r="AQ29" s="204"/>
    </row>
    <row r="30" spans="1:43" ht="20.100000000000001" customHeight="1" thickBot="1" x14ac:dyDescent="0.3">
      <c r="A30" s="54"/>
      <c r="B30" s="303"/>
      <c r="C30" s="339" t="s">
        <v>123</v>
      </c>
      <c r="D30" s="91">
        <v>351.38678464000003</v>
      </c>
      <c r="E30" s="91">
        <v>432.62679307000002</v>
      </c>
      <c r="F30" s="91">
        <v>376.96359924999996</v>
      </c>
      <c r="G30" s="91">
        <v>457.04981087999994</v>
      </c>
      <c r="H30" s="91">
        <v>385.55740125</v>
      </c>
      <c r="I30" s="91">
        <v>492.83069480999995</v>
      </c>
      <c r="J30" s="91">
        <v>590.45951505000005</v>
      </c>
      <c r="K30" s="91">
        <v>419.66558472999981</v>
      </c>
      <c r="L30" s="33">
        <v>532.38202866000006</v>
      </c>
      <c r="M30" s="33">
        <v>391.43189845000001</v>
      </c>
      <c r="N30" s="33">
        <v>480.18479015999992</v>
      </c>
      <c r="O30" s="33">
        <v>325.38568649999996</v>
      </c>
      <c r="P30" s="123">
        <v>5235.9245874499993</v>
      </c>
      <c r="Q30" s="33">
        <v>353.84293400999996</v>
      </c>
      <c r="R30" s="33">
        <v>321.3996474700001</v>
      </c>
      <c r="S30" s="33">
        <v>479.24302307999994</v>
      </c>
      <c r="T30" s="33">
        <v>578.54198443000018</v>
      </c>
      <c r="U30" s="33">
        <v>677.27028288999998</v>
      </c>
      <c r="V30" s="33">
        <v>505.25937738000016</v>
      </c>
      <c r="W30" s="33">
        <v>372.47885759999997</v>
      </c>
      <c r="X30" s="33">
        <v>637.87080243999992</v>
      </c>
      <c r="Y30" s="33">
        <v>662.1010143499999</v>
      </c>
      <c r="Z30" s="33">
        <v>521.48697806999996</v>
      </c>
      <c r="AA30" s="33">
        <v>481.16704878000002</v>
      </c>
      <c r="AB30" s="33">
        <v>697.03497627000024</v>
      </c>
      <c r="AC30" s="219">
        <v>6287.6969267700006</v>
      </c>
      <c r="AD30" s="33">
        <v>477.95557820000005</v>
      </c>
      <c r="AE30" s="33">
        <v>413.28286188999994</v>
      </c>
      <c r="AF30" s="33">
        <v>476.40918656999992</v>
      </c>
      <c r="AG30" s="33">
        <v>416.3804936599999</v>
      </c>
      <c r="AH30" s="33">
        <v>522.06524312999966</v>
      </c>
      <c r="AI30" s="33">
        <v>2930.0104346599992</v>
      </c>
      <c r="AJ30" s="33">
        <v>524.12227677999999</v>
      </c>
      <c r="AK30" s="123">
        <v>3086.8745989499998</v>
      </c>
      <c r="AL30" s="123">
        <v>3288.0361068600005</v>
      </c>
      <c r="AM30" s="92">
        <v>5760.2260748899989</v>
      </c>
      <c r="AN30" s="92">
        <v>75.187433704640299</v>
      </c>
      <c r="AO30" s="204"/>
      <c r="AP30" s="204"/>
      <c r="AQ30" s="204"/>
    </row>
    <row r="31" spans="1:43" ht="20.100000000000001" customHeight="1" x14ac:dyDescent="0.3">
      <c r="A31" s="54"/>
      <c r="B31" s="185" t="s">
        <v>76</v>
      </c>
      <c r="C31" s="42"/>
      <c r="D31" s="46"/>
      <c r="E31" s="45"/>
      <c r="F31" s="45"/>
      <c r="G31" s="45"/>
      <c r="H31" s="45"/>
      <c r="I31" s="45"/>
      <c r="J31" s="45"/>
      <c r="K31" s="45"/>
      <c r="L31" s="99"/>
      <c r="M31" s="99"/>
      <c r="N31" s="99"/>
      <c r="O31" s="287"/>
      <c r="P31" s="44"/>
      <c r="Q31" s="335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260"/>
      <c r="AD31" s="335"/>
      <c r="AE31" s="99"/>
      <c r="AF31" s="99"/>
      <c r="AG31" s="99"/>
      <c r="AH31" s="99"/>
      <c r="AI31" s="99"/>
      <c r="AJ31" s="287"/>
      <c r="AK31" s="44"/>
      <c r="AL31" s="44"/>
      <c r="AM31" s="44">
        <v>0</v>
      </c>
      <c r="AN31" s="44"/>
      <c r="AO31" s="204">
        <f t="shared" si="0"/>
        <v>0</v>
      </c>
      <c r="AP31" s="204">
        <f t="shared" si="1"/>
        <v>0</v>
      </c>
      <c r="AQ31" s="204">
        <f t="shared" si="2"/>
        <v>0</v>
      </c>
    </row>
    <row r="32" spans="1:43" ht="20.100000000000001" customHeight="1" thickBot="1" x14ac:dyDescent="0.3">
      <c r="A32" s="54"/>
      <c r="B32" s="384" t="s">
        <v>11</v>
      </c>
      <c r="C32" s="385"/>
      <c r="D32" s="341">
        <v>6205.0802021306008</v>
      </c>
      <c r="E32" s="58">
        <v>6001.0804371504009</v>
      </c>
      <c r="F32" s="58">
        <v>5965.3201149247998</v>
      </c>
      <c r="G32" s="58">
        <v>4506.5603176426002</v>
      </c>
      <c r="H32" s="58">
        <v>2613.8740401634</v>
      </c>
      <c r="I32" s="58">
        <v>2371.4358488828002</v>
      </c>
      <c r="J32" s="58">
        <v>3857.3322164972001</v>
      </c>
      <c r="K32" s="58">
        <v>4114.7048488069995</v>
      </c>
      <c r="L32" s="58">
        <v>5493.9165625161995</v>
      </c>
      <c r="M32" s="58">
        <v>7809.8891579408</v>
      </c>
      <c r="N32" s="58">
        <v>4800.8197152103985</v>
      </c>
      <c r="O32" s="342">
        <v>5830.6902463039987</v>
      </c>
      <c r="P32" s="210">
        <v>59570.7037081702</v>
      </c>
      <c r="Q32" s="343">
        <v>4023.2108377230002</v>
      </c>
      <c r="R32" s="58">
        <v>5070.5297793906011</v>
      </c>
      <c r="S32" s="58">
        <v>4977.3076457439975</v>
      </c>
      <c r="T32" s="58">
        <v>4956.5101624094004</v>
      </c>
      <c r="U32" s="58">
        <v>5959.1429394994002</v>
      </c>
      <c r="V32" s="98">
        <v>4806.4531378556012</v>
      </c>
      <c r="W32" s="58">
        <v>3630.9558059235997</v>
      </c>
      <c r="X32" s="58">
        <v>4402.8708628744007</v>
      </c>
      <c r="Y32" s="58">
        <v>4609.8616757580012</v>
      </c>
      <c r="Z32" s="58">
        <v>4923.4040426466008</v>
      </c>
      <c r="AA32" s="58">
        <v>4280.6528845088005</v>
      </c>
      <c r="AB32" s="58">
        <v>4995.0272325730002</v>
      </c>
      <c r="AC32" s="60">
        <v>56635.927006906408</v>
      </c>
      <c r="AD32" s="343">
        <v>4263.1735207600013</v>
      </c>
      <c r="AE32" s="58">
        <v>4246.6119950212005</v>
      </c>
      <c r="AF32" s="58">
        <v>5188.3313815312003</v>
      </c>
      <c r="AG32" s="58">
        <v>5043.6073900576002</v>
      </c>
      <c r="AH32" s="58">
        <v>6782.1720267154014</v>
      </c>
      <c r="AI32" s="58">
        <v>5361.4163862462019</v>
      </c>
      <c r="AJ32" s="342">
        <v>5802.8014065881989</v>
      </c>
      <c r="AK32" s="48">
        <v>31520.683177391806</v>
      </c>
      <c r="AL32" s="48">
        <v>33424.110308545605</v>
      </c>
      <c r="AM32" s="48">
        <v>36688.114106919806</v>
      </c>
      <c r="AN32" s="48">
        <v>9.7654171442214555</v>
      </c>
      <c r="AO32" s="204">
        <f t="shared" si="0"/>
        <v>25315.602975261205</v>
      </c>
      <c r="AP32" s="204">
        <f t="shared" si="1"/>
        <v>29400.899470822606</v>
      </c>
      <c r="AQ32" s="204">
        <f t="shared" si="2"/>
        <v>32424.940586159806</v>
      </c>
    </row>
    <row r="33" spans="1:43" ht="20.100000000000001" customHeight="1" x14ac:dyDescent="0.25">
      <c r="A33" s="54"/>
      <c r="B33" s="303"/>
      <c r="C33" s="336" t="s">
        <v>111</v>
      </c>
      <c r="D33" s="37">
        <v>1.1975622050000001</v>
      </c>
      <c r="E33" s="33">
        <v>1.9298658330000023</v>
      </c>
      <c r="F33" s="33">
        <v>0.45595250679999999</v>
      </c>
      <c r="G33" s="33">
        <v>57.526353319400002</v>
      </c>
      <c r="H33" s="33">
        <v>0.57633521679999988</v>
      </c>
      <c r="I33" s="33">
        <v>0.54058576740000008</v>
      </c>
      <c r="J33" s="33">
        <v>0.93132279240000004</v>
      </c>
      <c r="K33" s="33">
        <v>1.2320748649999995</v>
      </c>
      <c r="L33" s="33">
        <v>1.5719520558000009</v>
      </c>
      <c r="M33" s="33">
        <v>0.63232235220000022</v>
      </c>
      <c r="N33" s="33">
        <v>0.95880708979999973</v>
      </c>
      <c r="O33" s="33">
        <v>1.2631746063999973</v>
      </c>
      <c r="P33" s="211">
        <v>68.816308610000007</v>
      </c>
      <c r="Q33" s="33">
        <v>1.5844841096000022</v>
      </c>
      <c r="R33" s="33">
        <v>1.1150839447999998</v>
      </c>
      <c r="S33" s="33">
        <v>1.1893620353999987</v>
      </c>
      <c r="T33" s="33">
        <v>0.87348270240000025</v>
      </c>
      <c r="U33" s="33">
        <v>1.0975056749999994</v>
      </c>
      <c r="V33" s="37">
        <v>0.67638186840000014</v>
      </c>
      <c r="W33" s="33">
        <v>27.029946655600003</v>
      </c>
      <c r="X33" s="33">
        <v>77.508876748800006</v>
      </c>
      <c r="Y33" s="33">
        <v>27.6771242692</v>
      </c>
      <c r="Z33" s="33">
        <v>36.520988317800004</v>
      </c>
      <c r="AA33" s="33">
        <v>0.71096841059999993</v>
      </c>
      <c r="AB33" s="33">
        <v>1.0835327468000002</v>
      </c>
      <c r="AC33" s="253">
        <v>177.0677374844</v>
      </c>
      <c r="AD33" s="33">
        <v>1.3585150921999991</v>
      </c>
      <c r="AE33" s="33">
        <v>1.0881220182000002</v>
      </c>
      <c r="AF33" s="33">
        <v>1.6726118541999984</v>
      </c>
      <c r="AG33" s="33">
        <v>1.3243367886000006</v>
      </c>
      <c r="AH33" s="33">
        <v>2.2438548244000005</v>
      </c>
      <c r="AI33" s="33">
        <v>0.75004413679999993</v>
      </c>
      <c r="AJ33" s="33">
        <v>1.256845639</v>
      </c>
      <c r="AK33" s="123">
        <v>63.157977640800006</v>
      </c>
      <c r="AL33" s="123">
        <v>33.566246991200003</v>
      </c>
      <c r="AM33" s="123">
        <v>9.6943303533999998</v>
      </c>
      <c r="AN33" s="91">
        <v>-71.118813622680122</v>
      </c>
      <c r="AO33" s="204"/>
      <c r="AP33" s="204"/>
      <c r="AQ33" s="204"/>
    </row>
    <row r="34" spans="1:43" ht="20.100000000000001" customHeight="1" x14ac:dyDescent="0.25">
      <c r="A34" s="54"/>
      <c r="B34" s="303"/>
      <c r="C34" s="337" t="s">
        <v>112</v>
      </c>
      <c r="D34" s="37">
        <v>584.15009607780007</v>
      </c>
      <c r="E34" s="33">
        <v>660.15877232339994</v>
      </c>
      <c r="F34" s="33">
        <v>716.49704683900006</v>
      </c>
      <c r="G34" s="33">
        <v>591.69349064980008</v>
      </c>
      <c r="H34" s="33">
        <v>6.8636682477999997</v>
      </c>
      <c r="I34" s="33">
        <v>6.8636682477999997</v>
      </c>
      <c r="J34" s="33">
        <v>19.492419372999997</v>
      </c>
      <c r="K34" s="33">
        <v>129.01560840000002</v>
      </c>
      <c r="L34" s="33">
        <v>265.28639567500005</v>
      </c>
      <c r="M34" s="33">
        <v>798.00467919060009</v>
      </c>
      <c r="N34" s="33">
        <v>1092.0039107701998</v>
      </c>
      <c r="O34" s="33">
        <v>1470.0053336108003</v>
      </c>
      <c r="P34" s="123">
        <v>6340.0350894052008</v>
      </c>
      <c r="Q34" s="33">
        <v>1129.1527157750002</v>
      </c>
      <c r="R34" s="33">
        <v>999.88064709820003</v>
      </c>
      <c r="S34" s="33">
        <v>640.8847498312</v>
      </c>
      <c r="T34" s="33">
        <v>358.11979575960004</v>
      </c>
      <c r="U34" s="33">
        <v>379.02875306520002</v>
      </c>
      <c r="V34" s="37">
        <v>406.986499423</v>
      </c>
      <c r="W34" s="33">
        <v>399.31597773200002</v>
      </c>
      <c r="X34" s="33">
        <v>379.843763803</v>
      </c>
      <c r="Y34" s="33">
        <v>383.86175491440008</v>
      </c>
      <c r="Z34" s="33">
        <v>393.41892388960002</v>
      </c>
      <c r="AA34" s="33">
        <v>398.99791746779999</v>
      </c>
      <c r="AB34" s="33">
        <v>406.14635172440001</v>
      </c>
      <c r="AC34" s="253">
        <v>6275.6378504834001</v>
      </c>
      <c r="AD34" s="33">
        <v>546.614362497</v>
      </c>
      <c r="AE34" s="33">
        <v>407.28611129500001</v>
      </c>
      <c r="AF34" s="33">
        <v>394.42633279419999</v>
      </c>
      <c r="AG34" s="33">
        <v>398.00177707360001</v>
      </c>
      <c r="AH34" s="33">
        <v>1073.2457626618</v>
      </c>
      <c r="AI34" s="33">
        <v>1117.4289579389999</v>
      </c>
      <c r="AJ34" s="33">
        <v>1369.6682951237999</v>
      </c>
      <c r="AK34" s="123">
        <v>2585.7191617586</v>
      </c>
      <c r="AL34" s="123">
        <v>4313.3691386842002</v>
      </c>
      <c r="AM34" s="123">
        <v>5306.6715993843991</v>
      </c>
      <c r="AN34" s="91">
        <v>23.02845939597016</v>
      </c>
      <c r="AO34" s="204"/>
      <c r="AP34" s="204"/>
      <c r="AQ34" s="204"/>
    </row>
    <row r="35" spans="1:43" ht="20.100000000000001" customHeight="1" x14ac:dyDescent="0.25">
      <c r="A35" s="54"/>
      <c r="B35" s="303"/>
      <c r="C35" s="338" t="s">
        <v>113</v>
      </c>
      <c r="D35" s="37">
        <v>47.059600000000003</v>
      </c>
      <c r="E35" s="33">
        <v>2.0000000033999998</v>
      </c>
      <c r="F35" s="33">
        <v>61.74</v>
      </c>
      <c r="G35" s="33">
        <v>0.49999796000000002</v>
      </c>
      <c r="H35" s="33">
        <v>0</v>
      </c>
      <c r="I35" s="33">
        <v>6.8599999999999998E-4</v>
      </c>
      <c r="J35" s="33">
        <v>0</v>
      </c>
      <c r="K35" s="33">
        <v>0</v>
      </c>
      <c r="L35" s="33">
        <v>0</v>
      </c>
      <c r="M35" s="33">
        <v>68.599999999999994</v>
      </c>
      <c r="N35" s="33">
        <v>0</v>
      </c>
      <c r="O35" s="33">
        <v>0</v>
      </c>
      <c r="P35" s="123">
        <v>179.9002839634</v>
      </c>
      <c r="Q35" s="33">
        <v>41.16</v>
      </c>
      <c r="R35" s="33">
        <v>0</v>
      </c>
      <c r="S35" s="33">
        <v>0</v>
      </c>
      <c r="T35" s="33">
        <v>0</v>
      </c>
      <c r="U35" s="33">
        <v>0</v>
      </c>
      <c r="V35" s="37">
        <v>6.8599999999999998E-4</v>
      </c>
      <c r="W35" s="33">
        <v>27.44</v>
      </c>
      <c r="X35" s="33">
        <v>78.89</v>
      </c>
      <c r="Y35" s="33">
        <v>13.72</v>
      </c>
      <c r="Z35" s="33">
        <v>20.58</v>
      </c>
      <c r="AA35" s="33">
        <v>41.16</v>
      </c>
      <c r="AB35" s="33">
        <v>0</v>
      </c>
      <c r="AC35" s="253">
        <v>222.95068599999999</v>
      </c>
      <c r="AD35" s="33">
        <v>0</v>
      </c>
      <c r="AE35" s="33">
        <v>0</v>
      </c>
      <c r="AF35" s="33">
        <v>13.72</v>
      </c>
      <c r="AG35" s="33">
        <v>102.9</v>
      </c>
      <c r="AH35" s="33">
        <v>0.29498000000000002</v>
      </c>
      <c r="AI35" s="33">
        <v>0</v>
      </c>
      <c r="AJ35" s="33">
        <v>0</v>
      </c>
      <c r="AK35" s="123">
        <v>111.30028396340001</v>
      </c>
      <c r="AL35" s="123">
        <v>68.600685999999996</v>
      </c>
      <c r="AM35" s="123">
        <v>116.91498</v>
      </c>
      <c r="AN35" s="91">
        <v>70.428295717042829</v>
      </c>
      <c r="AO35" s="204"/>
      <c r="AP35" s="204"/>
      <c r="AQ35" s="204"/>
    </row>
    <row r="36" spans="1:43" ht="20.100000000000001" customHeight="1" x14ac:dyDescent="0.25">
      <c r="A36" s="54"/>
      <c r="B36" s="303"/>
      <c r="C36" s="337" t="s">
        <v>114</v>
      </c>
      <c r="D36" s="37">
        <v>671.84099430000003</v>
      </c>
      <c r="E36" s="33">
        <v>695.67989904000012</v>
      </c>
      <c r="F36" s="33">
        <v>527.15735856000003</v>
      </c>
      <c r="G36" s="33">
        <v>626.05502189999993</v>
      </c>
      <c r="H36" s="33">
        <v>465.75795756000002</v>
      </c>
      <c r="I36" s="33">
        <v>476.61260416000005</v>
      </c>
      <c r="J36" s="33">
        <v>289.52804243999998</v>
      </c>
      <c r="K36" s="33">
        <v>371.04239031999998</v>
      </c>
      <c r="L36" s="33">
        <v>431.05576262</v>
      </c>
      <c r="M36" s="33">
        <v>401.57371898000002</v>
      </c>
      <c r="N36" s="33">
        <v>421.66942355999998</v>
      </c>
      <c r="O36" s="33">
        <v>373.81753472000003</v>
      </c>
      <c r="P36" s="123">
        <v>5751.7907081600006</v>
      </c>
      <c r="Q36" s="33">
        <v>401.82082990000004</v>
      </c>
      <c r="R36" s="33">
        <v>419.27288256000003</v>
      </c>
      <c r="S36" s="33">
        <v>400.1123126</v>
      </c>
      <c r="T36" s="33">
        <v>452.32800521999997</v>
      </c>
      <c r="U36" s="33">
        <v>368.98691479999997</v>
      </c>
      <c r="V36" s="37">
        <v>449.85531822000002</v>
      </c>
      <c r="W36" s="33">
        <v>457.61797760000002</v>
      </c>
      <c r="X36" s="33">
        <v>486.94638467999999</v>
      </c>
      <c r="Y36" s="33">
        <v>478.86430311999999</v>
      </c>
      <c r="Z36" s="33">
        <v>540.0576983200001</v>
      </c>
      <c r="AA36" s="33">
        <v>509.87425397999999</v>
      </c>
      <c r="AB36" s="33">
        <v>481.95836892</v>
      </c>
      <c r="AC36" s="253">
        <v>5447.6952499199997</v>
      </c>
      <c r="AD36" s="33">
        <v>510.04245432000005</v>
      </c>
      <c r="AE36" s="33">
        <v>493.41061070000001</v>
      </c>
      <c r="AF36" s="33">
        <v>515.66301010000006</v>
      </c>
      <c r="AG36" s="33">
        <v>574.84290612000007</v>
      </c>
      <c r="AH36" s="33">
        <v>536.55858381999997</v>
      </c>
      <c r="AI36" s="33">
        <v>595.85925013999997</v>
      </c>
      <c r="AJ36" s="33">
        <v>584.55024516000003</v>
      </c>
      <c r="AK36" s="123">
        <v>3752.6318779600006</v>
      </c>
      <c r="AL36" s="123">
        <v>2949.9942409</v>
      </c>
      <c r="AM36" s="123">
        <v>3810.9270603599998</v>
      </c>
      <c r="AN36" s="91">
        <v>29.184220346048594</v>
      </c>
      <c r="AO36" s="204"/>
      <c r="AP36" s="204"/>
      <c r="AQ36" s="204"/>
    </row>
    <row r="37" spans="1:43" ht="20.100000000000001" customHeight="1" x14ac:dyDescent="0.25">
      <c r="A37" s="54"/>
      <c r="B37" s="303"/>
      <c r="C37" s="337" t="s">
        <v>115</v>
      </c>
      <c r="D37" s="37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12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7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33">
        <v>0</v>
      </c>
      <c r="AC37" s="25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123">
        <v>0</v>
      </c>
      <c r="AL37" s="123">
        <v>0</v>
      </c>
      <c r="AM37" s="123">
        <v>0</v>
      </c>
      <c r="AN37" s="91"/>
      <c r="AO37" s="204"/>
      <c r="AP37" s="204"/>
      <c r="AQ37" s="204"/>
    </row>
    <row r="38" spans="1:43" ht="20.100000000000001" customHeight="1" x14ac:dyDescent="0.25">
      <c r="A38" s="54"/>
      <c r="B38" s="303"/>
      <c r="C38" s="337" t="s">
        <v>116</v>
      </c>
      <c r="D38" s="37">
        <v>2817.0788572304</v>
      </c>
      <c r="E38" s="33">
        <v>2477.9422324482011</v>
      </c>
      <c r="F38" s="33">
        <v>2597.1909405441997</v>
      </c>
      <c r="G38" s="33">
        <v>1617.6138130824002</v>
      </c>
      <c r="H38" s="33">
        <v>798.88781315840004</v>
      </c>
      <c r="I38" s="33">
        <v>695.96685853379961</v>
      </c>
      <c r="J38" s="33">
        <v>1591.4346836892003</v>
      </c>
      <c r="K38" s="33">
        <v>2002.1659039284</v>
      </c>
      <c r="L38" s="33">
        <v>2970.8481495867995</v>
      </c>
      <c r="M38" s="33">
        <v>3650.2328801553999</v>
      </c>
      <c r="N38" s="33">
        <v>1784.0043909130002</v>
      </c>
      <c r="O38" s="33">
        <v>1912.0373650741994</v>
      </c>
      <c r="P38" s="123">
        <v>24915.403888344401</v>
      </c>
      <c r="Q38" s="33">
        <v>885.35144757080036</v>
      </c>
      <c r="R38" s="33">
        <v>1427.2689440267998</v>
      </c>
      <c r="S38" s="33">
        <v>1290.7232693487995</v>
      </c>
      <c r="T38" s="33">
        <v>1995.9567937624001</v>
      </c>
      <c r="U38" s="33">
        <v>2717.4482089272001</v>
      </c>
      <c r="V38" s="37">
        <v>1853.2967461358005</v>
      </c>
      <c r="W38" s="33">
        <v>943.76505421939999</v>
      </c>
      <c r="X38" s="33">
        <v>1504.3067154206003</v>
      </c>
      <c r="Y38" s="33">
        <v>1687.0300546618</v>
      </c>
      <c r="Z38" s="33">
        <v>1529.139124394</v>
      </c>
      <c r="AA38" s="33">
        <v>1165.7316153127999</v>
      </c>
      <c r="AB38" s="33">
        <v>1738.2422381981994</v>
      </c>
      <c r="AC38" s="253">
        <v>18738.260211978602</v>
      </c>
      <c r="AD38" s="33">
        <v>1261.2144531868</v>
      </c>
      <c r="AE38" s="33">
        <v>1606.7979979240001</v>
      </c>
      <c r="AF38" s="33">
        <v>1704.7650731090005</v>
      </c>
      <c r="AG38" s="33">
        <v>1469.9997784514001</v>
      </c>
      <c r="AH38" s="33">
        <v>2279.9793193982</v>
      </c>
      <c r="AI38" s="33">
        <v>1368.2101155506002</v>
      </c>
      <c r="AJ38" s="33">
        <v>1204.8928915519996</v>
      </c>
      <c r="AK38" s="123">
        <v>12596.115198686603</v>
      </c>
      <c r="AL38" s="123">
        <v>11113.810463991202</v>
      </c>
      <c r="AM38" s="123">
        <v>10895.859629172</v>
      </c>
      <c r="AN38" s="91">
        <v>-1.9610810848840976</v>
      </c>
      <c r="AO38" s="204"/>
      <c r="AP38" s="204"/>
      <c r="AQ38" s="204"/>
    </row>
    <row r="39" spans="1:43" ht="20.100000000000001" customHeight="1" x14ac:dyDescent="0.25">
      <c r="A39" s="54"/>
      <c r="B39" s="303"/>
      <c r="C39" s="337" t="s">
        <v>117</v>
      </c>
      <c r="D39" s="37">
        <v>1859.1800041066017</v>
      </c>
      <c r="E39" s="33">
        <v>1694.1503694835997</v>
      </c>
      <c r="F39" s="33">
        <v>1758.6084696222001</v>
      </c>
      <c r="G39" s="33">
        <v>1123.2344381215999</v>
      </c>
      <c r="H39" s="33">
        <v>1170.6688399840002</v>
      </c>
      <c r="I39" s="33">
        <v>1094.2653758834003</v>
      </c>
      <c r="J39" s="33">
        <v>1582.0040125651997</v>
      </c>
      <c r="K39" s="33">
        <v>1350.1549375901996</v>
      </c>
      <c r="L39" s="33">
        <v>1507.0384011031992</v>
      </c>
      <c r="M39" s="33">
        <v>1690.1402953610002</v>
      </c>
      <c r="N39" s="33">
        <v>1309.0702372447995</v>
      </c>
      <c r="O39" s="33">
        <v>1738.6651180961994</v>
      </c>
      <c r="P39" s="123">
        <v>17877.180499161997</v>
      </c>
      <c r="Q39" s="33">
        <v>1186.2480593417997</v>
      </c>
      <c r="R39" s="33">
        <v>1779.7696217938005</v>
      </c>
      <c r="S39" s="33">
        <v>2040.1421887671995</v>
      </c>
      <c r="T39" s="33">
        <v>1782.2754687989998</v>
      </c>
      <c r="U39" s="33">
        <v>1717.7183222654007</v>
      </c>
      <c r="V39" s="37">
        <v>1855.8182408010002</v>
      </c>
      <c r="W39" s="33">
        <v>1565.1000299325997</v>
      </c>
      <c r="X39" s="33">
        <v>1583.8218009529994</v>
      </c>
      <c r="Y39" s="33">
        <v>1708.6203386925999</v>
      </c>
      <c r="Z39" s="33">
        <v>2086.6603122974002</v>
      </c>
      <c r="AA39" s="33">
        <v>1819.1268156626006</v>
      </c>
      <c r="AB39" s="33">
        <v>2084.0469492668008</v>
      </c>
      <c r="AC39" s="253">
        <v>21209.348148573201</v>
      </c>
      <c r="AD39" s="33">
        <v>1714.107844926401</v>
      </c>
      <c r="AE39" s="33">
        <v>1532.3317131024005</v>
      </c>
      <c r="AF39" s="33">
        <v>2031.7298662583994</v>
      </c>
      <c r="AG39" s="33">
        <v>2262.2778745938003</v>
      </c>
      <c r="AH39" s="33">
        <v>2358.1167966748017</v>
      </c>
      <c r="AI39" s="33">
        <v>2011.7123186188012</v>
      </c>
      <c r="AJ39" s="33">
        <v>2461.2915915363992</v>
      </c>
      <c r="AK39" s="123">
        <v>10282.111509766602</v>
      </c>
      <c r="AL39" s="123">
        <v>11927.071931700801</v>
      </c>
      <c r="AM39" s="123">
        <v>14371.568005711004</v>
      </c>
      <c r="AN39" s="91">
        <v>20.495357854873085</v>
      </c>
      <c r="AO39" s="204"/>
      <c r="AP39" s="204"/>
      <c r="AQ39" s="204"/>
    </row>
    <row r="40" spans="1:43" ht="20.100000000000001" customHeight="1" x14ac:dyDescent="0.25">
      <c r="A40" s="54"/>
      <c r="B40" s="303"/>
      <c r="C40" s="337" t="s">
        <v>118</v>
      </c>
      <c r="D40" s="37">
        <v>3.0772588000000001</v>
      </c>
      <c r="E40" s="33">
        <v>1.6827607439999999</v>
      </c>
      <c r="F40" s="33">
        <v>2.8180170676000005</v>
      </c>
      <c r="G40" s="33">
        <v>0.22769712</v>
      </c>
      <c r="H40" s="33">
        <v>1.0203761568000003</v>
      </c>
      <c r="I40" s="33">
        <v>2.1312336556</v>
      </c>
      <c r="J40" s="33">
        <v>2.7927844783999998</v>
      </c>
      <c r="K40" s="33">
        <v>2.6294725744000003</v>
      </c>
      <c r="L40" s="33">
        <v>3.1443581064000004</v>
      </c>
      <c r="M40" s="33">
        <v>6.6602230799999997</v>
      </c>
      <c r="N40" s="33">
        <v>5.2313077975999995</v>
      </c>
      <c r="O40" s="33">
        <v>2.3401758099999999</v>
      </c>
      <c r="P40" s="123">
        <v>33.755665390800004</v>
      </c>
      <c r="Q40" s="33">
        <v>2.5905014631999999</v>
      </c>
      <c r="R40" s="33">
        <v>3.4034961156000003</v>
      </c>
      <c r="S40" s="33">
        <v>4.6447338140000003</v>
      </c>
      <c r="T40" s="33">
        <v>4.2062682703999998</v>
      </c>
      <c r="U40" s="33">
        <v>6.6192579039999995</v>
      </c>
      <c r="V40" s="37">
        <v>4.6026492232000003</v>
      </c>
      <c r="W40" s="33">
        <v>4.4323054076000004</v>
      </c>
      <c r="X40" s="33">
        <v>3.2647250383999999</v>
      </c>
      <c r="Y40" s="33">
        <v>6.0297497760000001</v>
      </c>
      <c r="Z40" s="33">
        <v>5.0387900500000011</v>
      </c>
      <c r="AA40" s="33">
        <v>4.7649112751999994</v>
      </c>
      <c r="AB40" s="33">
        <v>3.5849558751999995</v>
      </c>
      <c r="AC40" s="253">
        <v>53.182344212800011</v>
      </c>
      <c r="AD40" s="33">
        <v>2.8884687188</v>
      </c>
      <c r="AE40" s="33">
        <v>1.2544999992000001</v>
      </c>
      <c r="AF40" s="33">
        <v>3.6384236755999995</v>
      </c>
      <c r="AG40" s="33">
        <v>4.1318079096</v>
      </c>
      <c r="AH40" s="33">
        <v>7.1311139228</v>
      </c>
      <c r="AI40" s="33">
        <v>2.9914107020000005</v>
      </c>
      <c r="AJ40" s="33">
        <v>3.6786866620000005</v>
      </c>
      <c r="AK40" s="123">
        <v>13.7501280224</v>
      </c>
      <c r="AL40" s="123">
        <v>30.499212198000002</v>
      </c>
      <c r="AM40" s="123">
        <v>25.714411590000001</v>
      </c>
      <c r="AN40" s="91">
        <v>-15.688276067385654</v>
      </c>
      <c r="AO40" s="204"/>
      <c r="AP40" s="204"/>
      <c r="AQ40" s="204"/>
    </row>
    <row r="41" spans="1:43" ht="20.100000000000001" customHeight="1" x14ac:dyDescent="0.25">
      <c r="A41" s="54"/>
      <c r="B41" s="303"/>
      <c r="C41" s="337" t="s">
        <v>119</v>
      </c>
      <c r="D41" s="37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12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7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25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123">
        <v>0</v>
      </c>
      <c r="AL41" s="123">
        <v>0</v>
      </c>
      <c r="AM41" s="123">
        <v>0</v>
      </c>
      <c r="AN41" s="91"/>
      <c r="AO41" s="204"/>
      <c r="AP41" s="204"/>
      <c r="AQ41" s="204"/>
    </row>
    <row r="42" spans="1:43" ht="20.100000000000001" customHeight="1" x14ac:dyDescent="0.25">
      <c r="A42" s="54"/>
      <c r="B42" s="303"/>
      <c r="C42" s="337" t="s">
        <v>120</v>
      </c>
      <c r="D42" s="37">
        <v>62.160878287200035</v>
      </c>
      <c r="E42" s="33">
        <v>47.628950913600001</v>
      </c>
      <c r="F42" s="33">
        <v>40.188573373199993</v>
      </c>
      <c r="G42" s="33">
        <v>11.209874344200001</v>
      </c>
      <c r="H42" s="33">
        <v>9.7964766452000003</v>
      </c>
      <c r="I42" s="33">
        <v>16.518780324199998</v>
      </c>
      <c r="J42" s="33">
        <v>17.638153140999997</v>
      </c>
      <c r="K42" s="33">
        <v>16.204407241400006</v>
      </c>
      <c r="L42" s="33">
        <v>17.048390091599998</v>
      </c>
      <c r="M42" s="33">
        <v>17.289613210799999</v>
      </c>
      <c r="N42" s="33">
        <v>16.054321700600003</v>
      </c>
      <c r="O42" s="33">
        <v>20.1148681958</v>
      </c>
      <c r="P42" s="123">
        <v>291.85328746880003</v>
      </c>
      <c r="Q42" s="33">
        <v>80.526512201800017</v>
      </c>
      <c r="R42" s="33">
        <v>155.81503868140001</v>
      </c>
      <c r="S42" s="33">
        <v>23.422452319000001</v>
      </c>
      <c r="T42" s="33">
        <v>21.862580723200001</v>
      </c>
      <c r="U42" s="33">
        <v>23.069904708199996</v>
      </c>
      <c r="V42" s="37">
        <v>23.659204501800005</v>
      </c>
      <c r="W42" s="33">
        <v>23.802295732600001</v>
      </c>
      <c r="X42" s="33">
        <v>25.108493240600005</v>
      </c>
      <c r="Y42" s="33">
        <v>26.673350909400007</v>
      </c>
      <c r="Z42" s="33">
        <v>28.000087306799994</v>
      </c>
      <c r="AA42" s="33">
        <v>73.538515454200009</v>
      </c>
      <c r="AB42" s="33">
        <v>27.5691742116</v>
      </c>
      <c r="AC42" s="253">
        <v>533.04760999059999</v>
      </c>
      <c r="AD42" s="33">
        <v>21.485127333600001</v>
      </c>
      <c r="AE42" s="33">
        <v>23.895550915600005</v>
      </c>
      <c r="AF42" s="33">
        <v>28.432048952999999</v>
      </c>
      <c r="AG42" s="33">
        <v>26.098000083400006</v>
      </c>
      <c r="AH42" s="33">
        <v>31.352162028600002</v>
      </c>
      <c r="AI42" s="33">
        <v>30.702460964000004</v>
      </c>
      <c r="AJ42" s="33">
        <v>26.696716530399996</v>
      </c>
      <c r="AK42" s="123">
        <v>205.14168702860002</v>
      </c>
      <c r="AL42" s="123">
        <v>352.15798886799996</v>
      </c>
      <c r="AM42" s="123">
        <v>188.6620668086</v>
      </c>
      <c r="AN42" s="91">
        <v>-46.426867266294913</v>
      </c>
      <c r="AO42" s="204"/>
      <c r="AP42" s="204"/>
      <c r="AQ42" s="204"/>
    </row>
    <row r="43" spans="1:43" ht="20.100000000000001" customHeight="1" x14ac:dyDescent="0.25">
      <c r="A43" s="54"/>
      <c r="B43" s="303"/>
      <c r="C43" s="337" t="s">
        <v>122</v>
      </c>
      <c r="D43" s="37">
        <v>152.11990153360006</v>
      </c>
      <c r="E43" s="33">
        <v>402.16025117520007</v>
      </c>
      <c r="F43" s="33">
        <v>254.64998042400001</v>
      </c>
      <c r="G43" s="33">
        <v>359.90686211759999</v>
      </c>
      <c r="H43" s="33">
        <v>115.50258022519999</v>
      </c>
      <c r="I43" s="33">
        <v>78.164993079600023</v>
      </c>
      <c r="J43" s="33">
        <v>339.21534005800004</v>
      </c>
      <c r="K43" s="33">
        <v>224.78331894760001</v>
      </c>
      <c r="L43" s="33">
        <v>260.62198045240001</v>
      </c>
      <c r="M43" s="33">
        <v>1150.3962975007998</v>
      </c>
      <c r="N43" s="33">
        <v>170.01228018439997</v>
      </c>
      <c r="O43" s="33">
        <v>301.3793294596</v>
      </c>
      <c r="P43" s="123">
        <v>3808.913115158</v>
      </c>
      <c r="Q43" s="33">
        <v>289.14559936079996</v>
      </c>
      <c r="R43" s="33">
        <v>196.414330476</v>
      </c>
      <c r="S43" s="33">
        <v>562.67643502840008</v>
      </c>
      <c r="T43" s="33">
        <v>335.72385072239996</v>
      </c>
      <c r="U43" s="33">
        <v>740.69152520440002</v>
      </c>
      <c r="V43" s="37">
        <v>199.75705865359998</v>
      </c>
      <c r="W43" s="33">
        <v>164.83322328759999</v>
      </c>
      <c r="X43" s="33">
        <v>200.41791579320002</v>
      </c>
      <c r="Y43" s="33">
        <v>249.63126877080003</v>
      </c>
      <c r="Z43" s="33">
        <v>220.16391184200003</v>
      </c>
      <c r="AA43" s="33">
        <v>242.4562359256</v>
      </c>
      <c r="AB43" s="33">
        <v>239.93951167199998</v>
      </c>
      <c r="AC43" s="253">
        <v>3641.8508667367996</v>
      </c>
      <c r="AD43" s="33">
        <v>187.81556414320002</v>
      </c>
      <c r="AE43" s="33">
        <v>144.56749100079998</v>
      </c>
      <c r="AF43" s="33">
        <v>460.85482318679999</v>
      </c>
      <c r="AG43" s="33">
        <v>204.0133632152</v>
      </c>
      <c r="AH43" s="33">
        <v>390.73474377560001</v>
      </c>
      <c r="AI43" s="33">
        <v>125.65030053240001</v>
      </c>
      <c r="AJ43" s="33">
        <v>138.40277258080002</v>
      </c>
      <c r="AK43" s="123">
        <v>1701.7199086132002</v>
      </c>
      <c r="AL43" s="123">
        <v>2489.2420227332</v>
      </c>
      <c r="AM43" s="123">
        <v>1652.0390584347999</v>
      </c>
      <c r="AN43" s="91">
        <v>-33.632847133889662</v>
      </c>
      <c r="AO43" s="204"/>
      <c r="AP43" s="204"/>
      <c r="AQ43" s="204"/>
    </row>
    <row r="44" spans="1:43" ht="20.100000000000001" customHeight="1" thickBot="1" x14ac:dyDescent="0.3">
      <c r="A44" s="54"/>
      <c r="B44" s="303"/>
      <c r="C44" s="337" t="s">
        <v>123</v>
      </c>
      <c r="D44" s="37">
        <v>7.2150495899999996</v>
      </c>
      <c r="E44" s="33">
        <v>17.747335186000004</v>
      </c>
      <c r="F44" s="33">
        <v>6.0137759877999999</v>
      </c>
      <c r="G44" s="33">
        <v>118.5927690276</v>
      </c>
      <c r="H44" s="33">
        <v>44.799992969199998</v>
      </c>
      <c r="I44" s="33">
        <v>0.37106323100000005</v>
      </c>
      <c r="J44" s="33">
        <v>14.29545796</v>
      </c>
      <c r="K44" s="33">
        <v>17.47673494</v>
      </c>
      <c r="L44" s="33">
        <v>37.301172825000002</v>
      </c>
      <c r="M44" s="33">
        <v>26.359128109999997</v>
      </c>
      <c r="N44" s="33">
        <v>1.8150359500000002</v>
      </c>
      <c r="O44" s="33">
        <v>11.067346731000001</v>
      </c>
      <c r="P44" s="123">
        <v>303.05486250759992</v>
      </c>
      <c r="Q44" s="33">
        <v>5.6306880000000001</v>
      </c>
      <c r="R44" s="33">
        <v>87.589734694000001</v>
      </c>
      <c r="S44" s="33">
        <v>13.512142000000001</v>
      </c>
      <c r="T44" s="33">
        <v>5.1639164500000003</v>
      </c>
      <c r="U44" s="33">
        <v>4.4825469500000006</v>
      </c>
      <c r="V44" s="37">
        <v>11.800353028800002</v>
      </c>
      <c r="W44" s="33">
        <v>17.618995356200003</v>
      </c>
      <c r="X44" s="33">
        <v>62.762187196799999</v>
      </c>
      <c r="Y44" s="33">
        <v>27.753730643800001</v>
      </c>
      <c r="Z44" s="33">
        <v>63.824206229000012</v>
      </c>
      <c r="AA44" s="33">
        <v>24.291651020000003</v>
      </c>
      <c r="AB44" s="33">
        <v>12.456149958000001</v>
      </c>
      <c r="AC44" s="253">
        <v>336.88630152660005</v>
      </c>
      <c r="AD44" s="33">
        <v>17.646730542000004</v>
      </c>
      <c r="AE44" s="33">
        <v>35.979898066000004</v>
      </c>
      <c r="AF44" s="33">
        <v>33.429191599999996</v>
      </c>
      <c r="AG44" s="33">
        <v>1.7545821999999999E-2</v>
      </c>
      <c r="AH44" s="33">
        <v>102.5147096092</v>
      </c>
      <c r="AI44" s="33">
        <v>108.11152766260001</v>
      </c>
      <c r="AJ44" s="33">
        <v>12.363361803799998</v>
      </c>
      <c r="AK44" s="123">
        <v>209.03544395159997</v>
      </c>
      <c r="AL44" s="123">
        <v>145.79837647900001</v>
      </c>
      <c r="AM44" s="123">
        <v>310.06296510559997</v>
      </c>
      <c r="AN44" s="91">
        <v>112.66558146500327</v>
      </c>
      <c r="AO44" s="204"/>
      <c r="AP44" s="204"/>
      <c r="AQ44" s="204"/>
    </row>
    <row r="45" spans="1:43" ht="20.100000000000001" customHeight="1" thickBot="1" x14ac:dyDescent="0.3">
      <c r="A45" s="54"/>
      <c r="B45" s="308"/>
      <c r="C45" s="275" t="s">
        <v>20</v>
      </c>
      <c r="D45" s="345">
        <v>13512</v>
      </c>
      <c r="E45" s="276">
        <v>12201</v>
      </c>
      <c r="F45" s="276">
        <v>12030</v>
      </c>
      <c r="G45" s="276">
        <v>9102</v>
      </c>
      <c r="H45" s="276">
        <v>9321</v>
      </c>
      <c r="I45" s="276">
        <v>10529</v>
      </c>
      <c r="J45" s="276">
        <v>11780</v>
      </c>
      <c r="K45" s="276">
        <v>11515</v>
      </c>
      <c r="L45" s="279">
        <v>12966</v>
      </c>
      <c r="M45" s="279">
        <v>13047</v>
      </c>
      <c r="N45" s="279">
        <v>14792</v>
      </c>
      <c r="O45" s="318">
        <v>17672</v>
      </c>
      <c r="P45" s="278">
        <v>148467</v>
      </c>
      <c r="Q45" s="279">
        <v>12686</v>
      </c>
      <c r="R45" s="279">
        <v>12443</v>
      </c>
      <c r="S45" s="279">
        <v>15035</v>
      </c>
      <c r="T45" s="279">
        <v>14414</v>
      </c>
      <c r="U45" s="279">
        <v>14302</v>
      </c>
      <c r="V45" s="279">
        <v>14414</v>
      </c>
      <c r="W45" s="279">
        <v>14779</v>
      </c>
      <c r="X45" s="279">
        <v>15239</v>
      </c>
      <c r="Y45" s="279">
        <v>15988</v>
      </c>
      <c r="Z45" s="279">
        <v>14874</v>
      </c>
      <c r="AA45" s="279">
        <v>14697</v>
      </c>
      <c r="AB45" s="279">
        <v>16514</v>
      </c>
      <c r="AC45" s="314">
        <v>175385</v>
      </c>
      <c r="AD45" s="279">
        <v>13923</v>
      </c>
      <c r="AE45" s="279">
        <v>13235</v>
      </c>
      <c r="AF45" s="279">
        <v>16173</v>
      </c>
      <c r="AG45" s="279">
        <v>14479</v>
      </c>
      <c r="AH45" s="279">
        <v>15414</v>
      </c>
      <c r="AI45" s="279">
        <v>14801</v>
      </c>
      <c r="AJ45" s="279">
        <v>14840</v>
      </c>
      <c r="AK45" s="278">
        <v>78475</v>
      </c>
      <c r="AL45" s="278">
        <v>98073</v>
      </c>
      <c r="AM45" s="278">
        <v>102865</v>
      </c>
      <c r="AN45" s="277">
        <v>4.8861562305629436</v>
      </c>
      <c r="AO45" s="204">
        <f t="shared" si="0"/>
        <v>64963</v>
      </c>
      <c r="AP45" s="204">
        <f t="shared" si="1"/>
        <v>85387</v>
      </c>
      <c r="AQ45" s="204">
        <f t="shared" si="2"/>
        <v>88942</v>
      </c>
    </row>
    <row r="46" spans="1:43" s="70" customFormat="1" ht="20.100000000000001" customHeight="1" thickBot="1" x14ac:dyDescent="0.35">
      <c r="A46" s="54"/>
      <c r="B46" s="187" t="s">
        <v>15</v>
      </c>
      <c r="C46" s="346"/>
      <c r="D46" s="348">
        <v>10940</v>
      </c>
      <c r="E46" s="117">
        <v>9983</v>
      </c>
      <c r="F46" s="117">
        <v>9995</v>
      </c>
      <c r="G46" s="117">
        <v>7266</v>
      </c>
      <c r="H46" s="117">
        <v>7700</v>
      </c>
      <c r="I46" s="117">
        <v>8577</v>
      </c>
      <c r="J46" s="117">
        <v>9492</v>
      </c>
      <c r="K46" s="117">
        <v>9319</v>
      </c>
      <c r="L46" s="117">
        <v>10580</v>
      </c>
      <c r="M46" s="117">
        <v>10572</v>
      </c>
      <c r="N46" s="117">
        <v>11754</v>
      </c>
      <c r="O46" s="176">
        <v>14019</v>
      </c>
      <c r="P46" s="293">
        <v>120197</v>
      </c>
      <c r="Q46" s="175">
        <v>10092</v>
      </c>
      <c r="R46" s="117">
        <v>10119</v>
      </c>
      <c r="S46" s="117">
        <v>12394</v>
      </c>
      <c r="T46" s="117">
        <v>11870</v>
      </c>
      <c r="U46" s="117">
        <v>11690</v>
      </c>
      <c r="V46" s="100">
        <v>11912</v>
      </c>
      <c r="W46" s="117">
        <v>12225</v>
      </c>
      <c r="X46" s="117">
        <v>12595</v>
      </c>
      <c r="Y46" s="117">
        <v>13474</v>
      </c>
      <c r="Z46" s="117">
        <v>12356</v>
      </c>
      <c r="AA46" s="117">
        <v>12284</v>
      </c>
      <c r="AB46" s="176">
        <v>13871</v>
      </c>
      <c r="AC46" s="265">
        <v>144882</v>
      </c>
      <c r="AD46" s="175">
        <v>11479</v>
      </c>
      <c r="AE46" s="117">
        <v>10975</v>
      </c>
      <c r="AF46" s="117">
        <v>12722</v>
      </c>
      <c r="AG46" s="117">
        <v>11998</v>
      </c>
      <c r="AH46" s="117">
        <v>12825</v>
      </c>
      <c r="AI46" s="117">
        <v>12396</v>
      </c>
      <c r="AJ46" s="176">
        <v>12334</v>
      </c>
      <c r="AK46" s="52">
        <v>63953</v>
      </c>
      <c r="AL46" s="52">
        <v>80302</v>
      </c>
      <c r="AM46" s="51">
        <v>84729</v>
      </c>
      <c r="AN46" s="49">
        <v>5.5129386565714533</v>
      </c>
      <c r="AO46" s="204">
        <f t="shared" si="0"/>
        <v>53013</v>
      </c>
      <c r="AP46" s="204">
        <f t="shared" si="1"/>
        <v>70210</v>
      </c>
      <c r="AQ46" s="204">
        <f t="shared" si="2"/>
        <v>73250</v>
      </c>
    </row>
    <row r="47" spans="1:43" s="70" customFormat="1" ht="20.100000000000001" customHeight="1" x14ac:dyDescent="0.25">
      <c r="A47" s="54"/>
      <c r="B47" s="303"/>
      <c r="C47" s="336" t="s">
        <v>111</v>
      </c>
      <c r="D47" s="349">
        <v>385</v>
      </c>
      <c r="E47" s="57">
        <v>534</v>
      </c>
      <c r="F47" s="57">
        <v>59</v>
      </c>
      <c r="G47" s="57">
        <v>383</v>
      </c>
      <c r="H47" s="57">
        <v>206</v>
      </c>
      <c r="I47" s="57">
        <v>67</v>
      </c>
      <c r="J47" s="57">
        <v>64</v>
      </c>
      <c r="K47" s="57">
        <v>68</v>
      </c>
      <c r="L47" s="57">
        <v>79</v>
      </c>
      <c r="M47" s="57">
        <v>169</v>
      </c>
      <c r="N47" s="57">
        <v>1593</v>
      </c>
      <c r="O47" s="288">
        <v>2324</v>
      </c>
      <c r="P47" s="352">
        <v>5931</v>
      </c>
      <c r="Q47" s="221">
        <v>636</v>
      </c>
      <c r="R47" s="57">
        <v>744</v>
      </c>
      <c r="S47" s="57">
        <v>570</v>
      </c>
      <c r="T47" s="57">
        <v>720</v>
      </c>
      <c r="U47" s="57">
        <v>637</v>
      </c>
      <c r="V47" s="355">
        <v>627</v>
      </c>
      <c r="W47" s="57">
        <v>554</v>
      </c>
      <c r="X47" s="57">
        <v>630</v>
      </c>
      <c r="Y47" s="57">
        <v>122</v>
      </c>
      <c r="Z47" s="57">
        <v>126</v>
      </c>
      <c r="AA47" s="57">
        <v>138</v>
      </c>
      <c r="AB47" s="288">
        <v>142</v>
      </c>
      <c r="AC47" s="61">
        <v>5646</v>
      </c>
      <c r="AD47" s="221">
        <v>134</v>
      </c>
      <c r="AE47" s="57">
        <v>115</v>
      </c>
      <c r="AF47" s="57">
        <v>205</v>
      </c>
      <c r="AG47" s="57">
        <v>190</v>
      </c>
      <c r="AH47" s="57">
        <v>92</v>
      </c>
      <c r="AI47" s="57">
        <v>74</v>
      </c>
      <c r="AJ47" s="288">
        <v>86</v>
      </c>
      <c r="AK47" s="123">
        <v>1698</v>
      </c>
      <c r="AL47" s="123">
        <v>4488</v>
      </c>
      <c r="AM47" s="92">
        <v>896</v>
      </c>
      <c r="AN47" s="92">
        <v>-80.035650623885914</v>
      </c>
      <c r="AO47" s="204"/>
      <c r="AP47" s="204"/>
      <c r="AQ47" s="204"/>
    </row>
    <row r="48" spans="1:43" s="70" customFormat="1" ht="20.100000000000001" customHeight="1" x14ac:dyDescent="0.25">
      <c r="A48" s="54"/>
      <c r="B48" s="303"/>
      <c r="C48" s="337" t="s">
        <v>112</v>
      </c>
      <c r="D48" s="350">
        <v>36</v>
      </c>
      <c r="E48" s="33">
        <v>27</v>
      </c>
      <c r="F48" s="33">
        <v>29</v>
      </c>
      <c r="G48" s="33">
        <v>13</v>
      </c>
      <c r="H48" s="33">
        <v>8</v>
      </c>
      <c r="I48" s="33">
        <v>34</v>
      </c>
      <c r="J48" s="33">
        <v>22</v>
      </c>
      <c r="K48" s="33">
        <v>18</v>
      </c>
      <c r="L48" s="33">
        <v>13</v>
      </c>
      <c r="M48" s="33">
        <v>27</v>
      </c>
      <c r="N48" s="33">
        <v>34</v>
      </c>
      <c r="O48" s="217">
        <v>39</v>
      </c>
      <c r="P48" s="353">
        <v>300</v>
      </c>
      <c r="Q48" s="222">
        <v>42</v>
      </c>
      <c r="R48" s="33">
        <v>33</v>
      </c>
      <c r="S48" s="33">
        <v>17</v>
      </c>
      <c r="T48" s="33">
        <v>12</v>
      </c>
      <c r="U48" s="33">
        <v>14</v>
      </c>
      <c r="V48" s="37">
        <v>12</v>
      </c>
      <c r="W48" s="33">
        <v>14</v>
      </c>
      <c r="X48" s="33">
        <v>14</v>
      </c>
      <c r="Y48" s="33">
        <v>12</v>
      </c>
      <c r="Z48" s="33">
        <v>7</v>
      </c>
      <c r="AA48" s="33">
        <v>5</v>
      </c>
      <c r="AB48" s="217">
        <v>9</v>
      </c>
      <c r="AC48" s="253">
        <v>191</v>
      </c>
      <c r="AD48" s="222">
        <v>6</v>
      </c>
      <c r="AE48" s="33">
        <v>4</v>
      </c>
      <c r="AF48" s="33">
        <v>8</v>
      </c>
      <c r="AG48" s="33">
        <v>5</v>
      </c>
      <c r="AH48" s="33">
        <v>15</v>
      </c>
      <c r="AI48" s="33">
        <v>6</v>
      </c>
      <c r="AJ48" s="217">
        <v>4</v>
      </c>
      <c r="AK48" s="123">
        <v>169</v>
      </c>
      <c r="AL48" s="123">
        <v>144</v>
      </c>
      <c r="AM48" s="92">
        <v>48</v>
      </c>
      <c r="AN48" s="92">
        <v>-66.666666666666671</v>
      </c>
      <c r="AO48" s="204"/>
      <c r="AP48" s="204"/>
      <c r="AQ48" s="204"/>
    </row>
    <row r="49" spans="1:43" s="70" customFormat="1" ht="20.100000000000001" customHeight="1" x14ac:dyDescent="0.25">
      <c r="A49" s="54"/>
      <c r="B49" s="303"/>
      <c r="C49" s="338" t="s">
        <v>113</v>
      </c>
      <c r="D49" s="350">
        <v>1</v>
      </c>
      <c r="E49" s="33">
        <v>0</v>
      </c>
      <c r="F49" s="33">
        <v>2</v>
      </c>
      <c r="G49" s="33">
        <v>1</v>
      </c>
      <c r="H49" s="33">
        <v>0</v>
      </c>
      <c r="I49" s="33">
        <v>1</v>
      </c>
      <c r="J49" s="33">
        <v>0</v>
      </c>
      <c r="K49" s="33">
        <v>3</v>
      </c>
      <c r="L49" s="33">
        <v>1</v>
      </c>
      <c r="M49" s="33">
        <v>0</v>
      </c>
      <c r="N49" s="33">
        <v>1</v>
      </c>
      <c r="O49" s="217">
        <v>0</v>
      </c>
      <c r="P49" s="353">
        <v>10</v>
      </c>
      <c r="Q49" s="222">
        <v>0</v>
      </c>
      <c r="R49" s="33">
        <v>0</v>
      </c>
      <c r="S49" s="33">
        <v>0</v>
      </c>
      <c r="T49" s="33">
        <v>1</v>
      </c>
      <c r="U49" s="33">
        <v>1</v>
      </c>
      <c r="V49" s="37">
        <v>1</v>
      </c>
      <c r="W49" s="33">
        <v>0</v>
      </c>
      <c r="X49" s="33">
        <v>0</v>
      </c>
      <c r="Y49" s="33">
        <v>3</v>
      </c>
      <c r="Z49" s="33">
        <v>3</v>
      </c>
      <c r="AA49" s="33">
        <v>1</v>
      </c>
      <c r="AB49" s="217">
        <v>0</v>
      </c>
      <c r="AC49" s="253">
        <v>10</v>
      </c>
      <c r="AD49" s="222">
        <v>2</v>
      </c>
      <c r="AE49" s="33">
        <v>0</v>
      </c>
      <c r="AF49" s="33">
        <v>1</v>
      </c>
      <c r="AG49" s="33">
        <v>0</v>
      </c>
      <c r="AH49" s="33">
        <v>1</v>
      </c>
      <c r="AI49" s="33">
        <v>0</v>
      </c>
      <c r="AJ49" s="217">
        <v>2</v>
      </c>
      <c r="AK49" s="123">
        <v>5</v>
      </c>
      <c r="AL49" s="123">
        <v>3</v>
      </c>
      <c r="AM49" s="92">
        <v>6</v>
      </c>
      <c r="AN49" s="92"/>
      <c r="AO49" s="204"/>
      <c r="AP49" s="204"/>
      <c r="AQ49" s="204"/>
    </row>
    <row r="50" spans="1:43" s="70" customFormat="1" ht="20.100000000000001" customHeight="1" x14ac:dyDescent="0.25">
      <c r="A50" s="54"/>
      <c r="B50" s="303"/>
      <c r="C50" s="337" t="s">
        <v>114</v>
      </c>
      <c r="D50" s="350">
        <v>43</v>
      </c>
      <c r="E50" s="33">
        <v>36</v>
      </c>
      <c r="F50" s="33">
        <v>44</v>
      </c>
      <c r="G50" s="33">
        <v>42</v>
      </c>
      <c r="H50" s="33">
        <v>40</v>
      </c>
      <c r="I50" s="33">
        <v>41</v>
      </c>
      <c r="J50" s="33">
        <v>45</v>
      </c>
      <c r="K50" s="33">
        <v>40</v>
      </c>
      <c r="L50" s="33">
        <v>44</v>
      </c>
      <c r="M50" s="33">
        <v>44</v>
      </c>
      <c r="N50" s="33">
        <v>40</v>
      </c>
      <c r="O50" s="217">
        <v>44</v>
      </c>
      <c r="P50" s="353">
        <v>503</v>
      </c>
      <c r="Q50" s="222">
        <v>38</v>
      </c>
      <c r="R50" s="33">
        <v>36</v>
      </c>
      <c r="S50" s="33">
        <v>46</v>
      </c>
      <c r="T50" s="33">
        <v>42</v>
      </c>
      <c r="U50" s="33">
        <v>42</v>
      </c>
      <c r="V50" s="37">
        <v>40</v>
      </c>
      <c r="W50" s="33">
        <v>43</v>
      </c>
      <c r="X50" s="33">
        <v>42</v>
      </c>
      <c r="Y50" s="33">
        <v>44</v>
      </c>
      <c r="Z50" s="33">
        <v>42</v>
      </c>
      <c r="AA50" s="33">
        <v>42</v>
      </c>
      <c r="AB50" s="217">
        <v>46</v>
      </c>
      <c r="AC50" s="253">
        <v>503</v>
      </c>
      <c r="AD50" s="222">
        <v>42</v>
      </c>
      <c r="AE50" s="33">
        <v>38</v>
      </c>
      <c r="AF50" s="33">
        <v>44</v>
      </c>
      <c r="AG50" s="33">
        <v>41</v>
      </c>
      <c r="AH50" s="33">
        <v>42</v>
      </c>
      <c r="AI50" s="33">
        <v>42</v>
      </c>
      <c r="AJ50" s="217">
        <v>42</v>
      </c>
      <c r="AK50" s="123">
        <v>291</v>
      </c>
      <c r="AL50" s="123">
        <v>287</v>
      </c>
      <c r="AM50" s="92">
        <v>291</v>
      </c>
      <c r="AN50" s="92">
        <v>1.3937282229965264</v>
      </c>
      <c r="AO50" s="204"/>
      <c r="AP50" s="204"/>
      <c r="AQ50" s="204"/>
    </row>
    <row r="51" spans="1:43" s="70" customFormat="1" ht="20.100000000000001" customHeight="1" x14ac:dyDescent="0.25">
      <c r="A51" s="54"/>
      <c r="B51" s="303"/>
      <c r="C51" s="337" t="s">
        <v>115</v>
      </c>
      <c r="D51" s="350">
        <v>713</v>
      </c>
      <c r="E51" s="33">
        <v>548</v>
      </c>
      <c r="F51" s="33">
        <v>494</v>
      </c>
      <c r="G51" s="33">
        <v>280</v>
      </c>
      <c r="H51" s="33">
        <v>228</v>
      </c>
      <c r="I51" s="33">
        <v>261</v>
      </c>
      <c r="J51" s="33">
        <v>441</v>
      </c>
      <c r="K51" s="33">
        <v>445</v>
      </c>
      <c r="L51" s="33">
        <v>550</v>
      </c>
      <c r="M51" s="33">
        <v>542</v>
      </c>
      <c r="N51" s="33">
        <v>522</v>
      </c>
      <c r="O51" s="217">
        <v>551</v>
      </c>
      <c r="P51" s="353">
        <v>5575</v>
      </c>
      <c r="Q51" s="222">
        <v>491</v>
      </c>
      <c r="R51" s="33">
        <v>553</v>
      </c>
      <c r="S51" s="33">
        <v>667</v>
      </c>
      <c r="T51" s="33">
        <v>550</v>
      </c>
      <c r="U51" s="33">
        <v>501</v>
      </c>
      <c r="V51" s="37">
        <v>446</v>
      </c>
      <c r="W51" s="33">
        <v>514</v>
      </c>
      <c r="X51" s="33">
        <v>487</v>
      </c>
      <c r="Y51" s="33">
        <v>516</v>
      </c>
      <c r="Z51" s="33">
        <v>493</v>
      </c>
      <c r="AA51" s="33">
        <v>438</v>
      </c>
      <c r="AB51" s="217">
        <v>535</v>
      </c>
      <c r="AC51" s="253">
        <v>6191</v>
      </c>
      <c r="AD51" s="222">
        <v>476</v>
      </c>
      <c r="AE51" s="33">
        <v>488</v>
      </c>
      <c r="AF51" s="33">
        <v>566</v>
      </c>
      <c r="AG51" s="33">
        <v>524</v>
      </c>
      <c r="AH51" s="33">
        <v>537</v>
      </c>
      <c r="AI51" s="33">
        <v>556</v>
      </c>
      <c r="AJ51" s="217">
        <v>584</v>
      </c>
      <c r="AK51" s="123">
        <v>2965</v>
      </c>
      <c r="AL51" s="123">
        <v>3722</v>
      </c>
      <c r="AM51" s="92">
        <v>3731</v>
      </c>
      <c r="AN51" s="92">
        <v>0.24180548092422871</v>
      </c>
      <c r="AO51" s="204"/>
      <c r="AP51" s="204"/>
      <c r="AQ51" s="204"/>
    </row>
    <row r="52" spans="1:43" s="70" customFormat="1" ht="20.100000000000001" customHeight="1" x14ac:dyDescent="0.25">
      <c r="A52" s="54"/>
      <c r="B52" s="303"/>
      <c r="C52" s="337" t="s">
        <v>116</v>
      </c>
      <c r="D52" s="350">
        <v>7114</v>
      </c>
      <c r="E52" s="33">
        <v>6519</v>
      </c>
      <c r="F52" s="33">
        <v>6656</v>
      </c>
      <c r="G52" s="33">
        <v>4306</v>
      </c>
      <c r="H52" s="33">
        <v>4914</v>
      </c>
      <c r="I52" s="33">
        <v>5439</v>
      </c>
      <c r="J52" s="33">
        <v>5811</v>
      </c>
      <c r="K52" s="33">
        <v>5776</v>
      </c>
      <c r="L52" s="33">
        <v>6777</v>
      </c>
      <c r="M52" s="33">
        <v>6718</v>
      </c>
      <c r="N52" s="33">
        <v>6715</v>
      </c>
      <c r="O52" s="217">
        <v>7930</v>
      </c>
      <c r="P52" s="353">
        <v>74675</v>
      </c>
      <c r="Q52" s="222">
        <v>5906</v>
      </c>
      <c r="R52" s="33">
        <v>5857</v>
      </c>
      <c r="S52" s="33">
        <v>7617</v>
      </c>
      <c r="T52" s="33">
        <v>7393</v>
      </c>
      <c r="U52" s="33">
        <v>7225</v>
      </c>
      <c r="V52" s="37">
        <v>7657</v>
      </c>
      <c r="W52" s="33">
        <v>7648</v>
      </c>
      <c r="X52" s="33">
        <v>7980</v>
      </c>
      <c r="Y52" s="33">
        <v>9111</v>
      </c>
      <c r="Z52" s="33">
        <v>8193</v>
      </c>
      <c r="AA52" s="33">
        <v>8136</v>
      </c>
      <c r="AB52" s="217">
        <v>9132</v>
      </c>
      <c r="AC52" s="253">
        <v>91855</v>
      </c>
      <c r="AD52" s="222">
        <v>7221</v>
      </c>
      <c r="AE52" s="33">
        <v>6972</v>
      </c>
      <c r="AF52" s="33">
        <v>7942</v>
      </c>
      <c r="AG52" s="33">
        <v>7693</v>
      </c>
      <c r="AH52" s="33">
        <v>8376</v>
      </c>
      <c r="AI52" s="33">
        <v>8120</v>
      </c>
      <c r="AJ52" s="217">
        <v>7856</v>
      </c>
      <c r="AK52" s="123">
        <v>40759</v>
      </c>
      <c r="AL52" s="123">
        <v>49303</v>
      </c>
      <c r="AM52" s="92">
        <v>54180</v>
      </c>
      <c r="AN52" s="92">
        <v>9.891892988256302</v>
      </c>
      <c r="AO52" s="204"/>
      <c r="AP52" s="204"/>
      <c r="AQ52" s="204"/>
    </row>
    <row r="53" spans="1:43" s="70" customFormat="1" ht="20.100000000000001" customHeight="1" x14ac:dyDescent="0.25">
      <c r="A53" s="54"/>
      <c r="B53" s="303"/>
      <c r="C53" s="337" t="s">
        <v>117</v>
      </c>
      <c r="D53" s="350">
        <v>1221</v>
      </c>
      <c r="E53" s="33">
        <v>1060</v>
      </c>
      <c r="F53" s="33">
        <v>1162</v>
      </c>
      <c r="G53" s="33">
        <v>823</v>
      </c>
      <c r="H53" s="33">
        <v>788</v>
      </c>
      <c r="I53" s="33">
        <v>1084</v>
      </c>
      <c r="J53" s="33">
        <v>1366</v>
      </c>
      <c r="K53" s="33">
        <v>1212</v>
      </c>
      <c r="L53" s="33">
        <v>1368</v>
      </c>
      <c r="M53" s="33">
        <v>1377</v>
      </c>
      <c r="N53" s="33">
        <v>1246</v>
      </c>
      <c r="O53" s="217">
        <v>1399</v>
      </c>
      <c r="P53" s="353">
        <v>14106</v>
      </c>
      <c r="Q53" s="222">
        <v>1227</v>
      </c>
      <c r="R53" s="33">
        <v>1168</v>
      </c>
      <c r="S53" s="33">
        <v>1528</v>
      </c>
      <c r="T53" s="33">
        <v>1408</v>
      </c>
      <c r="U53" s="33">
        <v>1394</v>
      </c>
      <c r="V53" s="37">
        <v>1372</v>
      </c>
      <c r="W53" s="33">
        <v>1534</v>
      </c>
      <c r="X53" s="33">
        <v>1477</v>
      </c>
      <c r="Y53" s="33">
        <v>1550</v>
      </c>
      <c r="Z53" s="33">
        <v>1481</v>
      </c>
      <c r="AA53" s="33">
        <v>1479</v>
      </c>
      <c r="AB53" s="217">
        <v>1650</v>
      </c>
      <c r="AC53" s="253">
        <v>17268</v>
      </c>
      <c r="AD53" s="222">
        <v>1492</v>
      </c>
      <c r="AE53" s="33">
        <v>1356</v>
      </c>
      <c r="AF53" s="33">
        <v>1579</v>
      </c>
      <c r="AG53" s="33">
        <v>1447</v>
      </c>
      <c r="AH53" s="33">
        <v>1526</v>
      </c>
      <c r="AI53" s="33">
        <v>1460</v>
      </c>
      <c r="AJ53" s="217">
        <v>1511</v>
      </c>
      <c r="AK53" s="123">
        <v>7504</v>
      </c>
      <c r="AL53" s="123">
        <v>9631</v>
      </c>
      <c r="AM53" s="92">
        <v>10371</v>
      </c>
      <c r="AN53" s="92">
        <v>7.6835219603364147</v>
      </c>
      <c r="AO53" s="204"/>
      <c r="AP53" s="204"/>
      <c r="AQ53" s="204"/>
    </row>
    <row r="54" spans="1:43" s="70" customFormat="1" ht="20.100000000000001" customHeight="1" x14ac:dyDescent="0.25">
      <c r="A54" s="54"/>
      <c r="B54" s="303"/>
      <c r="C54" s="337" t="s">
        <v>118</v>
      </c>
      <c r="D54" s="350">
        <v>480</v>
      </c>
      <c r="E54" s="33">
        <v>433</v>
      </c>
      <c r="F54" s="33">
        <v>567</v>
      </c>
      <c r="G54" s="33">
        <v>596</v>
      </c>
      <c r="H54" s="33">
        <v>662</v>
      </c>
      <c r="I54" s="33">
        <v>780</v>
      </c>
      <c r="J54" s="33">
        <v>784</v>
      </c>
      <c r="K54" s="33">
        <v>844</v>
      </c>
      <c r="L54" s="33">
        <v>786</v>
      </c>
      <c r="M54" s="33">
        <v>787</v>
      </c>
      <c r="N54" s="33">
        <v>702</v>
      </c>
      <c r="O54" s="217">
        <v>806</v>
      </c>
      <c r="P54" s="353">
        <v>8227</v>
      </c>
      <c r="Q54" s="222">
        <v>690</v>
      </c>
      <c r="R54" s="33">
        <v>689</v>
      </c>
      <c r="S54" s="33">
        <v>896</v>
      </c>
      <c r="T54" s="33">
        <v>809</v>
      </c>
      <c r="U54" s="33">
        <v>867</v>
      </c>
      <c r="V54" s="37">
        <v>840</v>
      </c>
      <c r="W54" s="33">
        <v>965</v>
      </c>
      <c r="X54" s="33">
        <v>966</v>
      </c>
      <c r="Y54" s="33">
        <v>1049</v>
      </c>
      <c r="Z54" s="33">
        <v>1003</v>
      </c>
      <c r="AA54" s="33">
        <v>1018</v>
      </c>
      <c r="AB54" s="217">
        <v>1230</v>
      </c>
      <c r="AC54" s="253">
        <v>11022</v>
      </c>
      <c r="AD54" s="222">
        <v>1104</v>
      </c>
      <c r="AE54" s="33">
        <v>1085</v>
      </c>
      <c r="AF54" s="33">
        <v>1193</v>
      </c>
      <c r="AG54" s="33">
        <v>1094</v>
      </c>
      <c r="AH54" s="33">
        <v>1155</v>
      </c>
      <c r="AI54" s="33">
        <v>1122</v>
      </c>
      <c r="AJ54" s="217">
        <v>1168</v>
      </c>
      <c r="AK54" s="123">
        <v>4302</v>
      </c>
      <c r="AL54" s="123">
        <v>5756</v>
      </c>
      <c r="AM54" s="92">
        <v>7921</v>
      </c>
      <c r="AN54" s="92">
        <v>37.612925642807518</v>
      </c>
      <c r="AO54" s="204"/>
      <c r="AP54" s="204"/>
      <c r="AQ54" s="204"/>
    </row>
    <row r="55" spans="1:43" s="70" customFormat="1" ht="20.100000000000001" customHeight="1" x14ac:dyDescent="0.25">
      <c r="A55" s="54"/>
      <c r="B55" s="303"/>
      <c r="C55" s="337" t="s">
        <v>119</v>
      </c>
      <c r="D55" s="350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2</v>
      </c>
      <c r="N55" s="33">
        <v>4</v>
      </c>
      <c r="O55" s="217">
        <v>1</v>
      </c>
      <c r="P55" s="353">
        <v>7</v>
      </c>
      <c r="Q55" s="222">
        <v>14</v>
      </c>
      <c r="R55" s="33">
        <v>17</v>
      </c>
      <c r="S55" s="33">
        <v>19</v>
      </c>
      <c r="T55" s="33">
        <v>11</v>
      </c>
      <c r="U55" s="33">
        <v>12</v>
      </c>
      <c r="V55" s="37">
        <v>12</v>
      </c>
      <c r="W55" s="33">
        <v>21</v>
      </c>
      <c r="X55" s="33">
        <v>20</v>
      </c>
      <c r="Y55" s="33">
        <v>34</v>
      </c>
      <c r="Z55" s="33">
        <v>28</v>
      </c>
      <c r="AA55" s="33">
        <v>21</v>
      </c>
      <c r="AB55" s="217">
        <v>12</v>
      </c>
      <c r="AC55" s="253">
        <v>221</v>
      </c>
      <c r="AD55" s="222">
        <v>12</v>
      </c>
      <c r="AE55" s="33">
        <v>21</v>
      </c>
      <c r="AF55" s="33">
        <v>15</v>
      </c>
      <c r="AG55" s="33">
        <v>18</v>
      </c>
      <c r="AH55" s="33">
        <v>25</v>
      </c>
      <c r="AI55" s="33">
        <v>26</v>
      </c>
      <c r="AJ55" s="217">
        <v>28</v>
      </c>
      <c r="AK55" s="123">
        <v>0</v>
      </c>
      <c r="AL55" s="123">
        <v>106</v>
      </c>
      <c r="AM55" s="92">
        <v>145</v>
      </c>
      <c r="AN55" s="92">
        <v>36.79245283018868</v>
      </c>
      <c r="AO55" s="204"/>
      <c r="AP55" s="204"/>
      <c r="AQ55" s="204"/>
    </row>
    <row r="56" spans="1:43" s="70" customFormat="1" ht="20.100000000000001" customHeight="1" x14ac:dyDescent="0.25">
      <c r="A56" s="54"/>
      <c r="B56" s="303"/>
      <c r="C56" s="337" t="s">
        <v>120</v>
      </c>
      <c r="D56" s="350">
        <v>571</v>
      </c>
      <c r="E56" s="33">
        <v>463</v>
      </c>
      <c r="F56" s="33">
        <v>546</v>
      </c>
      <c r="G56" s="33">
        <v>482</v>
      </c>
      <c r="H56" s="33">
        <v>470</v>
      </c>
      <c r="I56" s="33">
        <v>512</v>
      </c>
      <c r="J56" s="33">
        <v>577</v>
      </c>
      <c r="K56" s="33">
        <v>518</v>
      </c>
      <c r="L56" s="33">
        <v>543</v>
      </c>
      <c r="M56" s="33">
        <v>535</v>
      </c>
      <c r="N56" s="33">
        <v>505</v>
      </c>
      <c r="O56" s="217">
        <v>565</v>
      </c>
      <c r="P56" s="353">
        <v>6287</v>
      </c>
      <c r="Q56" s="222">
        <v>732</v>
      </c>
      <c r="R56" s="33">
        <v>694</v>
      </c>
      <c r="S56" s="33">
        <v>588</v>
      </c>
      <c r="T56" s="33">
        <v>550</v>
      </c>
      <c r="U56" s="33">
        <v>585</v>
      </c>
      <c r="V56" s="37">
        <v>547</v>
      </c>
      <c r="W56" s="33">
        <v>577</v>
      </c>
      <c r="X56" s="33">
        <v>596</v>
      </c>
      <c r="Y56" s="33">
        <v>612</v>
      </c>
      <c r="Z56" s="33">
        <v>596</v>
      </c>
      <c r="AA56" s="33">
        <v>593</v>
      </c>
      <c r="AB56" s="217">
        <v>682</v>
      </c>
      <c r="AC56" s="253">
        <v>7352</v>
      </c>
      <c r="AD56" s="222">
        <v>608</v>
      </c>
      <c r="AE56" s="33">
        <v>558</v>
      </c>
      <c r="AF56" s="33">
        <v>663</v>
      </c>
      <c r="AG56" s="33">
        <v>566</v>
      </c>
      <c r="AH56" s="33">
        <v>601</v>
      </c>
      <c r="AI56" s="33">
        <v>571</v>
      </c>
      <c r="AJ56" s="217">
        <v>621</v>
      </c>
      <c r="AK56" s="123">
        <v>3621</v>
      </c>
      <c r="AL56" s="123">
        <v>4273</v>
      </c>
      <c r="AM56" s="92">
        <v>4188</v>
      </c>
      <c r="AN56" s="92">
        <v>-1.9892347296981083</v>
      </c>
      <c r="AO56" s="204"/>
      <c r="AP56" s="204"/>
      <c r="AQ56" s="204"/>
    </row>
    <row r="57" spans="1:43" s="70" customFormat="1" ht="20.100000000000001" customHeight="1" x14ac:dyDescent="0.25">
      <c r="A57" s="54"/>
      <c r="B57" s="303"/>
      <c r="C57" s="337" t="s">
        <v>121</v>
      </c>
      <c r="D57" s="350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217">
        <v>0</v>
      </c>
      <c r="P57" s="353">
        <v>0</v>
      </c>
      <c r="Q57" s="222">
        <v>0</v>
      </c>
      <c r="R57" s="33">
        <v>0</v>
      </c>
      <c r="S57" s="33">
        <v>0</v>
      </c>
      <c r="T57" s="33">
        <v>0</v>
      </c>
      <c r="U57" s="33">
        <v>0</v>
      </c>
      <c r="V57" s="37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217">
        <v>1</v>
      </c>
      <c r="AC57" s="253">
        <v>1</v>
      </c>
      <c r="AD57" s="222">
        <v>0</v>
      </c>
      <c r="AE57" s="33">
        <v>0</v>
      </c>
      <c r="AF57" s="33">
        <v>3</v>
      </c>
      <c r="AG57" s="33">
        <v>0</v>
      </c>
      <c r="AH57" s="33">
        <v>0</v>
      </c>
      <c r="AI57" s="33">
        <v>0</v>
      </c>
      <c r="AJ57" s="217">
        <v>0</v>
      </c>
      <c r="AK57" s="123">
        <v>0</v>
      </c>
      <c r="AL57" s="123">
        <v>0</v>
      </c>
      <c r="AM57" s="92">
        <v>3</v>
      </c>
      <c r="AN57" s="92"/>
      <c r="AO57" s="204"/>
      <c r="AP57" s="204"/>
      <c r="AQ57" s="204"/>
    </row>
    <row r="58" spans="1:43" s="70" customFormat="1" ht="20.100000000000001" customHeight="1" x14ac:dyDescent="0.25">
      <c r="A58" s="54"/>
      <c r="B58" s="303"/>
      <c r="C58" s="337" t="s">
        <v>122</v>
      </c>
      <c r="D58" s="350">
        <v>258</v>
      </c>
      <c r="E58" s="33">
        <v>221</v>
      </c>
      <c r="F58" s="33">
        <v>278</v>
      </c>
      <c r="G58" s="33">
        <v>243</v>
      </c>
      <c r="H58" s="33">
        <v>231</v>
      </c>
      <c r="I58" s="33">
        <v>229</v>
      </c>
      <c r="J58" s="33">
        <v>261</v>
      </c>
      <c r="K58" s="33">
        <v>254</v>
      </c>
      <c r="L58" s="33">
        <v>271</v>
      </c>
      <c r="M58" s="33">
        <v>263</v>
      </c>
      <c r="N58" s="33">
        <v>245</v>
      </c>
      <c r="O58" s="217">
        <v>263</v>
      </c>
      <c r="P58" s="353">
        <v>3017</v>
      </c>
      <c r="Q58" s="222">
        <v>221</v>
      </c>
      <c r="R58" s="33">
        <v>200</v>
      </c>
      <c r="S58" s="33">
        <v>263</v>
      </c>
      <c r="T58" s="33">
        <v>247</v>
      </c>
      <c r="U58" s="33">
        <v>236</v>
      </c>
      <c r="V58" s="37">
        <v>233</v>
      </c>
      <c r="W58" s="33">
        <v>249</v>
      </c>
      <c r="X58" s="33">
        <v>238</v>
      </c>
      <c r="Y58" s="33">
        <v>259</v>
      </c>
      <c r="Z58" s="33">
        <v>240</v>
      </c>
      <c r="AA58" s="33">
        <v>247</v>
      </c>
      <c r="AB58" s="217">
        <v>276</v>
      </c>
      <c r="AC58" s="253">
        <v>2909</v>
      </c>
      <c r="AD58" s="222">
        <v>261</v>
      </c>
      <c r="AE58" s="33">
        <v>221</v>
      </c>
      <c r="AF58" s="33">
        <v>263</v>
      </c>
      <c r="AG58" s="33">
        <v>245</v>
      </c>
      <c r="AH58" s="33">
        <v>251</v>
      </c>
      <c r="AI58" s="33">
        <v>241</v>
      </c>
      <c r="AJ58" s="217">
        <v>251</v>
      </c>
      <c r="AK58" s="123">
        <v>1721</v>
      </c>
      <c r="AL58" s="123">
        <v>1649</v>
      </c>
      <c r="AM58" s="92">
        <v>1733</v>
      </c>
      <c r="AN58" s="92">
        <v>5.0939963614311745</v>
      </c>
      <c r="AO58" s="204"/>
      <c r="AP58" s="204"/>
      <c r="AQ58" s="204"/>
    </row>
    <row r="59" spans="1:43" s="70" customFormat="1" ht="20.100000000000001" customHeight="1" thickBot="1" x14ac:dyDescent="0.3">
      <c r="A59" s="54"/>
      <c r="B59" s="302"/>
      <c r="C59" s="347" t="s">
        <v>123</v>
      </c>
      <c r="D59" s="351">
        <v>118</v>
      </c>
      <c r="E59" s="118">
        <v>142</v>
      </c>
      <c r="F59" s="118">
        <v>158</v>
      </c>
      <c r="G59" s="118">
        <v>97</v>
      </c>
      <c r="H59" s="118">
        <v>153</v>
      </c>
      <c r="I59" s="118">
        <v>129</v>
      </c>
      <c r="J59" s="118">
        <v>121</v>
      </c>
      <c r="K59" s="118">
        <v>141</v>
      </c>
      <c r="L59" s="118">
        <v>148</v>
      </c>
      <c r="M59" s="118">
        <v>108</v>
      </c>
      <c r="N59" s="118">
        <v>147</v>
      </c>
      <c r="O59" s="257">
        <v>97</v>
      </c>
      <c r="P59" s="354">
        <v>1559</v>
      </c>
      <c r="Q59" s="220">
        <v>95</v>
      </c>
      <c r="R59" s="118">
        <v>128</v>
      </c>
      <c r="S59" s="118">
        <v>183</v>
      </c>
      <c r="T59" s="118">
        <v>127</v>
      </c>
      <c r="U59" s="118">
        <v>176</v>
      </c>
      <c r="V59" s="32">
        <v>125</v>
      </c>
      <c r="W59" s="118">
        <v>106</v>
      </c>
      <c r="X59" s="118">
        <v>145</v>
      </c>
      <c r="Y59" s="118">
        <v>162</v>
      </c>
      <c r="Z59" s="118">
        <v>144</v>
      </c>
      <c r="AA59" s="118">
        <v>166</v>
      </c>
      <c r="AB59" s="257">
        <v>156</v>
      </c>
      <c r="AC59" s="219">
        <v>1713</v>
      </c>
      <c r="AD59" s="220">
        <v>121</v>
      </c>
      <c r="AE59" s="118">
        <v>117</v>
      </c>
      <c r="AF59" s="118">
        <v>240</v>
      </c>
      <c r="AG59" s="118">
        <v>175</v>
      </c>
      <c r="AH59" s="118">
        <v>204</v>
      </c>
      <c r="AI59" s="118">
        <v>178</v>
      </c>
      <c r="AJ59" s="257">
        <v>181</v>
      </c>
      <c r="AK59" s="209">
        <v>918</v>
      </c>
      <c r="AL59" s="209">
        <v>940</v>
      </c>
      <c r="AM59" s="92">
        <v>1216</v>
      </c>
      <c r="AN59" s="92">
        <v>29.361702127659584</v>
      </c>
      <c r="AO59" s="204"/>
      <c r="AP59" s="204"/>
      <c r="AQ59" s="204"/>
    </row>
    <row r="60" spans="1:43" s="71" customFormat="1" ht="20.100000000000001" customHeight="1" thickBot="1" x14ac:dyDescent="0.35">
      <c r="A60" s="54"/>
      <c r="B60" s="187" t="s">
        <v>16</v>
      </c>
      <c r="C60" s="30"/>
      <c r="D60" s="348">
        <v>2572</v>
      </c>
      <c r="E60" s="117">
        <v>2218</v>
      </c>
      <c r="F60" s="117">
        <v>2035</v>
      </c>
      <c r="G60" s="117">
        <v>1836</v>
      </c>
      <c r="H60" s="117">
        <v>1621</v>
      </c>
      <c r="I60" s="117">
        <v>1952</v>
      </c>
      <c r="J60" s="117">
        <v>2288</v>
      </c>
      <c r="K60" s="117">
        <v>2196</v>
      </c>
      <c r="L60" s="117">
        <v>2386</v>
      </c>
      <c r="M60" s="117">
        <v>2475</v>
      </c>
      <c r="N60" s="117">
        <v>3038</v>
      </c>
      <c r="O60" s="176">
        <v>3653</v>
      </c>
      <c r="P60" s="293">
        <v>28270</v>
      </c>
      <c r="Q60" s="175">
        <v>2594</v>
      </c>
      <c r="R60" s="117">
        <v>2324</v>
      </c>
      <c r="S60" s="117">
        <v>2641</v>
      </c>
      <c r="T60" s="117">
        <v>2544</v>
      </c>
      <c r="U60" s="117">
        <v>2612</v>
      </c>
      <c r="V60" s="100">
        <v>2502</v>
      </c>
      <c r="W60" s="117">
        <v>2554</v>
      </c>
      <c r="X60" s="117">
        <v>2644</v>
      </c>
      <c r="Y60" s="117">
        <v>2514</v>
      </c>
      <c r="Z60" s="117">
        <v>2518</v>
      </c>
      <c r="AA60" s="117">
        <v>2413</v>
      </c>
      <c r="AB60" s="176">
        <v>2643</v>
      </c>
      <c r="AC60" s="265">
        <v>30503</v>
      </c>
      <c r="AD60" s="175">
        <v>2444</v>
      </c>
      <c r="AE60" s="117">
        <v>2260</v>
      </c>
      <c r="AF60" s="117">
        <v>3451</v>
      </c>
      <c r="AG60" s="117">
        <v>2481</v>
      </c>
      <c r="AH60" s="117">
        <v>2589</v>
      </c>
      <c r="AI60" s="117">
        <v>2405</v>
      </c>
      <c r="AJ60" s="176">
        <v>2506</v>
      </c>
      <c r="AK60" s="52">
        <v>14522</v>
      </c>
      <c r="AL60" s="52">
        <v>17771</v>
      </c>
      <c r="AM60" s="52">
        <v>18136</v>
      </c>
      <c r="AN60" s="52">
        <v>2.053908052444986</v>
      </c>
      <c r="AO60" s="204">
        <f t="shared" si="0"/>
        <v>11950</v>
      </c>
      <c r="AP60" s="204">
        <f t="shared" si="1"/>
        <v>15177</v>
      </c>
      <c r="AQ60" s="204">
        <f t="shared" si="2"/>
        <v>15692</v>
      </c>
    </row>
    <row r="61" spans="1:43" s="71" customFormat="1" ht="20.100000000000001" customHeight="1" x14ac:dyDescent="0.3">
      <c r="A61" s="54"/>
      <c r="B61" s="344"/>
      <c r="C61" s="339" t="s">
        <v>111</v>
      </c>
      <c r="D61" s="349">
        <v>319</v>
      </c>
      <c r="E61" s="57">
        <v>292</v>
      </c>
      <c r="F61" s="57">
        <v>37</v>
      </c>
      <c r="G61" s="57">
        <v>171</v>
      </c>
      <c r="H61" s="57">
        <v>130</v>
      </c>
      <c r="I61" s="57">
        <v>49</v>
      </c>
      <c r="J61" s="57">
        <v>38</v>
      </c>
      <c r="K61" s="57">
        <v>41</v>
      </c>
      <c r="L61" s="57">
        <v>41</v>
      </c>
      <c r="M61" s="57">
        <v>104</v>
      </c>
      <c r="N61" s="57">
        <v>865</v>
      </c>
      <c r="O61" s="288">
        <v>1316</v>
      </c>
      <c r="P61" s="353">
        <v>3403</v>
      </c>
      <c r="Q61" s="222">
        <v>549</v>
      </c>
      <c r="R61" s="33">
        <v>327</v>
      </c>
      <c r="S61" s="33">
        <v>306</v>
      </c>
      <c r="T61" s="33">
        <v>321</v>
      </c>
      <c r="U61" s="33">
        <v>306</v>
      </c>
      <c r="V61" s="37">
        <v>345</v>
      </c>
      <c r="W61" s="33">
        <v>293</v>
      </c>
      <c r="X61" s="33">
        <v>333</v>
      </c>
      <c r="Y61" s="33">
        <v>125</v>
      </c>
      <c r="Z61" s="33">
        <v>116</v>
      </c>
      <c r="AA61" s="33">
        <v>113</v>
      </c>
      <c r="AB61" s="217">
        <v>103</v>
      </c>
      <c r="AC61" s="253">
        <v>3237</v>
      </c>
      <c r="AD61" s="222">
        <v>108</v>
      </c>
      <c r="AE61" s="33">
        <v>115</v>
      </c>
      <c r="AF61" s="33">
        <v>916</v>
      </c>
      <c r="AG61" s="33">
        <v>118</v>
      </c>
      <c r="AH61" s="33">
        <v>50</v>
      </c>
      <c r="AI61" s="33">
        <v>45</v>
      </c>
      <c r="AJ61" s="217">
        <v>52</v>
      </c>
      <c r="AK61" s="123">
        <v>1036</v>
      </c>
      <c r="AL61" s="123">
        <v>2447</v>
      </c>
      <c r="AM61" s="123">
        <v>1404</v>
      </c>
      <c r="AN61" s="211">
        <v>-42.62362076011442</v>
      </c>
      <c r="AO61" s="204"/>
      <c r="AP61" s="204"/>
      <c r="AQ61" s="204"/>
    </row>
    <row r="62" spans="1:43" s="71" customFormat="1" ht="20.100000000000001" customHeight="1" x14ac:dyDescent="0.3">
      <c r="A62" s="54"/>
      <c r="B62" s="344"/>
      <c r="C62" s="337" t="s">
        <v>112</v>
      </c>
      <c r="D62" s="350">
        <v>16</v>
      </c>
      <c r="E62" s="33">
        <v>19</v>
      </c>
      <c r="F62" s="33">
        <v>21</v>
      </c>
      <c r="G62" s="33">
        <v>23</v>
      </c>
      <c r="H62" s="33">
        <v>2</v>
      </c>
      <c r="I62" s="33">
        <v>2</v>
      </c>
      <c r="J62" s="33">
        <v>10</v>
      </c>
      <c r="K62" s="33">
        <v>2</v>
      </c>
      <c r="L62" s="33">
        <v>5</v>
      </c>
      <c r="M62" s="33">
        <v>20</v>
      </c>
      <c r="N62" s="33">
        <v>26</v>
      </c>
      <c r="O62" s="217">
        <v>30</v>
      </c>
      <c r="P62" s="353">
        <v>176</v>
      </c>
      <c r="Q62" s="222">
        <v>26</v>
      </c>
      <c r="R62" s="33">
        <v>22</v>
      </c>
      <c r="S62" s="33">
        <v>9</v>
      </c>
      <c r="T62" s="33">
        <v>4</v>
      </c>
      <c r="U62" s="33">
        <v>4</v>
      </c>
      <c r="V62" s="37">
        <v>4</v>
      </c>
      <c r="W62" s="33">
        <v>4</v>
      </c>
      <c r="X62" s="33">
        <v>4</v>
      </c>
      <c r="Y62" s="33">
        <v>4</v>
      </c>
      <c r="Z62" s="33">
        <v>4</v>
      </c>
      <c r="AA62" s="33">
        <v>4</v>
      </c>
      <c r="AB62" s="217">
        <v>4</v>
      </c>
      <c r="AC62" s="253">
        <v>93</v>
      </c>
      <c r="AD62" s="222">
        <v>6</v>
      </c>
      <c r="AE62" s="33">
        <v>4</v>
      </c>
      <c r="AF62" s="33">
        <v>4</v>
      </c>
      <c r="AG62" s="33">
        <v>4</v>
      </c>
      <c r="AH62" s="33">
        <v>15</v>
      </c>
      <c r="AI62" s="33">
        <v>17</v>
      </c>
      <c r="AJ62" s="217">
        <v>23</v>
      </c>
      <c r="AK62" s="123">
        <v>93</v>
      </c>
      <c r="AL62" s="123">
        <v>73</v>
      </c>
      <c r="AM62" s="123">
        <v>73</v>
      </c>
      <c r="AN62" s="123">
        <v>0</v>
      </c>
      <c r="AO62" s="204"/>
      <c r="AP62" s="204"/>
      <c r="AQ62" s="204"/>
    </row>
    <row r="63" spans="1:43" s="71" customFormat="1" ht="20.100000000000001" customHeight="1" x14ac:dyDescent="0.3">
      <c r="A63" s="54"/>
      <c r="B63" s="344"/>
      <c r="C63" s="339" t="s">
        <v>113</v>
      </c>
      <c r="D63" s="350">
        <v>1</v>
      </c>
      <c r="E63" s="33">
        <v>1</v>
      </c>
      <c r="F63" s="33">
        <v>3</v>
      </c>
      <c r="G63" s="33">
        <v>1</v>
      </c>
      <c r="H63" s="33">
        <v>0</v>
      </c>
      <c r="I63" s="33">
        <v>1</v>
      </c>
      <c r="J63" s="33">
        <v>0</v>
      </c>
      <c r="K63" s="33">
        <v>0</v>
      </c>
      <c r="L63" s="33">
        <v>0</v>
      </c>
      <c r="M63" s="33">
        <v>1</v>
      </c>
      <c r="N63" s="33">
        <v>0</v>
      </c>
      <c r="O63" s="217">
        <v>0</v>
      </c>
      <c r="P63" s="353">
        <v>8</v>
      </c>
      <c r="Q63" s="222">
        <v>2</v>
      </c>
      <c r="R63" s="33">
        <v>0</v>
      </c>
      <c r="S63" s="33">
        <v>0</v>
      </c>
      <c r="T63" s="33">
        <v>0</v>
      </c>
      <c r="U63" s="33">
        <v>0</v>
      </c>
      <c r="V63" s="37">
        <v>1</v>
      </c>
      <c r="W63" s="33">
        <v>2</v>
      </c>
      <c r="X63" s="33">
        <v>3</v>
      </c>
      <c r="Y63" s="33">
        <v>1</v>
      </c>
      <c r="Z63" s="33">
        <v>1</v>
      </c>
      <c r="AA63" s="33">
        <v>2</v>
      </c>
      <c r="AB63" s="217">
        <v>0</v>
      </c>
      <c r="AC63" s="253">
        <v>12</v>
      </c>
      <c r="AD63" s="222">
        <v>0</v>
      </c>
      <c r="AE63" s="33">
        <v>0</v>
      </c>
      <c r="AF63" s="33">
        <v>1</v>
      </c>
      <c r="AG63" s="33">
        <v>5</v>
      </c>
      <c r="AH63" s="33">
        <v>2</v>
      </c>
      <c r="AI63" s="33">
        <v>0</v>
      </c>
      <c r="AJ63" s="217">
        <v>0</v>
      </c>
      <c r="AK63" s="123">
        <v>7</v>
      </c>
      <c r="AL63" s="123">
        <v>5</v>
      </c>
      <c r="AM63" s="123">
        <v>8</v>
      </c>
      <c r="AN63" s="123">
        <v>60.000000000000007</v>
      </c>
      <c r="AO63" s="204"/>
      <c r="AP63" s="204"/>
      <c r="AQ63" s="204"/>
    </row>
    <row r="64" spans="1:43" s="71" customFormat="1" ht="20.100000000000001" customHeight="1" x14ac:dyDescent="0.3">
      <c r="A64" s="54"/>
      <c r="B64" s="344"/>
      <c r="C64" s="339" t="s">
        <v>114</v>
      </c>
      <c r="D64" s="350">
        <v>1</v>
      </c>
      <c r="E64" s="33">
        <v>1</v>
      </c>
      <c r="F64" s="33">
        <v>1</v>
      </c>
      <c r="G64" s="33">
        <v>1</v>
      </c>
      <c r="H64" s="33">
        <v>1</v>
      </c>
      <c r="I64" s="33">
        <v>1</v>
      </c>
      <c r="J64" s="33">
        <v>1</v>
      </c>
      <c r="K64" s="33">
        <v>1</v>
      </c>
      <c r="L64" s="33">
        <v>1</v>
      </c>
      <c r="M64" s="33">
        <v>1</v>
      </c>
      <c r="N64" s="33">
        <v>1</v>
      </c>
      <c r="O64" s="217">
        <v>1</v>
      </c>
      <c r="P64" s="353">
        <v>12</v>
      </c>
      <c r="Q64" s="222">
        <v>1</v>
      </c>
      <c r="R64" s="33">
        <v>1</v>
      </c>
      <c r="S64" s="33">
        <v>1</v>
      </c>
      <c r="T64" s="33">
        <v>3</v>
      </c>
      <c r="U64" s="33">
        <v>2</v>
      </c>
      <c r="V64" s="37">
        <v>1</v>
      </c>
      <c r="W64" s="33">
        <v>1</v>
      </c>
      <c r="X64" s="33">
        <v>1</v>
      </c>
      <c r="Y64" s="33">
        <v>1</v>
      </c>
      <c r="Z64" s="33">
        <v>1</v>
      </c>
      <c r="AA64" s="33">
        <v>1</v>
      </c>
      <c r="AB64" s="217">
        <v>1</v>
      </c>
      <c r="AC64" s="253">
        <v>15</v>
      </c>
      <c r="AD64" s="222">
        <v>1</v>
      </c>
      <c r="AE64" s="33">
        <v>2</v>
      </c>
      <c r="AF64" s="33">
        <v>1</v>
      </c>
      <c r="AG64" s="33">
        <v>3</v>
      </c>
      <c r="AH64" s="33">
        <v>2</v>
      </c>
      <c r="AI64" s="33">
        <v>1</v>
      </c>
      <c r="AJ64" s="217">
        <v>1</v>
      </c>
      <c r="AK64" s="123">
        <v>7</v>
      </c>
      <c r="AL64" s="123">
        <v>10</v>
      </c>
      <c r="AM64" s="123">
        <v>11</v>
      </c>
      <c r="AN64" s="123">
        <v>10.000000000000009</v>
      </c>
      <c r="AO64" s="204"/>
      <c r="AP64" s="204"/>
      <c r="AQ64" s="204"/>
    </row>
    <row r="65" spans="1:43" s="71" customFormat="1" ht="20.100000000000001" customHeight="1" x14ac:dyDescent="0.3">
      <c r="A65" s="54"/>
      <c r="B65" s="344"/>
      <c r="C65" s="339" t="s">
        <v>115</v>
      </c>
      <c r="D65" s="350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217">
        <v>0</v>
      </c>
      <c r="P65" s="353">
        <v>0</v>
      </c>
      <c r="Q65" s="222">
        <v>0</v>
      </c>
      <c r="R65" s="33">
        <v>0</v>
      </c>
      <c r="S65" s="33">
        <v>0</v>
      </c>
      <c r="T65" s="33">
        <v>0</v>
      </c>
      <c r="U65" s="33">
        <v>0</v>
      </c>
      <c r="V65" s="37">
        <v>0</v>
      </c>
      <c r="W65" s="33">
        <v>0</v>
      </c>
      <c r="X65" s="33">
        <v>0</v>
      </c>
      <c r="Y65" s="33">
        <v>0</v>
      </c>
      <c r="Z65" s="33">
        <v>0</v>
      </c>
      <c r="AA65" s="33">
        <v>0</v>
      </c>
      <c r="AB65" s="217">
        <v>0</v>
      </c>
      <c r="AC65" s="253">
        <v>0</v>
      </c>
      <c r="AD65" s="222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217">
        <v>0</v>
      </c>
      <c r="AK65" s="123">
        <v>0</v>
      </c>
      <c r="AL65" s="123">
        <v>0</v>
      </c>
      <c r="AM65" s="123">
        <v>0</v>
      </c>
      <c r="AN65" s="123"/>
      <c r="AO65" s="204"/>
      <c r="AP65" s="204"/>
      <c r="AQ65" s="204"/>
    </row>
    <row r="66" spans="1:43" s="71" customFormat="1" ht="20.100000000000001" customHeight="1" x14ac:dyDescent="0.3">
      <c r="A66" s="54"/>
      <c r="B66" s="344"/>
      <c r="C66" s="339" t="s">
        <v>116</v>
      </c>
      <c r="D66" s="350">
        <v>695</v>
      </c>
      <c r="E66" s="33">
        <v>571</v>
      </c>
      <c r="F66" s="33">
        <v>531</v>
      </c>
      <c r="G66" s="33">
        <v>506</v>
      </c>
      <c r="H66" s="33">
        <v>388</v>
      </c>
      <c r="I66" s="33">
        <v>531</v>
      </c>
      <c r="J66" s="33">
        <v>540</v>
      </c>
      <c r="K66" s="33">
        <v>651</v>
      </c>
      <c r="L66" s="33">
        <v>683</v>
      </c>
      <c r="M66" s="33">
        <v>679</v>
      </c>
      <c r="N66" s="33">
        <v>605</v>
      </c>
      <c r="O66" s="217">
        <v>609</v>
      </c>
      <c r="P66" s="353">
        <v>6989</v>
      </c>
      <c r="Q66" s="222">
        <v>499</v>
      </c>
      <c r="R66" s="33">
        <v>533</v>
      </c>
      <c r="S66" s="33">
        <v>557</v>
      </c>
      <c r="T66" s="33">
        <v>576</v>
      </c>
      <c r="U66" s="33">
        <v>651</v>
      </c>
      <c r="V66" s="37">
        <v>545</v>
      </c>
      <c r="W66" s="33">
        <v>552</v>
      </c>
      <c r="X66" s="33">
        <v>627</v>
      </c>
      <c r="Y66" s="33">
        <v>610</v>
      </c>
      <c r="Z66" s="33">
        <v>719</v>
      </c>
      <c r="AA66" s="33">
        <v>620</v>
      </c>
      <c r="AB66" s="217">
        <v>695</v>
      </c>
      <c r="AC66" s="253">
        <v>7184</v>
      </c>
      <c r="AD66" s="222">
        <v>618</v>
      </c>
      <c r="AE66" s="33">
        <v>597</v>
      </c>
      <c r="AF66" s="33">
        <v>722</v>
      </c>
      <c r="AG66" s="33">
        <v>683</v>
      </c>
      <c r="AH66" s="33">
        <v>753</v>
      </c>
      <c r="AI66" s="33">
        <v>667</v>
      </c>
      <c r="AJ66" s="217">
        <v>670</v>
      </c>
      <c r="AK66" s="123">
        <v>3762</v>
      </c>
      <c r="AL66" s="123">
        <v>3913</v>
      </c>
      <c r="AM66" s="123">
        <v>4710</v>
      </c>
      <c r="AN66" s="123">
        <v>20.36800408893431</v>
      </c>
      <c r="AO66" s="204"/>
      <c r="AP66" s="204"/>
      <c r="AQ66" s="204"/>
    </row>
    <row r="67" spans="1:43" s="71" customFormat="1" ht="20.100000000000001" customHeight="1" x14ac:dyDescent="0.3">
      <c r="A67" s="54"/>
      <c r="B67" s="344"/>
      <c r="C67" s="337" t="s">
        <v>117</v>
      </c>
      <c r="D67" s="350">
        <v>907</v>
      </c>
      <c r="E67" s="33">
        <v>803</v>
      </c>
      <c r="F67" s="33">
        <v>857</v>
      </c>
      <c r="G67" s="33">
        <v>604</v>
      </c>
      <c r="H67" s="33">
        <v>602</v>
      </c>
      <c r="I67" s="33">
        <v>834</v>
      </c>
      <c r="J67" s="33">
        <v>1063</v>
      </c>
      <c r="K67" s="33">
        <v>935</v>
      </c>
      <c r="L67" s="33">
        <v>1048</v>
      </c>
      <c r="M67" s="33">
        <v>1033</v>
      </c>
      <c r="N67" s="33">
        <v>970</v>
      </c>
      <c r="O67" s="217">
        <v>1049</v>
      </c>
      <c r="P67" s="353">
        <v>10705</v>
      </c>
      <c r="Q67" s="222">
        <v>936</v>
      </c>
      <c r="R67" s="33">
        <v>877</v>
      </c>
      <c r="S67" s="33">
        <v>1117</v>
      </c>
      <c r="T67" s="33">
        <v>1032</v>
      </c>
      <c r="U67" s="33">
        <v>1022</v>
      </c>
      <c r="V67" s="37">
        <v>982</v>
      </c>
      <c r="W67" s="33">
        <v>1080</v>
      </c>
      <c r="X67" s="33">
        <v>1024</v>
      </c>
      <c r="Y67" s="33">
        <v>1100</v>
      </c>
      <c r="Z67" s="33">
        <v>1053</v>
      </c>
      <c r="AA67" s="33">
        <v>1049</v>
      </c>
      <c r="AB67" s="217">
        <v>1155</v>
      </c>
      <c r="AC67" s="253">
        <v>12427</v>
      </c>
      <c r="AD67" s="222">
        <v>1085</v>
      </c>
      <c r="AE67" s="33">
        <v>982</v>
      </c>
      <c r="AF67" s="33">
        <v>1120</v>
      </c>
      <c r="AG67" s="33">
        <v>1035</v>
      </c>
      <c r="AH67" s="33">
        <v>1104</v>
      </c>
      <c r="AI67" s="33">
        <v>1053</v>
      </c>
      <c r="AJ67" s="217">
        <v>1091</v>
      </c>
      <c r="AK67" s="123">
        <v>5670</v>
      </c>
      <c r="AL67" s="123">
        <v>7046</v>
      </c>
      <c r="AM67" s="123">
        <v>7470</v>
      </c>
      <c r="AN67" s="123">
        <v>6.0175986375248458</v>
      </c>
      <c r="AO67" s="204"/>
      <c r="AP67" s="204"/>
      <c r="AQ67" s="204"/>
    </row>
    <row r="68" spans="1:43" s="71" customFormat="1" ht="20.100000000000001" customHeight="1" x14ac:dyDescent="0.3">
      <c r="A68" s="54"/>
      <c r="B68" s="344"/>
      <c r="C68" s="337" t="s">
        <v>118</v>
      </c>
      <c r="D68" s="350">
        <v>49</v>
      </c>
      <c r="E68" s="33">
        <v>42</v>
      </c>
      <c r="F68" s="33">
        <v>38</v>
      </c>
      <c r="G68" s="33">
        <v>36</v>
      </c>
      <c r="H68" s="33">
        <v>49</v>
      </c>
      <c r="I68" s="33">
        <v>79</v>
      </c>
      <c r="J68" s="33">
        <v>100</v>
      </c>
      <c r="K68" s="33">
        <v>100</v>
      </c>
      <c r="L68" s="33">
        <v>92</v>
      </c>
      <c r="M68" s="33">
        <v>88</v>
      </c>
      <c r="N68" s="33">
        <v>77</v>
      </c>
      <c r="O68" s="217">
        <v>90</v>
      </c>
      <c r="P68" s="353">
        <v>840</v>
      </c>
      <c r="Q68" s="222">
        <v>81</v>
      </c>
      <c r="R68" s="33">
        <v>72</v>
      </c>
      <c r="S68" s="33">
        <v>77</v>
      </c>
      <c r="T68" s="33">
        <v>90</v>
      </c>
      <c r="U68" s="33">
        <v>101</v>
      </c>
      <c r="V68" s="37">
        <v>114</v>
      </c>
      <c r="W68" s="33">
        <v>104</v>
      </c>
      <c r="X68" s="33">
        <v>123</v>
      </c>
      <c r="Y68" s="33">
        <v>117</v>
      </c>
      <c r="Z68" s="33">
        <v>126</v>
      </c>
      <c r="AA68" s="33">
        <v>110</v>
      </c>
      <c r="AB68" s="217">
        <v>124</v>
      </c>
      <c r="AC68" s="253">
        <v>1239</v>
      </c>
      <c r="AD68" s="222">
        <v>125</v>
      </c>
      <c r="AE68" s="33">
        <v>95</v>
      </c>
      <c r="AF68" s="33">
        <v>145</v>
      </c>
      <c r="AG68" s="33">
        <v>130</v>
      </c>
      <c r="AH68" s="33">
        <v>129</v>
      </c>
      <c r="AI68" s="33">
        <v>119</v>
      </c>
      <c r="AJ68" s="217">
        <v>123</v>
      </c>
      <c r="AK68" s="123">
        <v>393</v>
      </c>
      <c r="AL68" s="123">
        <v>639</v>
      </c>
      <c r="AM68" s="123">
        <v>866</v>
      </c>
      <c r="AN68" s="123">
        <v>35.524256651017218</v>
      </c>
      <c r="AO68" s="204"/>
      <c r="AP68" s="204"/>
      <c r="AQ68" s="204"/>
    </row>
    <row r="69" spans="1:43" s="71" customFormat="1" ht="20.100000000000001" customHeight="1" x14ac:dyDescent="0.3">
      <c r="A69" s="54"/>
      <c r="B69" s="344"/>
      <c r="C69" s="337" t="s">
        <v>119</v>
      </c>
      <c r="D69" s="350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217"/>
      <c r="P69" s="353"/>
      <c r="Q69" s="222"/>
      <c r="R69" s="33"/>
      <c r="S69" s="33"/>
      <c r="T69" s="33"/>
      <c r="U69" s="33"/>
      <c r="V69" s="37"/>
      <c r="W69" s="33"/>
      <c r="X69" s="33"/>
      <c r="Y69" s="33"/>
      <c r="Z69" s="33"/>
      <c r="AA69" s="33"/>
      <c r="AB69" s="217"/>
      <c r="AC69" s="253">
        <v>0</v>
      </c>
      <c r="AD69" s="222"/>
      <c r="AE69" s="33"/>
      <c r="AF69" s="33"/>
      <c r="AG69" s="33"/>
      <c r="AH69" s="33"/>
      <c r="AI69" s="33"/>
      <c r="AJ69" s="217"/>
      <c r="AK69" s="123">
        <v>0</v>
      </c>
      <c r="AL69" s="123">
        <v>0</v>
      </c>
      <c r="AM69" s="123">
        <v>0</v>
      </c>
      <c r="AN69" s="123"/>
      <c r="AO69" s="204"/>
      <c r="AP69" s="204"/>
      <c r="AQ69" s="204"/>
    </row>
    <row r="70" spans="1:43" s="71" customFormat="1" ht="20.100000000000001" customHeight="1" x14ac:dyDescent="0.3">
      <c r="A70" s="54"/>
      <c r="B70" s="344"/>
      <c r="C70" s="337" t="s">
        <v>120</v>
      </c>
      <c r="D70" s="350">
        <v>505</v>
      </c>
      <c r="E70" s="33">
        <v>442</v>
      </c>
      <c r="F70" s="33">
        <v>481</v>
      </c>
      <c r="G70" s="33">
        <v>412</v>
      </c>
      <c r="H70" s="33">
        <v>400</v>
      </c>
      <c r="I70" s="33">
        <v>410</v>
      </c>
      <c r="J70" s="33">
        <v>470</v>
      </c>
      <c r="K70" s="33">
        <v>412</v>
      </c>
      <c r="L70" s="33">
        <v>448</v>
      </c>
      <c r="M70" s="33">
        <v>464</v>
      </c>
      <c r="N70" s="33">
        <v>432</v>
      </c>
      <c r="O70" s="217">
        <v>486</v>
      </c>
      <c r="P70" s="353">
        <v>5362</v>
      </c>
      <c r="Q70" s="222">
        <v>431</v>
      </c>
      <c r="R70" s="33">
        <v>421</v>
      </c>
      <c r="S70" s="33">
        <v>502</v>
      </c>
      <c r="T70" s="33">
        <v>445</v>
      </c>
      <c r="U70" s="33">
        <v>444</v>
      </c>
      <c r="V70" s="37">
        <v>453</v>
      </c>
      <c r="W70" s="33">
        <v>457</v>
      </c>
      <c r="X70" s="33">
        <v>460</v>
      </c>
      <c r="Y70" s="33">
        <v>491</v>
      </c>
      <c r="Z70" s="33">
        <v>438</v>
      </c>
      <c r="AA70" s="33">
        <v>446</v>
      </c>
      <c r="AB70" s="217">
        <v>495</v>
      </c>
      <c r="AC70" s="253">
        <v>5483</v>
      </c>
      <c r="AD70" s="222">
        <v>436</v>
      </c>
      <c r="AE70" s="33">
        <v>402</v>
      </c>
      <c r="AF70" s="33">
        <v>464</v>
      </c>
      <c r="AG70" s="33">
        <v>434</v>
      </c>
      <c r="AH70" s="33">
        <v>443</v>
      </c>
      <c r="AI70" s="33">
        <v>432</v>
      </c>
      <c r="AJ70" s="217">
        <v>452</v>
      </c>
      <c r="AK70" s="123">
        <v>3120</v>
      </c>
      <c r="AL70" s="123">
        <v>3153</v>
      </c>
      <c r="AM70" s="123">
        <v>3063</v>
      </c>
      <c r="AN70" s="123">
        <v>-2.8544243577545148</v>
      </c>
      <c r="AO70" s="204"/>
      <c r="AP70" s="204"/>
      <c r="AQ70" s="204"/>
    </row>
    <row r="71" spans="1:43" s="71" customFormat="1" ht="20.100000000000001" customHeight="1" x14ac:dyDescent="0.3">
      <c r="A71" s="54"/>
      <c r="B71" s="344"/>
      <c r="C71" s="337" t="s">
        <v>122</v>
      </c>
      <c r="D71" s="350">
        <v>69</v>
      </c>
      <c r="E71" s="33">
        <v>44</v>
      </c>
      <c r="F71" s="33">
        <v>63</v>
      </c>
      <c r="G71" s="33">
        <v>73</v>
      </c>
      <c r="H71" s="33">
        <v>41</v>
      </c>
      <c r="I71" s="33">
        <v>44</v>
      </c>
      <c r="J71" s="33">
        <v>61</v>
      </c>
      <c r="K71" s="33">
        <v>51</v>
      </c>
      <c r="L71" s="33">
        <v>63</v>
      </c>
      <c r="M71" s="33">
        <v>77</v>
      </c>
      <c r="N71" s="33">
        <v>58</v>
      </c>
      <c r="O71" s="217">
        <v>68</v>
      </c>
      <c r="P71" s="353">
        <v>712</v>
      </c>
      <c r="Q71" s="222">
        <v>68</v>
      </c>
      <c r="R71" s="33">
        <v>67</v>
      </c>
      <c r="S71" s="33">
        <v>68</v>
      </c>
      <c r="T71" s="33">
        <v>70</v>
      </c>
      <c r="U71" s="33">
        <v>77</v>
      </c>
      <c r="V71" s="37">
        <v>52</v>
      </c>
      <c r="W71" s="33">
        <v>59</v>
      </c>
      <c r="X71" s="33">
        <v>62</v>
      </c>
      <c r="Y71" s="33">
        <v>60</v>
      </c>
      <c r="Z71" s="33">
        <v>51</v>
      </c>
      <c r="AA71" s="33">
        <v>63</v>
      </c>
      <c r="AB71" s="217">
        <v>62</v>
      </c>
      <c r="AC71" s="253">
        <v>759</v>
      </c>
      <c r="AD71" s="222">
        <v>63</v>
      </c>
      <c r="AE71" s="33">
        <v>58</v>
      </c>
      <c r="AF71" s="33">
        <v>69</v>
      </c>
      <c r="AG71" s="33">
        <v>67</v>
      </c>
      <c r="AH71" s="33">
        <v>79</v>
      </c>
      <c r="AI71" s="33">
        <v>59</v>
      </c>
      <c r="AJ71" s="217">
        <v>82</v>
      </c>
      <c r="AK71" s="123">
        <v>395</v>
      </c>
      <c r="AL71" s="123">
        <v>461</v>
      </c>
      <c r="AM71" s="123">
        <v>477</v>
      </c>
      <c r="AN71" s="123">
        <v>3.4707158351410028</v>
      </c>
      <c r="AO71" s="204"/>
      <c r="AP71" s="204"/>
      <c r="AQ71" s="204"/>
    </row>
    <row r="72" spans="1:43" s="71" customFormat="1" ht="20.100000000000001" customHeight="1" thickBot="1" x14ac:dyDescent="0.35">
      <c r="A72" s="54"/>
      <c r="B72" s="186"/>
      <c r="C72" s="340" t="s">
        <v>123</v>
      </c>
      <c r="D72" s="351">
        <v>10</v>
      </c>
      <c r="E72" s="118">
        <v>3</v>
      </c>
      <c r="F72" s="118">
        <v>3</v>
      </c>
      <c r="G72" s="118">
        <v>9</v>
      </c>
      <c r="H72" s="118">
        <v>8</v>
      </c>
      <c r="I72" s="118">
        <v>1</v>
      </c>
      <c r="J72" s="118">
        <v>5</v>
      </c>
      <c r="K72" s="118">
        <v>3</v>
      </c>
      <c r="L72" s="118">
        <v>5</v>
      </c>
      <c r="M72" s="118">
        <v>8</v>
      </c>
      <c r="N72" s="118">
        <v>4</v>
      </c>
      <c r="O72" s="257">
        <v>4</v>
      </c>
      <c r="P72" s="354">
        <v>63</v>
      </c>
      <c r="Q72" s="220">
        <v>1</v>
      </c>
      <c r="R72" s="118">
        <v>4</v>
      </c>
      <c r="S72" s="118">
        <v>4</v>
      </c>
      <c r="T72" s="118">
        <v>3</v>
      </c>
      <c r="U72" s="118">
        <v>5</v>
      </c>
      <c r="V72" s="32">
        <v>5</v>
      </c>
      <c r="W72" s="118">
        <v>2</v>
      </c>
      <c r="X72" s="118">
        <v>7</v>
      </c>
      <c r="Y72" s="118">
        <v>5</v>
      </c>
      <c r="Z72" s="118">
        <v>9</v>
      </c>
      <c r="AA72" s="118">
        <v>5</v>
      </c>
      <c r="AB72" s="257">
        <v>4</v>
      </c>
      <c r="AC72" s="219">
        <v>54</v>
      </c>
      <c r="AD72" s="220">
        <v>2</v>
      </c>
      <c r="AE72" s="118">
        <v>5</v>
      </c>
      <c r="AF72" s="118">
        <v>9</v>
      </c>
      <c r="AG72" s="118">
        <v>2</v>
      </c>
      <c r="AH72" s="118">
        <v>12</v>
      </c>
      <c r="AI72" s="118">
        <v>12</v>
      </c>
      <c r="AJ72" s="257">
        <v>12</v>
      </c>
      <c r="AK72" s="209">
        <v>39</v>
      </c>
      <c r="AL72" s="209">
        <v>24</v>
      </c>
      <c r="AM72" s="209">
        <v>54</v>
      </c>
      <c r="AN72" s="209">
        <v>125</v>
      </c>
      <c r="AO72" s="204"/>
      <c r="AP72" s="204"/>
      <c r="AQ72" s="204"/>
    </row>
    <row r="73" spans="1:43" ht="20.100000000000001" customHeight="1" x14ac:dyDescent="0.25">
      <c r="A73" s="54"/>
      <c r="B73" s="188" t="s">
        <v>101</v>
      </c>
      <c r="C73" s="64"/>
      <c r="D73" s="13"/>
      <c r="E73" s="40"/>
      <c r="F73" s="40"/>
      <c r="G73" s="40"/>
      <c r="H73" s="40"/>
      <c r="I73" s="40"/>
      <c r="J73" s="168"/>
      <c r="K73" s="168"/>
      <c r="L73" s="108"/>
      <c r="M73" s="108"/>
      <c r="N73" s="108"/>
      <c r="O73" s="108"/>
      <c r="P73" s="168"/>
      <c r="Q73" s="108"/>
      <c r="R73" s="108"/>
      <c r="S73" s="108"/>
      <c r="T73" s="108"/>
      <c r="U73" s="108"/>
      <c r="V73" s="101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39"/>
      <c r="AL73" s="39"/>
      <c r="AM73" s="39"/>
      <c r="AN73" s="39"/>
      <c r="AO73" s="204">
        <f t="shared" si="0"/>
        <v>0</v>
      </c>
      <c r="AP73" s="204">
        <f t="shared" si="1"/>
        <v>0</v>
      </c>
      <c r="AQ73" s="204">
        <f t="shared" si="2"/>
        <v>0</v>
      </c>
    </row>
    <row r="74" spans="1:43" ht="20.100000000000001" customHeight="1" x14ac:dyDescent="0.25">
      <c r="A74" s="54"/>
      <c r="B74" s="376" t="s">
        <v>22</v>
      </c>
      <c r="C74" s="376"/>
      <c r="D74" s="13"/>
      <c r="E74" s="40"/>
      <c r="F74" s="40"/>
      <c r="G74" s="40"/>
      <c r="H74" s="40"/>
      <c r="I74" s="40"/>
      <c r="J74" s="168"/>
      <c r="K74" s="168"/>
      <c r="L74" s="108"/>
      <c r="M74" s="108"/>
      <c r="N74" s="108"/>
      <c r="O74" s="108"/>
      <c r="P74" s="168"/>
      <c r="Q74" s="108"/>
      <c r="R74" s="108"/>
      <c r="S74" s="108"/>
      <c r="T74" s="108"/>
      <c r="U74" s="108"/>
      <c r="V74" s="101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39"/>
      <c r="AL74" s="39"/>
      <c r="AM74" s="39"/>
      <c r="AN74" s="39"/>
      <c r="AO74" s="204">
        <f t="shared" si="0"/>
        <v>0</v>
      </c>
      <c r="AP74" s="204">
        <f t="shared" si="1"/>
        <v>0</v>
      </c>
      <c r="AQ74" s="204">
        <f t="shared" si="2"/>
        <v>0</v>
      </c>
    </row>
    <row r="75" spans="1:43" ht="18.75" thickBot="1" x14ac:dyDescent="0.3">
      <c r="A75" s="54"/>
      <c r="B75" s="189" t="s">
        <v>28</v>
      </c>
      <c r="C75" s="28"/>
      <c r="D75" s="12"/>
      <c r="E75" s="153"/>
      <c r="F75" s="153"/>
      <c r="G75" s="153"/>
      <c r="H75" s="153"/>
      <c r="I75" s="153"/>
      <c r="J75" s="39"/>
      <c r="K75" s="39"/>
      <c r="L75" s="62"/>
      <c r="M75" s="62"/>
      <c r="N75" s="62"/>
      <c r="O75" s="62"/>
      <c r="P75" s="39"/>
      <c r="Q75" s="62"/>
      <c r="R75" s="62"/>
      <c r="S75" s="62"/>
      <c r="T75" s="62"/>
      <c r="U75" s="62"/>
      <c r="V75" s="128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39"/>
      <c r="AL75" s="39"/>
      <c r="AM75" s="39"/>
      <c r="AN75" s="39"/>
      <c r="AO75" s="204">
        <f t="shared" si="0"/>
        <v>0</v>
      </c>
      <c r="AP75" s="204">
        <f t="shared" si="1"/>
        <v>0</v>
      </c>
      <c r="AQ75" s="204">
        <f t="shared" si="2"/>
        <v>0</v>
      </c>
    </row>
    <row r="76" spans="1:43" ht="20.100000000000001" customHeight="1" thickBot="1" x14ac:dyDescent="0.3">
      <c r="A76" s="54"/>
      <c r="B76" s="274"/>
      <c r="C76" s="275" t="s">
        <v>78</v>
      </c>
      <c r="D76" s="276">
        <v>21128.092330724405</v>
      </c>
      <c r="E76" s="276">
        <v>18341.004035828599</v>
      </c>
      <c r="F76" s="276">
        <v>18820.454485159004</v>
      </c>
      <c r="G76" s="276">
        <v>15294.421257571801</v>
      </c>
      <c r="H76" s="276">
        <v>18650.822675299998</v>
      </c>
      <c r="I76" s="276">
        <v>20976.4756759396</v>
      </c>
      <c r="J76" s="276">
        <v>23177.1754465308</v>
      </c>
      <c r="K76" s="276">
        <v>23889.232568234802</v>
      </c>
      <c r="L76" s="279">
        <v>24491.845073985201</v>
      </c>
      <c r="M76" s="279">
        <v>26667.6410191174</v>
      </c>
      <c r="N76" s="279">
        <v>24211.926206143002</v>
      </c>
      <c r="O76" s="279">
        <v>30797.1998079802</v>
      </c>
      <c r="P76" s="278">
        <v>266446.29058251478</v>
      </c>
      <c r="Q76" s="279">
        <v>22701.6333815</v>
      </c>
      <c r="R76" s="279">
        <v>22385.698746964401</v>
      </c>
      <c r="S76" s="279">
        <v>26932.255724081198</v>
      </c>
      <c r="T76" s="279">
        <v>28695.897089455801</v>
      </c>
      <c r="U76" s="279">
        <v>27507.351486046598</v>
      </c>
      <c r="V76" s="279">
        <v>27399.929864441601</v>
      </c>
      <c r="W76" s="279">
        <v>27762.557586782601</v>
      </c>
      <c r="X76" s="279">
        <v>28004.529532356799</v>
      </c>
      <c r="Y76" s="279">
        <v>27656.752917662605</v>
      </c>
      <c r="Z76" s="279">
        <v>31121.850122348398</v>
      </c>
      <c r="AA76" s="279">
        <v>30785.129261056602</v>
      </c>
      <c r="AB76" s="279">
        <v>36654.222014489598</v>
      </c>
      <c r="AC76" s="314">
        <v>337607.80772718618</v>
      </c>
      <c r="AD76" s="279">
        <v>28967.763884232398</v>
      </c>
      <c r="AE76" s="279">
        <v>28829.586367775399</v>
      </c>
      <c r="AF76" s="279">
        <v>36448.848084324796</v>
      </c>
      <c r="AG76" s="279">
        <v>37888.801944053601</v>
      </c>
      <c r="AH76" s="279">
        <v>36597.883860037604</v>
      </c>
      <c r="AI76" s="279">
        <v>34623.649927706399</v>
      </c>
      <c r="AJ76" s="279">
        <v>34590.599000939597</v>
      </c>
      <c r="AK76" s="309">
        <v>136388.44590705418</v>
      </c>
      <c r="AL76" s="310">
        <v>183385.32387927221</v>
      </c>
      <c r="AM76" s="311">
        <v>237947.13306906979</v>
      </c>
      <c r="AN76" s="312">
        <v>29.752549460128641</v>
      </c>
      <c r="AO76" s="204">
        <f t="shared" si="0"/>
        <v>115260.35357632977</v>
      </c>
      <c r="AP76" s="204">
        <f t="shared" si="1"/>
        <v>160683.69049777222</v>
      </c>
      <c r="AQ76" s="204">
        <f t="shared" si="2"/>
        <v>208979.36918483739</v>
      </c>
    </row>
    <row r="77" spans="1:43" ht="20.100000000000001" customHeight="1" x14ac:dyDescent="0.25">
      <c r="A77" s="54"/>
      <c r="B77" s="190" t="s">
        <v>29</v>
      </c>
      <c r="C77" s="3"/>
      <c r="D77" s="25"/>
      <c r="E77" s="154"/>
      <c r="F77" s="154"/>
      <c r="G77" s="154"/>
      <c r="H77" s="154"/>
      <c r="I77" s="154"/>
      <c r="J77" s="169"/>
      <c r="K77" s="169"/>
      <c r="L77" s="130"/>
      <c r="M77" s="130"/>
      <c r="N77" s="130"/>
      <c r="O77" s="130"/>
      <c r="P77" s="294"/>
      <c r="Q77" s="130"/>
      <c r="R77" s="130"/>
      <c r="S77" s="130"/>
      <c r="T77" s="130"/>
      <c r="U77" s="130"/>
      <c r="V77" s="129"/>
      <c r="W77" s="130"/>
      <c r="X77" s="130"/>
      <c r="Y77" s="130"/>
      <c r="Z77" s="130"/>
      <c r="AA77" s="130"/>
      <c r="AB77" s="130"/>
      <c r="AC77" s="323"/>
      <c r="AD77" s="130"/>
      <c r="AE77" s="130"/>
      <c r="AF77" s="130"/>
      <c r="AG77" s="130"/>
      <c r="AH77" s="130"/>
      <c r="AI77" s="298"/>
      <c r="AJ77" s="298"/>
      <c r="AK77" s="123">
        <v>0</v>
      </c>
      <c r="AL77" s="123">
        <v>0</v>
      </c>
      <c r="AM77" s="92">
        <v>0</v>
      </c>
      <c r="AN77" s="92"/>
      <c r="AO77" s="204">
        <f t="shared" si="0"/>
        <v>0</v>
      </c>
      <c r="AP77" s="204">
        <f t="shared" si="1"/>
        <v>0</v>
      </c>
      <c r="AQ77" s="204">
        <f t="shared" si="2"/>
        <v>0</v>
      </c>
    </row>
    <row r="78" spans="1:43" ht="20.100000000000001" customHeight="1" x14ac:dyDescent="0.25">
      <c r="A78" s="54"/>
      <c r="B78" s="364" t="s">
        <v>11</v>
      </c>
      <c r="C78" s="365"/>
      <c r="D78" s="7">
        <v>19700.271680390004</v>
      </c>
      <c r="E78" s="4">
        <v>16905.142392109999</v>
      </c>
      <c r="F78" s="4">
        <v>17455.368492910002</v>
      </c>
      <c r="G78" s="4">
        <v>14357.591650730001</v>
      </c>
      <c r="H78" s="4">
        <v>17615.460412889999</v>
      </c>
      <c r="I78" s="4">
        <v>19982.222406960002</v>
      </c>
      <c r="J78" s="91">
        <v>21808.92385494</v>
      </c>
      <c r="K78" s="91">
        <v>22610.787909300001</v>
      </c>
      <c r="L78" s="33">
        <v>23053.51721355</v>
      </c>
      <c r="M78" s="33">
        <v>25130.696839240001</v>
      </c>
      <c r="N78" s="33">
        <v>22878.925281790001</v>
      </c>
      <c r="O78" s="33">
        <v>29148.46529805</v>
      </c>
      <c r="P78" s="123">
        <v>250647.37343285998</v>
      </c>
      <c r="Q78" s="33">
        <v>21594.76746974</v>
      </c>
      <c r="R78" s="33">
        <v>20929.472349260002</v>
      </c>
      <c r="S78" s="33">
        <v>25252.701557289998</v>
      </c>
      <c r="T78" s="33">
        <v>27190.291612630001</v>
      </c>
      <c r="U78" s="33">
        <v>25889.469553499999</v>
      </c>
      <c r="V78" s="37">
        <v>25692.26527575</v>
      </c>
      <c r="W78" s="33">
        <v>26174.23935177</v>
      </c>
      <c r="X78" s="33">
        <v>26278.644630549999</v>
      </c>
      <c r="Y78" s="33">
        <v>25789.053972790003</v>
      </c>
      <c r="Z78" s="33">
        <v>29050.7051211</v>
      </c>
      <c r="AA78" s="33">
        <v>28870.808089890001</v>
      </c>
      <c r="AB78" s="33">
        <v>34374.969344090001</v>
      </c>
      <c r="AC78" s="253">
        <v>317087.38832835993</v>
      </c>
      <c r="AD78" s="33">
        <v>27268.903578829999</v>
      </c>
      <c r="AE78" s="33">
        <v>27150.443471909999</v>
      </c>
      <c r="AF78" s="33">
        <v>34186.713900319999</v>
      </c>
      <c r="AG78" s="33">
        <v>35689.978411379998</v>
      </c>
      <c r="AH78" s="33">
        <v>34144.937435040003</v>
      </c>
      <c r="AI78" s="33">
        <v>32395.999320319999</v>
      </c>
      <c r="AJ78" s="33">
        <v>32241.039613989997</v>
      </c>
      <c r="AK78" s="123">
        <v>127824.98089093</v>
      </c>
      <c r="AL78" s="123">
        <v>172723.20716993997</v>
      </c>
      <c r="AM78" s="92">
        <v>223078.01573179002</v>
      </c>
      <c r="AN78" s="92">
        <v>29.153470102200373</v>
      </c>
      <c r="AO78" s="204">
        <f t="shared" si="0"/>
        <v>108124.70921053999</v>
      </c>
      <c r="AP78" s="204">
        <f t="shared" si="1"/>
        <v>151128.43970019996</v>
      </c>
      <c r="AQ78" s="204">
        <f t="shared" si="2"/>
        <v>195809.11215296001</v>
      </c>
    </row>
    <row r="79" spans="1:43" ht="20.100000000000001" customHeight="1" x14ac:dyDescent="0.25">
      <c r="A79" s="54"/>
      <c r="B79" s="191" t="s">
        <v>30</v>
      </c>
      <c r="C79" s="5"/>
      <c r="D79" s="34"/>
      <c r="E79" s="155"/>
      <c r="F79" s="155"/>
      <c r="G79" s="155"/>
      <c r="H79" s="155"/>
      <c r="I79" s="155"/>
      <c r="J79" s="170"/>
      <c r="K79" s="170"/>
      <c r="L79" s="132"/>
      <c r="M79" s="132"/>
      <c r="N79" s="132"/>
      <c r="O79" s="132"/>
      <c r="P79" s="295"/>
      <c r="Q79" s="132"/>
      <c r="R79" s="132"/>
      <c r="S79" s="132"/>
      <c r="T79" s="132"/>
      <c r="U79" s="132"/>
      <c r="V79" s="131"/>
      <c r="W79" s="132"/>
      <c r="X79" s="132"/>
      <c r="Y79" s="132"/>
      <c r="Z79" s="132"/>
      <c r="AA79" s="132"/>
      <c r="AB79" s="132"/>
      <c r="AC79" s="324"/>
      <c r="AD79" s="132"/>
      <c r="AE79" s="132"/>
      <c r="AF79" s="132"/>
      <c r="AG79" s="132"/>
      <c r="AH79" s="132"/>
      <c r="AI79" s="132"/>
      <c r="AJ79" s="132"/>
      <c r="AK79" s="123">
        <v>0</v>
      </c>
      <c r="AL79" s="123">
        <v>0</v>
      </c>
      <c r="AM79" s="92">
        <v>0</v>
      </c>
      <c r="AN79" s="92"/>
      <c r="AO79" s="204">
        <f t="shared" si="0"/>
        <v>0</v>
      </c>
      <c r="AP79" s="204">
        <f t="shared" si="1"/>
        <v>0</v>
      </c>
      <c r="AQ79" s="204">
        <f t="shared" si="2"/>
        <v>0</v>
      </c>
    </row>
    <row r="80" spans="1:43" ht="20.100000000000001" customHeight="1" thickBot="1" x14ac:dyDescent="0.3">
      <c r="A80" s="54"/>
      <c r="B80" s="364" t="s">
        <v>11</v>
      </c>
      <c r="C80" s="365"/>
      <c r="D80" s="37">
        <v>1427.8206503344002</v>
      </c>
      <c r="E80" s="33">
        <v>1435.8616437185999</v>
      </c>
      <c r="F80" s="33">
        <v>1365.0859922489999</v>
      </c>
      <c r="G80" s="33">
        <v>936.8296068418</v>
      </c>
      <c r="H80" s="33">
        <v>1035.3622624100001</v>
      </c>
      <c r="I80" s="33">
        <v>994.25326897960008</v>
      </c>
      <c r="J80" s="33">
        <v>1368.2515915908</v>
      </c>
      <c r="K80" s="33">
        <v>1278.4446589348001</v>
      </c>
      <c r="L80" s="33">
        <v>1438.3278604352001</v>
      </c>
      <c r="M80" s="33">
        <v>1536.9441798774001</v>
      </c>
      <c r="N80" s="33">
        <v>1333.0009243530001</v>
      </c>
      <c r="O80" s="33">
        <v>1648.7345099301999</v>
      </c>
      <c r="P80" s="253">
        <v>15798.917149654802</v>
      </c>
      <c r="Q80" s="33">
        <v>1106.86591176</v>
      </c>
      <c r="R80" s="33">
        <v>1456.2263977044004</v>
      </c>
      <c r="S80" s="33">
        <v>1679.5541667912</v>
      </c>
      <c r="T80" s="33">
        <v>1505.6054768258002</v>
      </c>
      <c r="U80" s="33">
        <v>1617.8819325465997</v>
      </c>
      <c r="V80" s="37">
        <v>1707.6645886916001</v>
      </c>
      <c r="W80" s="33">
        <v>1588.3182350126001</v>
      </c>
      <c r="X80" s="33">
        <v>1725.8849018067999</v>
      </c>
      <c r="Y80" s="33">
        <v>1867.6989448726001</v>
      </c>
      <c r="Z80" s="33">
        <v>2071.1450012484001</v>
      </c>
      <c r="AA80" s="33">
        <v>1914.3211711666002</v>
      </c>
      <c r="AB80" s="33">
        <v>2279.2526703996</v>
      </c>
      <c r="AC80" s="253">
        <v>20520.419398826201</v>
      </c>
      <c r="AD80" s="33">
        <v>1698.8603054023999</v>
      </c>
      <c r="AE80" s="33">
        <v>1679.1428958654003</v>
      </c>
      <c r="AF80" s="33">
        <v>2262.1341840047999</v>
      </c>
      <c r="AG80" s="33">
        <v>2198.8235326735999</v>
      </c>
      <c r="AH80" s="33">
        <v>2452.9464249975999</v>
      </c>
      <c r="AI80" s="33">
        <v>2227.6506073863998</v>
      </c>
      <c r="AJ80" s="33">
        <v>2349.5593869496001</v>
      </c>
      <c r="AK80" s="123">
        <v>8563.4650161242007</v>
      </c>
      <c r="AL80" s="123">
        <v>10662.1167093322</v>
      </c>
      <c r="AM80" s="92">
        <v>14869.1173372798</v>
      </c>
      <c r="AN80" s="92">
        <v>39.457461802733327</v>
      </c>
      <c r="AO80" s="204">
        <f t="shared" ref="AO80:AO143" si="3">+AK80-D80</f>
        <v>7135.6443657898008</v>
      </c>
      <c r="AP80" s="204">
        <f t="shared" ref="AP80:AP143" si="4">+AL80-Q80</f>
        <v>9555.2507975722001</v>
      </c>
      <c r="AQ80" s="204">
        <f t="shared" ref="AQ80:AQ143" si="5">+AM80-AD80</f>
        <v>13170.2570318774</v>
      </c>
    </row>
    <row r="81" spans="1:43" ht="20.100000000000001" customHeight="1" thickBot="1" x14ac:dyDescent="0.3">
      <c r="A81" s="54"/>
      <c r="B81" s="274"/>
      <c r="C81" s="275" t="s">
        <v>96</v>
      </c>
      <c r="D81" s="276">
        <v>9138.5404404772053</v>
      </c>
      <c r="E81" s="276">
        <v>7970.1096912136209</v>
      </c>
      <c r="F81" s="276">
        <v>7984.4722277886003</v>
      </c>
      <c r="G81" s="276">
        <v>5734.5404922742136</v>
      </c>
      <c r="H81" s="276">
        <v>6534.0173688402137</v>
      </c>
      <c r="I81" s="276">
        <v>8365.359978056611</v>
      </c>
      <c r="J81" s="276">
        <v>9347.0266478785979</v>
      </c>
      <c r="K81" s="276">
        <v>9817.2887248448096</v>
      </c>
      <c r="L81" s="279">
        <v>11078.162329584426</v>
      </c>
      <c r="M81" s="279">
        <v>12112.062758955437</v>
      </c>
      <c r="N81" s="279">
        <v>10838.142891320012</v>
      </c>
      <c r="O81" s="279">
        <v>12929.705889514231</v>
      </c>
      <c r="P81" s="278">
        <v>111849.42944074796</v>
      </c>
      <c r="Q81" s="279">
        <v>9950.7614681195882</v>
      </c>
      <c r="R81" s="279">
        <v>9480.3498082750211</v>
      </c>
      <c r="S81" s="279">
        <v>11653.898147479214</v>
      </c>
      <c r="T81" s="279">
        <v>12026.995258685809</v>
      </c>
      <c r="U81" s="279">
        <v>11129.999082644799</v>
      </c>
      <c r="V81" s="279">
        <v>11033.506418359764</v>
      </c>
      <c r="W81" s="279">
        <v>11753.966936455974</v>
      </c>
      <c r="X81" s="279">
        <v>11477.797985428999</v>
      </c>
      <c r="Y81" s="279">
        <v>12139.265798115182</v>
      </c>
      <c r="Z81" s="279">
        <v>12767.699548418443</v>
      </c>
      <c r="AA81" s="279">
        <v>12630.986427319614</v>
      </c>
      <c r="AB81" s="279">
        <v>15706.24062221058</v>
      </c>
      <c r="AC81" s="314">
        <v>141751.46750151299</v>
      </c>
      <c r="AD81" s="279">
        <v>17126.012599855236</v>
      </c>
      <c r="AE81" s="279">
        <v>11379.664274025616</v>
      </c>
      <c r="AF81" s="279">
        <v>12672.229470350401</v>
      </c>
      <c r="AG81" s="279">
        <v>12844.783220570171</v>
      </c>
      <c r="AH81" s="279">
        <v>12717.692019821985</v>
      </c>
      <c r="AI81" s="279">
        <v>12866.876124181603</v>
      </c>
      <c r="AJ81" s="279">
        <v>12040.156315352628</v>
      </c>
      <c r="AK81" s="278">
        <v>55074.066846529058</v>
      </c>
      <c r="AL81" s="278">
        <v>77029.477120020165</v>
      </c>
      <c r="AM81" s="277">
        <v>91647.414024157624</v>
      </c>
      <c r="AN81" s="277">
        <v>18.977068845165789</v>
      </c>
      <c r="AO81" s="204">
        <f t="shared" si="3"/>
        <v>45935.526406051853</v>
      </c>
      <c r="AP81" s="204">
        <f t="shared" si="4"/>
        <v>67078.71565190058</v>
      </c>
      <c r="AQ81" s="204">
        <f t="shared" si="5"/>
        <v>74521.401424302385</v>
      </c>
    </row>
    <row r="82" spans="1:43" ht="20.100000000000001" customHeight="1" x14ac:dyDescent="0.25">
      <c r="A82" s="54"/>
      <c r="B82" s="191" t="s">
        <v>31</v>
      </c>
      <c r="C82" s="5"/>
      <c r="D82" s="35"/>
      <c r="E82" s="156"/>
      <c r="F82" s="156"/>
      <c r="G82" s="156"/>
      <c r="H82" s="156"/>
      <c r="I82" s="156"/>
      <c r="J82" s="156"/>
      <c r="K82" s="156"/>
      <c r="L82" s="33"/>
      <c r="M82" s="33"/>
      <c r="N82" s="33"/>
      <c r="O82" s="33"/>
      <c r="P82" s="242"/>
      <c r="Q82" s="33"/>
      <c r="R82" s="33"/>
      <c r="S82" s="33"/>
      <c r="T82" s="33"/>
      <c r="U82" s="33"/>
      <c r="V82" s="37"/>
      <c r="W82" s="33"/>
      <c r="X82" s="33"/>
      <c r="Y82" s="33"/>
      <c r="Z82" s="33"/>
      <c r="AA82" s="33"/>
      <c r="AB82" s="33"/>
      <c r="AC82" s="253"/>
      <c r="AD82" s="33"/>
      <c r="AE82" s="33"/>
      <c r="AF82" s="33"/>
      <c r="AG82" s="33"/>
      <c r="AH82" s="33"/>
      <c r="AI82" s="33"/>
      <c r="AJ82" s="33"/>
      <c r="AK82" s="211">
        <v>0</v>
      </c>
      <c r="AL82" s="92">
        <v>0</v>
      </c>
      <c r="AM82" s="92">
        <v>0</v>
      </c>
      <c r="AN82" s="92"/>
      <c r="AO82" s="204">
        <f t="shared" si="3"/>
        <v>0</v>
      </c>
      <c r="AP82" s="204">
        <f t="shared" si="4"/>
        <v>0</v>
      </c>
      <c r="AQ82" s="204">
        <f t="shared" si="5"/>
        <v>0</v>
      </c>
    </row>
    <row r="83" spans="1:43" ht="25.5" customHeight="1" x14ac:dyDescent="0.25">
      <c r="A83" s="54"/>
      <c r="B83" s="366" t="s">
        <v>11</v>
      </c>
      <c r="C83" s="367"/>
      <c r="D83" s="37">
        <v>8365.2613737800075</v>
      </c>
      <c r="E83" s="33">
        <v>7214.5611263600222</v>
      </c>
      <c r="F83" s="33">
        <v>7242.3230145300013</v>
      </c>
      <c r="G83" s="33">
        <v>5150.8686909000144</v>
      </c>
      <c r="H83" s="33">
        <v>6041.7059217400138</v>
      </c>
      <c r="I83" s="33">
        <v>7672.7521769700106</v>
      </c>
      <c r="J83" s="33">
        <v>8518.3003964500003</v>
      </c>
      <c r="K83" s="33">
        <v>9097.9851489000102</v>
      </c>
      <c r="L83" s="33">
        <v>10251.171160600028</v>
      </c>
      <c r="M83" s="33">
        <v>11195.089252260039</v>
      </c>
      <c r="N83" s="33">
        <v>10015.407501970014</v>
      </c>
      <c r="O83" s="33">
        <v>12013.761917350033</v>
      </c>
      <c r="P83" s="253">
        <v>102779.18768181019</v>
      </c>
      <c r="Q83" s="33">
        <v>9290.6830286599907</v>
      </c>
      <c r="R83" s="33">
        <v>8730.0828569600199</v>
      </c>
      <c r="S83" s="33">
        <v>10520.796627260015</v>
      </c>
      <c r="T83" s="33">
        <v>11164.900879810009</v>
      </c>
      <c r="U83" s="33">
        <v>10204.878706560001</v>
      </c>
      <c r="V83" s="37">
        <v>10240.440381999966</v>
      </c>
      <c r="W83" s="33">
        <v>10969.668644349975</v>
      </c>
      <c r="X83" s="33">
        <v>10603.500725599999</v>
      </c>
      <c r="Y83" s="33">
        <v>11109.773837879984</v>
      </c>
      <c r="Z83" s="33">
        <v>11789.797610250045</v>
      </c>
      <c r="AA83" s="33">
        <v>11740.731955410016</v>
      </c>
      <c r="AB83" s="33">
        <v>14643.238104669981</v>
      </c>
      <c r="AC83" s="253">
        <v>131008.49335940997</v>
      </c>
      <c r="AD83" s="33">
        <v>14509.477431030034</v>
      </c>
      <c r="AE83" s="33">
        <v>10599.292200980019</v>
      </c>
      <c r="AF83" s="33">
        <v>11849.910766730005</v>
      </c>
      <c r="AG83" s="33">
        <v>11962.37387408997</v>
      </c>
      <c r="AH83" s="33">
        <v>11746.675581919986</v>
      </c>
      <c r="AI83" s="33">
        <v>11984.959054800005</v>
      </c>
      <c r="AJ83" s="33">
        <v>11257.791885990027</v>
      </c>
      <c r="AK83" s="123">
        <v>50205.772700730071</v>
      </c>
      <c r="AL83" s="92">
        <v>71121.451125599968</v>
      </c>
      <c r="AM83" s="92">
        <v>83910.480795540047</v>
      </c>
      <c r="AN83" s="92">
        <v>17.98195828056819</v>
      </c>
      <c r="AO83" s="204">
        <f t="shared" si="3"/>
        <v>41840.511326950065</v>
      </c>
      <c r="AP83" s="204">
        <f t="shared" si="4"/>
        <v>61830.768096939981</v>
      </c>
      <c r="AQ83" s="204">
        <f t="shared" si="5"/>
        <v>69401.003364510019</v>
      </c>
    </row>
    <row r="84" spans="1:43" ht="20.100000000000001" customHeight="1" x14ac:dyDescent="0.25">
      <c r="A84" s="54"/>
      <c r="B84" s="191" t="s">
        <v>32</v>
      </c>
      <c r="C84" s="5"/>
      <c r="D84" s="36"/>
      <c r="E84" s="157"/>
      <c r="F84" s="157"/>
      <c r="G84" s="157"/>
      <c r="H84" s="157"/>
      <c r="I84" s="157"/>
      <c r="J84" s="157"/>
      <c r="K84" s="157"/>
      <c r="L84" s="119"/>
      <c r="M84" s="119"/>
      <c r="N84" s="119"/>
      <c r="O84" s="119"/>
      <c r="P84" s="296"/>
      <c r="Q84" s="119"/>
      <c r="R84" s="119"/>
      <c r="S84" s="119"/>
      <c r="T84" s="119"/>
      <c r="U84" s="119"/>
      <c r="V84" s="102"/>
      <c r="W84" s="119"/>
      <c r="X84" s="119"/>
      <c r="Y84" s="119"/>
      <c r="Z84" s="119"/>
      <c r="AA84" s="119"/>
      <c r="AB84" s="119"/>
      <c r="AC84" s="325"/>
      <c r="AD84" s="119"/>
      <c r="AE84" s="119"/>
      <c r="AF84" s="119"/>
      <c r="AG84" s="119"/>
      <c r="AH84" s="119"/>
      <c r="AI84" s="119"/>
      <c r="AJ84" s="119"/>
      <c r="AK84" s="123">
        <v>0</v>
      </c>
      <c r="AL84" s="92">
        <v>0</v>
      </c>
      <c r="AM84" s="92">
        <v>0</v>
      </c>
      <c r="AN84" s="92"/>
      <c r="AO84" s="204">
        <f t="shared" si="3"/>
        <v>0</v>
      </c>
      <c r="AP84" s="204">
        <f t="shared" si="4"/>
        <v>0</v>
      </c>
      <c r="AQ84" s="204">
        <f t="shared" si="5"/>
        <v>0</v>
      </c>
    </row>
    <row r="85" spans="1:43" ht="19.5" customHeight="1" thickBot="1" x14ac:dyDescent="0.3">
      <c r="A85" s="54"/>
      <c r="B85" s="366" t="s">
        <v>11</v>
      </c>
      <c r="C85" s="367"/>
      <c r="D85" s="37">
        <v>773.27906669719846</v>
      </c>
      <c r="E85" s="33">
        <v>755.54856485359846</v>
      </c>
      <c r="F85" s="33">
        <v>742.14921325859882</v>
      </c>
      <c r="G85" s="33">
        <v>583.67180137419928</v>
      </c>
      <c r="H85" s="33">
        <v>492.31144710019998</v>
      </c>
      <c r="I85" s="33">
        <v>692.60780108660106</v>
      </c>
      <c r="J85" s="33">
        <v>828.72625142859829</v>
      </c>
      <c r="K85" s="33">
        <v>719.30357594479904</v>
      </c>
      <c r="L85" s="33">
        <v>826.99116898439797</v>
      </c>
      <c r="M85" s="33">
        <v>916.97350669539844</v>
      </c>
      <c r="N85" s="33">
        <v>822.73538934999829</v>
      </c>
      <c r="O85" s="33">
        <v>915.94397216419702</v>
      </c>
      <c r="P85" s="253">
        <v>9070.2417589377856</v>
      </c>
      <c r="Q85" s="33">
        <v>660.07843945959746</v>
      </c>
      <c r="R85" s="33">
        <v>750.26695131500117</v>
      </c>
      <c r="S85" s="33">
        <v>1133.1015202191988</v>
      </c>
      <c r="T85" s="33">
        <v>862.09437887579952</v>
      </c>
      <c r="U85" s="33">
        <v>925.1203760847992</v>
      </c>
      <c r="V85" s="37">
        <v>793.06603635979832</v>
      </c>
      <c r="W85" s="33">
        <v>784.29829210599883</v>
      </c>
      <c r="X85" s="33">
        <v>874.29725982900061</v>
      </c>
      <c r="Y85" s="33">
        <v>1029.4919602351979</v>
      </c>
      <c r="Z85" s="33">
        <v>977.90193816839803</v>
      </c>
      <c r="AA85" s="33">
        <v>890.25447190959778</v>
      </c>
      <c r="AB85" s="33">
        <v>1063.0025175405985</v>
      </c>
      <c r="AC85" s="253">
        <v>10742.974142102987</v>
      </c>
      <c r="AD85" s="33">
        <v>2616.5351688252022</v>
      </c>
      <c r="AE85" s="33">
        <v>780.37207304559718</v>
      </c>
      <c r="AF85" s="33">
        <v>822.31870362039592</v>
      </c>
      <c r="AG85" s="33">
        <v>882.40934648020141</v>
      </c>
      <c r="AH85" s="33">
        <v>971.01643790199842</v>
      </c>
      <c r="AI85" s="33">
        <v>881.91706938159723</v>
      </c>
      <c r="AJ85" s="33">
        <v>782.36442936259959</v>
      </c>
      <c r="AK85" s="123">
        <v>4868.2941457989946</v>
      </c>
      <c r="AL85" s="92">
        <v>5908.0259944201935</v>
      </c>
      <c r="AM85" s="92">
        <v>7736.9332286175932</v>
      </c>
      <c r="AN85" s="92">
        <v>30.956316643235859</v>
      </c>
      <c r="AO85" s="204">
        <f t="shared" si="3"/>
        <v>4095.0150791017959</v>
      </c>
      <c r="AP85" s="204">
        <f t="shared" si="4"/>
        <v>5247.9475549605959</v>
      </c>
      <c r="AQ85" s="204">
        <f t="shared" si="5"/>
        <v>5120.398059792391</v>
      </c>
    </row>
    <row r="86" spans="1:43" ht="20.100000000000001" customHeight="1" thickBot="1" x14ac:dyDescent="0.3">
      <c r="A86" s="54"/>
      <c r="B86" s="274"/>
      <c r="C86" s="275" t="s">
        <v>97</v>
      </c>
      <c r="D86" s="276">
        <v>1615.3062866004011</v>
      </c>
      <c r="E86" s="276">
        <v>1376.8682758396044</v>
      </c>
      <c r="F86" s="276">
        <v>1204.3964129855981</v>
      </c>
      <c r="G86" s="276">
        <v>708.43935716559884</v>
      </c>
      <c r="H86" s="276">
        <v>1257.8264958027971</v>
      </c>
      <c r="I86" s="276">
        <v>1325.0105093825964</v>
      </c>
      <c r="J86" s="276">
        <v>1787.5535454707992</v>
      </c>
      <c r="K86" s="276">
        <v>1434.5966253573974</v>
      </c>
      <c r="L86" s="279">
        <v>1597.8999218780029</v>
      </c>
      <c r="M86" s="279">
        <v>1864.4371982033974</v>
      </c>
      <c r="N86" s="279">
        <v>1592.7651027687973</v>
      </c>
      <c r="O86" s="279">
        <v>1725.0856896313992</v>
      </c>
      <c r="P86" s="278">
        <v>17490.185421086389</v>
      </c>
      <c r="Q86" s="279">
        <v>1476.3058388566021</v>
      </c>
      <c r="R86" s="279">
        <v>1476.9845374404013</v>
      </c>
      <c r="S86" s="279">
        <v>1845.6818834639976</v>
      </c>
      <c r="T86" s="279">
        <v>2260.6344583012014</v>
      </c>
      <c r="U86" s="279">
        <v>1832.4381851776013</v>
      </c>
      <c r="V86" s="313">
        <v>1949.0046085823999</v>
      </c>
      <c r="W86" s="279">
        <v>1982.8412655252</v>
      </c>
      <c r="X86" s="279">
        <v>1918.9438593355999</v>
      </c>
      <c r="Y86" s="279">
        <v>1964.9970035198014</v>
      </c>
      <c r="Z86" s="279">
        <v>2039.794841375201</v>
      </c>
      <c r="AA86" s="279">
        <v>1927.0993529210016</v>
      </c>
      <c r="AB86" s="318">
        <v>2132.1097826484029</v>
      </c>
      <c r="AC86" s="279">
        <v>22806.835617147415</v>
      </c>
      <c r="AD86" s="313">
        <v>2249.0780658828021</v>
      </c>
      <c r="AE86" s="279">
        <v>1768.9998027089991</v>
      </c>
      <c r="AF86" s="279">
        <v>2158.9365737467979</v>
      </c>
      <c r="AG86" s="279">
        <v>2239.8499215178022</v>
      </c>
      <c r="AH86" s="279">
        <v>2073.7690625536043</v>
      </c>
      <c r="AI86" s="279">
        <v>1914.9705244544052</v>
      </c>
      <c r="AJ86" s="318">
        <v>2084.8483910582058</v>
      </c>
      <c r="AK86" s="277">
        <v>9275.4008832473955</v>
      </c>
      <c r="AL86" s="278">
        <v>12823.890777347404</v>
      </c>
      <c r="AM86" s="277">
        <v>14490.452341922615</v>
      </c>
      <c r="AN86" s="277">
        <v>12.995756073648778</v>
      </c>
      <c r="AO86" s="204">
        <f>+AK86-D86</f>
        <v>7660.0945966469944</v>
      </c>
      <c r="AP86" s="204">
        <f t="shared" si="4"/>
        <v>11347.584938490802</v>
      </c>
      <c r="AQ86" s="204">
        <f t="shared" si="5"/>
        <v>12241.374276039813</v>
      </c>
    </row>
    <row r="87" spans="1:43" ht="20.100000000000001" customHeight="1" x14ac:dyDescent="0.25">
      <c r="A87" s="54"/>
      <c r="B87" s="191" t="s">
        <v>23</v>
      </c>
      <c r="C87" s="5"/>
      <c r="D87" s="35"/>
      <c r="E87" s="156"/>
      <c r="F87" s="156"/>
      <c r="G87" s="156"/>
      <c r="H87" s="156"/>
      <c r="I87" s="156"/>
      <c r="J87" s="156"/>
      <c r="K87" s="156"/>
      <c r="L87" s="33"/>
      <c r="M87" s="33"/>
      <c r="N87" s="33"/>
      <c r="O87" s="33"/>
      <c r="P87" s="242"/>
      <c r="Q87" s="33"/>
      <c r="R87" s="33"/>
      <c r="S87" s="33"/>
      <c r="T87" s="33"/>
      <c r="U87" s="33"/>
      <c r="V87" s="37"/>
      <c r="W87" s="33"/>
      <c r="X87" s="33"/>
      <c r="Y87" s="33"/>
      <c r="Z87" s="33"/>
      <c r="AA87" s="33"/>
      <c r="AB87" s="33"/>
      <c r="AC87" s="253"/>
      <c r="AD87" s="33"/>
      <c r="AE87" s="33"/>
      <c r="AF87" s="33"/>
      <c r="AG87" s="33"/>
      <c r="AH87" s="33"/>
      <c r="AI87" s="33"/>
      <c r="AJ87" s="33"/>
      <c r="AK87" s="123">
        <v>0</v>
      </c>
      <c r="AL87" s="123">
        <v>0</v>
      </c>
      <c r="AM87" s="92">
        <v>0</v>
      </c>
      <c r="AN87" s="92"/>
      <c r="AO87" s="204">
        <f t="shared" si="3"/>
        <v>0</v>
      </c>
      <c r="AP87" s="204">
        <f t="shared" si="4"/>
        <v>0</v>
      </c>
      <c r="AQ87" s="204">
        <f t="shared" si="5"/>
        <v>0</v>
      </c>
    </row>
    <row r="88" spans="1:43" ht="25.5" customHeight="1" x14ac:dyDescent="0.25">
      <c r="A88" s="54"/>
      <c r="B88" s="366" t="s">
        <v>11</v>
      </c>
      <c r="C88" s="367"/>
      <c r="D88" s="37">
        <v>1608.1450081600012</v>
      </c>
      <c r="E88" s="33">
        <v>1372.7770516900043</v>
      </c>
      <c r="F88" s="33">
        <v>1198.769762369998</v>
      </c>
      <c r="G88" s="33">
        <v>704.77296869999884</v>
      </c>
      <c r="H88" s="33">
        <v>1248.9847825699972</v>
      </c>
      <c r="I88" s="33">
        <v>1319.4939929799964</v>
      </c>
      <c r="J88" s="33">
        <v>1780.8434071099991</v>
      </c>
      <c r="K88" s="33">
        <v>1429.3565862999974</v>
      </c>
      <c r="L88" s="33">
        <v>1591.0480489200029</v>
      </c>
      <c r="M88" s="33">
        <v>1858.7170647899975</v>
      </c>
      <c r="N88" s="33">
        <v>1580.8589273799973</v>
      </c>
      <c r="O88" s="33">
        <v>1719.8319552699993</v>
      </c>
      <c r="P88" s="253">
        <v>17413.599556239991</v>
      </c>
      <c r="Q88" s="33">
        <v>1472.5580952500022</v>
      </c>
      <c r="R88" s="33">
        <v>1473.2851271300012</v>
      </c>
      <c r="S88" s="33">
        <v>1841.2757507399976</v>
      </c>
      <c r="T88" s="33">
        <v>2248.7785129300014</v>
      </c>
      <c r="U88" s="33">
        <v>1826.6066798700012</v>
      </c>
      <c r="V88" s="37">
        <v>1937.3988822599999</v>
      </c>
      <c r="W88" s="33">
        <v>1973.7222447500001</v>
      </c>
      <c r="X88" s="33">
        <v>1912.3166845799999</v>
      </c>
      <c r="Y88" s="33">
        <v>1960.7441675800014</v>
      </c>
      <c r="Z88" s="33">
        <v>2034.7169196900011</v>
      </c>
      <c r="AA88" s="33">
        <v>1923.0795517300016</v>
      </c>
      <c r="AB88" s="33">
        <v>2125.3038913100027</v>
      </c>
      <c r="AC88" s="253">
        <v>22729.786507820012</v>
      </c>
      <c r="AD88" s="33">
        <v>2241.976467110002</v>
      </c>
      <c r="AE88" s="33">
        <v>1758.6580086799991</v>
      </c>
      <c r="AF88" s="33">
        <v>2144.5531816999978</v>
      </c>
      <c r="AG88" s="33">
        <v>2225.0849670100019</v>
      </c>
      <c r="AH88" s="33">
        <v>2062.7913526300044</v>
      </c>
      <c r="AI88" s="33">
        <v>1900.9188020200052</v>
      </c>
      <c r="AJ88" s="33">
        <v>2073.0714114900056</v>
      </c>
      <c r="AK88" s="123">
        <v>9233.7869735799959</v>
      </c>
      <c r="AL88" s="123">
        <v>12773.625292930004</v>
      </c>
      <c r="AM88" s="92">
        <v>14407.054190640016</v>
      </c>
      <c r="AN88" s="92">
        <v>12.787512239098554</v>
      </c>
      <c r="AO88" s="204">
        <f t="shared" si="3"/>
        <v>7625.6419654199944</v>
      </c>
      <c r="AP88" s="204">
        <f t="shared" si="4"/>
        <v>11301.067197680002</v>
      </c>
      <c r="AQ88" s="204">
        <f t="shared" si="5"/>
        <v>12165.077723530014</v>
      </c>
    </row>
    <row r="89" spans="1:43" ht="20.100000000000001" customHeight="1" x14ac:dyDescent="0.25">
      <c r="A89" s="54"/>
      <c r="B89" s="191" t="s">
        <v>24</v>
      </c>
      <c r="C89" s="5"/>
      <c r="D89" s="36"/>
      <c r="E89" s="157"/>
      <c r="F89" s="157"/>
      <c r="G89" s="157"/>
      <c r="H89" s="157"/>
      <c r="I89" s="157"/>
      <c r="J89" s="157"/>
      <c r="K89" s="157"/>
      <c r="L89" s="119"/>
      <c r="M89" s="119"/>
      <c r="N89" s="119"/>
      <c r="O89" s="119"/>
      <c r="P89" s="296"/>
      <c r="Q89" s="119"/>
      <c r="R89" s="119"/>
      <c r="S89" s="119"/>
      <c r="T89" s="119"/>
      <c r="U89" s="119"/>
      <c r="V89" s="102"/>
      <c r="W89" s="119"/>
      <c r="X89" s="119"/>
      <c r="Y89" s="119"/>
      <c r="Z89" s="119"/>
      <c r="AA89" s="119"/>
      <c r="AB89" s="119"/>
      <c r="AC89" s="325"/>
      <c r="AD89" s="119"/>
      <c r="AE89" s="119"/>
      <c r="AF89" s="119"/>
      <c r="AG89" s="119"/>
      <c r="AH89" s="119"/>
      <c r="AI89" s="119"/>
      <c r="AJ89" s="119"/>
      <c r="AK89" s="123">
        <v>0</v>
      </c>
      <c r="AL89" s="123">
        <v>0</v>
      </c>
      <c r="AM89" s="92">
        <v>0</v>
      </c>
      <c r="AN89" s="92"/>
      <c r="AO89" s="204">
        <f t="shared" si="3"/>
        <v>0</v>
      </c>
      <c r="AP89" s="204">
        <f t="shared" si="4"/>
        <v>0</v>
      </c>
      <c r="AQ89" s="204">
        <f t="shared" si="5"/>
        <v>0</v>
      </c>
    </row>
    <row r="90" spans="1:43" ht="19.5" customHeight="1" thickBot="1" x14ac:dyDescent="0.3">
      <c r="A90" s="54"/>
      <c r="B90" s="370" t="s">
        <v>11</v>
      </c>
      <c r="C90" s="371"/>
      <c r="D90" s="32">
        <v>7.1612784403999958</v>
      </c>
      <c r="E90" s="118">
        <v>4.0912241495999995</v>
      </c>
      <c r="F90" s="118">
        <v>5.6266506155999991</v>
      </c>
      <c r="G90" s="118">
        <v>3.6663884655999972</v>
      </c>
      <c r="H90" s="118">
        <v>8.8417132327999948</v>
      </c>
      <c r="I90" s="118">
        <v>5.5165164026000033</v>
      </c>
      <c r="J90" s="118">
        <v>6.7101383608000011</v>
      </c>
      <c r="K90" s="118">
        <v>5.2400390574000006</v>
      </c>
      <c r="L90" s="118">
        <v>6.8518729580000013</v>
      </c>
      <c r="M90" s="118">
        <v>5.7201334133999993</v>
      </c>
      <c r="N90" s="118">
        <v>11.906175388799985</v>
      </c>
      <c r="O90" s="118">
        <v>5.2537343613999932</v>
      </c>
      <c r="P90" s="219">
        <v>76.585864846399971</v>
      </c>
      <c r="Q90" s="118">
        <v>3.7477436066000003</v>
      </c>
      <c r="R90" s="118">
        <v>3.6994103103999985</v>
      </c>
      <c r="S90" s="118">
        <v>4.4061327240000061</v>
      </c>
      <c r="T90" s="118">
        <v>11.855945371200006</v>
      </c>
      <c r="U90" s="118">
        <v>5.8315053075999961</v>
      </c>
      <c r="V90" s="32">
        <v>11.605726322400006</v>
      </c>
      <c r="W90" s="118">
        <v>9.1190207752000045</v>
      </c>
      <c r="X90" s="118">
        <v>6.6271747555999969</v>
      </c>
      <c r="Y90" s="118">
        <v>4.2528359397999997</v>
      </c>
      <c r="Z90" s="118">
        <v>5.0779216852000042</v>
      </c>
      <c r="AA90" s="118">
        <v>4.0198011910000009</v>
      </c>
      <c r="AB90" s="118">
        <v>6.8058913384000048</v>
      </c>
      <c r="AC90" s="219">
        <v>77.049109327400032</v>
      </c>
      <c r="AD90" s="118">
        <v>7.1015987727999992</v>
      </c>
      <c r="AE90" s="118">
        <v>10.341794028999994</v>
      </c>
      <c r="AF90" s="118">
        <v>14.38339204680001</v>
      </c>
      <c r="AG90" s="118">
        <v>14.76495450779999</v>
      </c>
      <c r="AH90" s="118">
        <v>10.977709923599999</v>
      </c>
      <c r="AI90" s="118">
        <v>14.051722434399988</v>
      </c>
      <c r="AJ90" s="118">
        <v>11.776979568199996</v>
      </c>
      <c r="AK90" s="123">
        <v>41.613909667399994</v>
      </c>
      <c r="AL90" s="123">
        <v>50.265484417400025</v>
      </c>
      <c r="AM90" s="92">
        <v>83.398151282599983</v>
      </c>
      <c r="AN90" s="92">
        <v>65.915343797483956</v>
      </c>
      <c r="AO90" s="204">
        <f t="shared" si="3"/>
        <v>34.452631226999998</v>
      </c>
      <c r="AP90" s="204">
        <f t="shared" si="4"/>
        <v>46.517740810800021</v>
      </c>
      <c r="AQ90" s="204">
        <f t="shared" si="5"/>
        <v>76.29655250979998</v>
      </c>
    </row>
    <row r="91" spans="1:43" ht="20.100000000000001" customHeight="1" thickBot="1" x14ac:dyDescent="0.3">
      <c r="A91" s="54"/>
      <c r="B91" s="316"/>
      <c r="C91" s="275" t="s">
        <v>79</v>
      </c>
      <c r="D91" s="279">
        <v>1427847</v>
      </c>
      <c r="E91" s="279">
        <v>1453019</v>
      </c>
      <c r="F91" s="279">
        <v>1370826</v>
      </c>
      <c r="G91" s="279">
        <v>1217173</v>
      </c>
      <c r="H91" s="279">
        <v>1767462</v>
      </c>
      <c r="I91" s="279">
        <v>2239512</v>
      </c>
      <c r="J91" s="279">
        <v>2695368</v>
      </c>
      <c r="K91" s="279">
        <v>2837308</v>
      </c>
      <c r="L91" s="279">
        <v>2978793</v>
      </c>
      <c r="M91" s="279">
        <v>3117544</v>
      </c>
      <c r="N91" s="279">
        <v>3052169</v>
      </c>
      <c r="O91" s="279">
        <v>3939238</v>
      </c>
      <c r="P91" s="314">
        <v>28096259</v>
      </c>
      <c r="Q91" s="279">
        <v>3430732</v>
      </c>
      <c r="R91" s="279">
        <v>3266423</v>
      </c>
      <c r="S91" s="279">
        <v>3836470</v>
      </c>
      <c r="T91" s="279">
        <v>3922865</v>
      </c>
      <c r="U91" s="279">
        <v>4289924</v>
      </c>
      <c r="V91" s="279">
        <v>4351904</v>
      </c>
      <c r="W91" s="279">
        <v>4765478</v>
      </c>
      <c r="X91" s="279">
        <v>4867167</v>
      </c>
      <c r="Y91" s="279">
        <v>5046073</v>
      </c>
      <c r="Z91" s="279">
        <v>5336780</v>
      </c>
      <c r="AA91" s="279">
        <v>5264581</v>
      </c>
      <c r="AB91" s="279">
        <v>6592595</v>
      </c>
      <c r="AC91" s="314">
        <v>54970992</v>
      </c>
      <c r="AD91" s="279">
        <v>5726990</v>
      </c>
      <c r="AE91" s="279">
        <v>5853842</v>
      </c>
      <c r="AF91" s="279">
        <v>6611951</v>
      </c>
      <c r="AG91" s="279">
        <v>6903543</v>
      </c>
      <c r="AH91" s="279">
        <v>7386678</v>
      </c>
      <c r="AI91" s="279">
        <v>7619469</v>
      </c>
      <c r="AJ91" s="279">
        <v>8066080</v>
      </c>
      <c r="AK91" s="315">
        <v>12171207</v>
      </c>
      <c r="AL91" s="278">
        <v>27863796</v>
      </c>
      <c r="AM91" s="277">
        <v>48168553</v>
      </c>
      <c r="AN91" s="277">
        <v>72.871467333453069</v>
      </c>
      <c r="AO91" s="204">
        <f t="shared" si="3"/>
        <v>10743360</v>
      </c>
      <c r="AP91" s="204">
        <f t="shared" si="4"/>
        <v>24433064</v>
      </c>
      <c r="AQ91" s="204">
        <f t="shared" si="5"/>
        <v>42441563</v>
      </c>
    </row>
    <row r="92" spans="1:43" ht="20.100000000000001" customHeight="1" x14ac:dyDescent="0.25">
      <c r="A92" s="54"/>
      <c r="B92" s="368" t="s">
        <v>25</v>
      </c>
      <c r="C92" s="369"/>
      <c r="D92" s="7">
        <v>1389309</v>
      </c>
      <c r="E92" s="4">
        <v>1415750</v>
      </c>
      <c r="F92" s="4">
        <v>1335876</v>
      </c>
      <c r="G92" s="4">
        <v>1186169</v>
      </c>
      <c r="H92" s="4">
        <v>1725857</v>
      </c>
      <c r="I92" s="4">
        <v>2189165</v>
      </c>
      <c r="J92" s="91">
        <v>2636330</v>
      </c>
      <c r="K92" s="91">
        <v>2779444</v>
      </c>
      <c r="L92" s="33">
        <v>2917432</v>
      </c>
      <c r="M92" s="33">
        <v>3054715</v>
      </c>
      <c r="N92" s="33">
        <v>2990744</v>
      </c>
      <c r="O92" s="33">
        <v>3870165</v>
      </c>
      <c r="P92" s="123">
        <v>27490956</v>
      </c>
      <c r="Q92" s="33">
        <v>3369469</v>
      </c>
      <c r="R92" s="33">
        <v>3207156</v>
      </c>
      <c r="S92" s="33">
        <v>3766080</v>
      </c>
      <c r="T92" s="33">
        <v>3855285</v>
      </c>
      <c r="U92" s="33">
        <v>4219716</v>
      </c>
      <c r="V92" s="37">
        <v>4280184</v>
      </c>
      <c r="W92" s="33">
        <v>4688631</v>
      </c>
      <c r="X92" s="33">
        <v>4790135</v>
      </c>
      <c r="Y92" s="33">
        <v>4969197</v>
      </c>
      <c r="Z92" s="33">
        <v>5258084</v>
      </c>
      <c r="AA92" s="33">
        <v>5187477</v>
      </c>
      <c r="AB92" s="33">
        <v>6507527</v>
      </c>
      <c r="AC92" s="253">
        <v>54098941</v>
      </c>
      <c r="AD92" s="33">
        <v>5650669</v>
      </c>
      <c r="AE92" s="33">
        <v>5779748</v>
      </c>
      <c r="AF92" s="33">
        <v>6526146</v>
      </c>
      <c r="AG92" s="33">
        <v>6819875</v>
      </c>
      <c r="AH92" s="33">
        <v>7299485</v>
      </c>
      <c r="AI92" s="33">
        <v>7532814</v>
      </c>
      <c r="AJ92" s="33">
        <v>7976964</v>
      </c>
      <c r="AK92" s="211">
        <v>11878456</v>
      </c>
      <c r="AL92" s="92">
        <v>27386521</v>
      </c>
      <c r="AM92" s="92">
        <v>47585701</v>
      </c>
      <c r="AN92" s="92">
        <v>73.755918102923701</v>
      </c>
      <c r="AO92" s="204">
        <f t="shared" si="3"/>
        <v>10489147</v>
      </c>
      <c r="AP92" s="204">
        <f t="shared" si="4"/>
        <v>24017052</v>
      </c>
      <c r="AQ92" s="204">
        <f t="shared" si="5"/>
        <v>41935032</v>
      </c>
    </row>
    <row r="93" spans="1:43" ht="20.100000000000001" customHeight="1" thickBot="1" x14ac:dyDescent="0.3">
      <c r="A93" s="54"/>
      <c r="B93" s="368" t="s">
        <v>26</v>
      </c>
      <c r="C93" s="369"/>
      <c r="D93" s="7">
        <v>38538</v>
      </c>
      <c r="E93" s="4">
        <v>37269</v>
      </c>
      <c r="F93" s="4">
        <v>34950</v>
      </c>
      <c r="G93" s="4">
        <v>31004</v>
      </c>
      <c r="H93" s="4">
        <v>41605</v>
      </c>
      <c r="I93" s="4">
        <v>50347</v>
      </c>
      <c r="J93" s="91">
        <v>59038</v>
      </c>
      <c r="K93" s="91">
        <v>57864</v>
      </c>
      <c r="L93" s="33">
        <v>61361</v>
      </c>
      <c r="M93" s="33">
        <v>62829</v>
      </c>
      <c r="N93" s="33">
        <v>61425</v>
      </c>
      <c r="O93" s="33">
        <v>69073</v>
      </c>
      <c r="P93" s="123">
        <v>605303</v>
      </c>
      <c r="Q93" s="33">
        <v>61263</v>
      </c>
      <c r="R93" s="33">
        <v>59267</v>
      </c>
      <c r="S93" s="33">
        <v>70390</v>
      </c>
      <c r="T93" s="33">
        <v>67580</v>
      </c>
      <c r="U93" s="33">
        <v>70208</v>
      </c>
      <c r="V93" s="37">
        <v>71720</v>
      </c>
      <c r="W93" s="33">
        <v>76847</v>
      </c>
      <c r="X93" s="33">
        <v>77032</v>
      </c>
      <c r="Y93" s="33">
        <v>76876</v>
      </c>
      <c r="Z93" s="33">
        <v>78696</v>
      </c>
      <c r="AA93" s="33">
        <v>77104</v>
      </c>
      <c r="AB93" s="33">
        <v>85068</v>
      </c>
      <c r="AC93" s="253">
        <v>872051</v>
      </c>
      <c r="AD93" s="33">
        <v>76321</v>
      </c>
      <c r="AE93" s="33">
        <v>74094</v>
      </c>
      <c r="AF93" s="33">
        <v>85805</v>
      </c>
      <c r="AG93" s="33">
        <v>83668</v>
      </c>
      <c r="AH93" s="33">
        <v>87193</v>
      </c>
      <c r="AI93" s="33">
        <v>86655</v>
      </c>
      <c r="AJ93" s="33">
        <v>89116</v>
      </c>
      <c r="AK93" s="209">
        <v>292751</v>
      </c>
      <c r="AL93" s="92">
        <v>477275</v>
      </c>
      <c r="AM93" s="92">
        <v>582852</v>
      </c>
      <c r="AN93" s="92">
        <v>22.120789901000482</v>
      </c>
      <c r="AO93" s="204">
        <f t="shared" si="3"/>
        <v>254213</v>
      </c>
      <c r="AP93" s="204">
        <f t="shared" si="4"/>
        <v>416012</v>
      </c>
      <c r="AQ93" s="204">
        <f t="shared" si="5"/>
        <v>506531</v>
      </c>
    </row>
    <row r="94" spans="1:43" ht="20.100000000000001" customHeight="1" thickBot="1" x14ac:dyDescent="0.3">
      <c r="A94" s="54"/>
      <c r="B94" s="316"/>
      <c r="C94" s="275" t="s">
        <v>95</v>
      </c>
      <c r="D94" s="279">
        <v>1274676</v>
      </c>
      <c r="E94" s="279">
        <v>1272643</v>
      </c>
      <c r="F94" s="279">
        <v>1198024</v>
      </c>
      <c r="G94" s="279">
        <v>951059</v>
      </c>
      <c r="H94" s="279">
        <v>1208835</v>
      </c>
      <c r="I94" s="279">
        <v>1547841</v>
      </c>
      <c r="J94" s="279">
        <v>1775934</v>
      </c>
      <c r="K94" s="279">
        <v>1850008</v>
      </c>
      <c r="L94" s="279">
        <v>1962629</v>
      </c>
      <c r="M94" s="279">
        <v>2023099</v>
      </c>
      <c r="N94" s="279">
        <v>1954067</v>
      </c>
      <c r="O94" s="279">
        <v>2477764</v>
      </c>
      <c r="P94" s="314">
        <v>19496579</v>
      </c>
      <c r="Q94" s="279">
        <v>2274009</v>
      </c>
      <c r="R94" s="279">
        <v>2018355</v>
      </c>
      <c r="S94" s="279">
        <v>2314128</v>
      </c>
      <c r="T94" s="279">
        <v>2359657</v>
      </c>
      <c r="U94" s="279">
        <v>2435950</v>
      </c>
      <c r="V94" s="279">
        <v>2493221</v>
      </c>
      <c r="W94" s="279">
        <v>2686495</v>
      </c>
      <c r="X94" s="279">
        <v>2634458</v>
      </c>
      <c r="Y94" s="279">
        <v>2602865</v>
      </c>
      <c r="Z94" s="279">
        <v>2674794</v>
      </c>
      <c r="AA94" s="279">
        <v>2589178</v>
      </c>
      <c r="AB94" s="279">
        <v>3151584</v>
      </c>
      <c r="AC94" s="314">
        <v>30234694</v>
      </c>
      <c r="AD94" s="279">
        <v>2601743</v>
      </c>
      <c r="AE94" s="279">
        <v>2624320</v>
      </c>
      <c r="AF94" s="279">
        <v>2825251</v>
      </c>
      <c r="AG94" s="279">
        <v>2952899</v>
      </c>
      <c r="AH94" s="279">
        <v>3014161</v>
      </c>
      <c r="AI94" s="279">
        <v>3050262</v>
      </c>
      <c r="AJ94" s="279">
        <v>3081122</v>
      </c>
      <c r="AK94" s="317">
        <v>9229012</v>
      </c>
      <c r="AL94" s="278">
        <v>16581815</v>
      </c>
      <c r="AM94" s="277">
        <v>20149758</v>
      </c>
      <c r="AN94" s="277">
        <v>21.517204238498611</v>
      </c>
      <c r="AO94" s="204">
        <f t="shared" si="3"/>
        <v>7954336</v>
      </c>
      <c r="AP94" s="204">
        <f t="shared" si="4"/>
        <v>14307806</v>
      </c>
      <c r="AQ94" s="204">
        <f t="shared" si="5"/>
        <v>17548015</v>
      </c>
    </row>
    <row r="95" spans="1:43" ht="20.100000000000001" customHeight="1" x14ac:dyDescent="0.25">
      <c r="A95" s="54"/>
      <c r="B95" s="368" t="s">
        <v>27</v>
      </c>
      <c r="C95" s="369"/>
      <c r="D95" s="7">
        <v>1239385</v>
      </c>
      <c r="E95" s="4">
        <v>1238533</v>
      </c>
      <c r="F95" s="4">
        <v>1164783</v>
      </c>
      <c r="G95" s="4">
        <v>924038</v>
      </c>
      <c r="H95" s="4">
        <v>1175761</v>
      </c>
      <c r="I95" s="4">
        <v>1506613</v>
      </c>
      <c r="J95" s="91">
        <v>1731332</v>
      </c>
      <c r="K95" s="91">
        <v>1805360</v>
      </c>
      <c r="L95" s="33">
        <v>1915734</v>
      </c>
      <c r="M95" s="33">
        <v>1973064</v>
      </c>
      <c r="N95" s="33">
        <v>1905853</v>
      </c>
      <c r="O95" s="33">
        <v>2423798</v>
      </c>
      <c r="P95" s="123">
        <v>19004254</v>
      </c>
      <c r="Q95" s="33">
        <v>2211366</v>
      </c>
      <c r="R95" s="33">
        <v>1972546</v>
      </c>
      <c r="S95" s="33">
        <v>2259932</v>
      </c>
      <c r="T95" s="33">
        <v>2307275</v>
      </c>
      <c r="U95" s="33">
        <v>2380869</v>
      </c>
      <c r="V95" s="37">
        <v>2433387</v>
      </c>
      <c r="W95" s="33">
        <v>2623273</v>
      </c>
      <c r="X95" s="33">
        <v>2557613</v>
      </c>
      <c r="Y95" s="33">
        <v>2535732</v>
      </c>
      <c r="Z95" s="33">
        <v>2617481</v>
      </c>
      <c r="AA95" s="33">
        <v>2534255</v>
      </c>
      <c r="AB95" s="33">
        <v>3092081</v>
      </c>
      <c r="AC95" s="253">
        <v>29525810</v>
      </c>
      <c r="AD95" s="33">
        <v>2547461</v>
      </c>
      <c r="AE95" s="33">
        <v>2572320</v>
      </c>
      <c r="AF95" s="33">
        <v>2767222</v>
      </c>
      <c r="AG95" s="33">
        <v>2895622</v>
      </c>
      <c r="AH95" s="33">
        <v>2954032</v>
      </c>
      <c r="AI95" s="33">
        <v>2992236</v>
      </c>
      <c r="AJ95" s="33">
        <v>3022054</v>
      </c>
      <c r="AK95" s="211">
        <v>8980445</v>
      </c>
      <c r="AL95" s="92">
        <v>16188648</v>
      </c>
      <c r="AM95" s="92">
        <v>19750947</v>
      </c>
      <c r="AN95" s="92">
        <v>22.004919743761175</v>
      </c>
      <c r="AO95" s="204">
        <f t="shared" si="3"/>
        <v>7741060</v>
      </c>
      <c r="AP95" s="204">
        <f t="shared" si="4"/>
        <v>13977282</v>
      </c>
      <c r="AQ95" s="204">
        <f t="shared" si="5"/>
        <v>17203486</v>
      </c>
    </row>
    <row r="96" spans="1:43" ht="20.100000000000001" customHeight="1" thickBot="1" x14ac:dyDescent="0.3">
      <c r="A96" s="54"/>
      <c r="B96" s="192" t="s">
        <v>65</v>
      </c>
      <c r="C96" s="15"/>
      <c r="D96" s="7">
        <v>35291</v>
      </c>
      <c r="E96" s="4">
        <v>34110</v>
      </c>
      <c r="F96" s="4">
        <v>33241</v>
      </c>
      <c r="G96" s="4">
        <v>27021</v>
      </c>
      <c r="H96" s="4">
        <v>33074</v>
      </c>
      <c r="I96" s="4">
        <v>41228</v>
      </c>
      <c r="J96" s="91">
        <v>44602</v>
      </c>
      <c r="K96" s="91">
        <v>44648</v>
      </c>
      <c r="L96" s="33">
        <v>46895</v>
      </c>
      <c r="M96" s="33">
        <v>50035</v>
      </c>
      <c r="N96" s="33">
        <v>48214</v>
      </c>
      <c r="O96" s="33">
        <v>53966</v>
      </c>
      <c r="P96" s="123">
        <v>492325</v>
      </c>
      <c r="Q96" s="33">
        <v>62643</v>
      </c>
      <c r="R96" s="33">
        <v>45809</v>
      </c>
      <c r="S96" s="33">
        <v>54196</v>
      </c>
      <c r="T96" s="33">
        <v>52382</v>
      </c>
      <c r="U96" s="33">
        <v>55081</v>
      </c>
      <c r="V96" s="37">
        <v>59834</v>
      </c>
      <c r="W96" s="33">
        <v>63222</v>
      </c>
      <c r="X96" s="33">
        <v>76845</v>
      </c>
      <c r="Y96" s="33">
        <v>67133</v>
      </c>
      <c r="Z96" s="33">
        <v>57313</v>
      </c>
      <c r="AA96" s="33">
        <v>54923</v>
      </c>
      <c r="AB96" s="33">
        <v>59503</v>
      </c>
      <c r="AC96" s="253">
        <v>708884</v>
      </c>
      <c r="AD96" s="33">
        <v>54282</v>
      </c>
      <c r="AE96" s="33">
        <v>52000</v>
      </c>
      <c r="AF96" s="33">
        <v>58029</v>
      </c>
      <c r="AG96" s="33">
        <v>57277</v>
      </c>
      <c r="AH96" s="33">
        <v>60129</v>
      </c>
      <c r="AI96" s="33">
        <v>58026</v>
      </c>
      <c r="AJ96" s="33">
        <v>59068</v>
      </c>
      <c r="AK96" s="209">
        <v>248567</v>
      </c>
      <c r="AL96" s="92">
        <v>393167</v>
      </c>
      <c r="AM96" s="92">
        <v>398811</v>
      </c>
      <c r="AN96" s="92">
        <v>1.4355223098581504</v>
      </c>
      <c r="AO96" s="204">
        <f t="shared" si="3"/>
        <v>213276</v>
      </c>
      <c r="AP96" s="204">
        <f t="shared" si="4"/>
        <v>330524</v>
      </c>
      <c r="AQ96" s="204">
        <f t="shared" si="5"/>
        <v>344529</v>
      </c>
    </row>
    <row r="97" spans="1:43" ht="20.100000000000001" customHeight="1" thickBot="1" x14ac:dyDescent="0.3">
      <c r="A97" s="54"/>
      <c r="B97" s="316"/>
      <c r="C97" s="275" t="s">
        <v>94</v>
      </c>
      <c r="D97" s="279">
        <v>468339</v>
      </c>
      <c r="E97" s="279">
        <v>446723</v>
      </c>
      <c r="F97" s="279">
        <v>470647</v>
      </c>
      <c r="G97" s="279">
        <v>498379</v>
      </c>
      <c r="H97" s="279">
        <v>597222</v>
      </c>
      <c r="I97" s="279">
        <v>677116</v>
      </c>
      <c r="J97" s="279">
        <v>740317</v>
      </c>
      <c r="K97" s="279">
        <v>700741</v>
      </c>
      <c r="L97" s="279">
        <v>773538</v>
      </c>
      <c r="M97" s="279">
        <v>741553</v>
      </c>
      <c r="N97" s="279">
        <v>700719</v>
      </c>
      <c r="O97" s="279">
        <v>803380</v>
      </c>
      <c r="P97" s="314">
        <v>7618674</v>
      </c>
      <c r="Q97" s="279">
        <v>758549</v>
      </c>
      <c r="R97" s="279">
        <v>699127</v>
      </c>
      <c r="S97" s="279">
        <v>786015</v>
      </c>
      <c r="T97" s="279">
        <v>768893</v>
      </c>
      <c r="U97" s="279">
        <v>768428</v>
      </c>
      <c r="V97" s="313">
        <v>753100</v>
      </c>
      <c r="W97" s="279">
        <v>704413</v>
      </c>
      <c r="X97" s="279">
        <v>647901</v>
      </c>
      <c r="Y97" s="279">
        <v>620528</v>
      </c>
      <c r="Z97" s="279">
        <v>655401</v>
      </c>
      <c r="AA97" s="279">
        <v>655606</v>
      </c>
      <c r="AB97" s="318">
        <v>738137</v>
      </c>
      <c r="AC97" s="318">
        <v>8556098</v>
      </c>
      <c r="AD97" s="279">
        <v>661768</v>
      </c>
      <c r="AE97" s="279">
        <v>630864</v>
      </c>
      <c r="AF97" s="279">
        <v>699210</v>
      </c>
      <c r="AG97" s="279">
        <v>707101</v>
      </c>
      <c r="AH97" s="279">
        <v>726047</v>
      </c>
      <c r="AI97" s="279">
        <v>645781</v>
      </c>
      <c r="AJ97" s="279">
        <v>608170</v>
      </c>
      <c r="AK97" s="315">
        <v>3898743</v>
      </c>
      <c r="AL97" s="315">
        <v>5238525</v>
      </c>
      <c r="AM97" s="319">
        <v>4678941</v>
      </c>
      <c r="AN97" s="319">
        <v>-10.682090855727521</v>
      </c>
      <c r="AO97" s="204">
        <f t="shared" si="3"/>
        <v>3430404</v>
      </c>
      <c r="AP97" s="204">
        <f t="shared" si="4"/>
        <v>4479976</v>
      </c>
      <c r="AQ97" s="204">
        <f t="shared" si="5"/>
        <v>4017173</v>
      </c>
    </row>
    <row r="98" spans="1:43" ht="20.100000000000001" customHeight="1" x14ac:dyDescent="0.25">
      <c r="A98" s="54"/>
      <c r="B98" s="192" t="s">
        <v>23</v>
      </c>
      <c r="C98" s="15"/>
      <c r="D98" s="7">
        <v>464968</v>
      </c>
      <c r="E98" s="4">
        <v>443574</v>
      </c>
      <c r="F98" s="4">
        <v>467455</v>
      </c>
      <c r="G98" s="4">
        <v>496131</v>
      </c>
      <c r="H98" s="4">
        <v>593973</v>
      </c>
      <c r="I98" s="4">
        <v>672880</v>
      </c>
      <c r="J98" s="91">
        <v>735756</v>
      </c>
      <c r="K98" s="91">
        <v>696729</v>
      </c>
      <c r="L98" s="33">
        <v>769308</v>
      </c>
      <c r="M98" s="33">
        <v>737573</v>
      </c>
      <c r="N98" s="33">
        <v>697040</v>
      </c>
      <c r="O98" s="33">
        <v>799630</v>
      </c>
      <c r="P98" s="123">
        <v>7575017</v>
      </c>
      <c r="Q98" s="33">
        <v>754564</v>
      </c>
      <c r="R98" s="33">
        <v>695452</v>
      </c>
      <c r="S98" s="33">
        <v>781881</v>
      </c>
      <c r="T98" s="33">
        <v>765325</v>
      </c>
      <c r="U98" s="33">
        <v>765034</v>
      </c>
      <c r="V98" s="37">
        <v>749549</v>
      </c>
      <c r="W98" s="33">
        <v>700542</v>
      </c>
      <c r="X98" s="33">
        <v>644276</v>
      </c>
      <c r="Y98" s="33">
        <v>616968</v>
      </c>
      <c r="Z98" s="33">
        <v>651779</v>
      </c>
      <c r="AA98" s="33">
        <v>651961</v>
      </c>
      <c r="AB98" s="33">
        <v>734530</v>
      </c>
      <c r="AC98" s="253">
        <v>8511861</v>
      </c>
      <c r="AD98" s="33">
        <v>658505</v>
      </c>
      <c r="AE98" s="33">
        <v>627414</v>
      </c>
      <c r="AF98" s="33">
        <v>695311</v>
      </c>
      <c r="AG98" s="33">
        <v>703357</v>
      </c>
      <c r="AH98" s="33">
        <v>722325</v>
      </c>
      <c r="AI98" s="33">
        <v>642200</v>
      </c>
      <c r="AJ98" s="33">
        <v>604474</v>
      </c>
      <c r="AK98" s="211">
        <v>3874737</v>
      </c>
      <c r="AL98" s="211">
        <v>5212347</v>
      </c>
      <c r="AM98" s="211">
        <v>4653586</v>
      </c>
      <c r="AN98" s="211">
        <v>-10.71995014913627</v>
      </c>
      <c r="AO98" s="204">
        <f t="shared" si="3"/>
        <v>3409769</v>
      </c>
      <c r="AP98" s="204">
        <f t="shared" si="4"/>
        <v>4457783</v>
      </c>
      <c r="AQ98" s="204">
        <f t="shared" si="5"/>
        <v>3995081</v>
      </c>
    </row>
    <row r="99" spans="1:43" ht="20.100000000000001" customHeight="1" thickBot="1" x14ac:dyDescent="0.3">
      <c r="A99" s="54"/>
      <c r="B99" s="193" t="s">
        <v>24</v>
      </c>
      <c r="C99" s="16"/>
      <c r="D99" s="23">
        <v>3371</v>
      </c>
      <c r="E99" s="41">
        <v>3149</v>
      </c>
      <c r="F99" s="41">
        <v>3192</v>
      </c>
      <c r="G99" s="41">
        <v>2248</v>
      </c>
      <c r="H99" s="41">
        <v>3249</v>
      </c>
      <c r="I99" s="41">
        <v>4236</v>
      </c>
      <c r="J99" s="121">
        <v>4561</v>
      </c>
      <c r="K99" s="121">
        <v>4012</v>
      </c>
      <c r="L99" s="118">
        <v>4230</v>
      </c>
      <c r="M99" s="118">
        <v>3980</v>
      </c>
      <c r="N99" s="118">
        <v>3679</v>
      </c>
      <c r="O99" s="118">
        <v>3750</v>
      </c>
      <c r="P99" s="209">
        <v>43657</v>
      </c>
      <c r="Q99" s="118">
        <v>3985</v>
      </c>
      <c r="R99" s="118">
        <v>3675</v>
      </c>
      <c r="S99" s="118">
        <v>4134</v>
      </c>
      <c r="T99" s="118">
        <v>3568</v>
      </c>
      <c r="U99" s="118">
        <v>3394</v>
      </c>
      <c r="V99" s="32">
        <v>3551</v>
      </c>
      <c r="W99" s="118">
        <v>3871</v>
      </c>
      <c r="X99" s="118">
        <v>3625</v>
      </c>
      <c r="Y99" s="118">
        <v>3560</v>
      </c>
      <c r="Z99" s="118">
        <v>3622</v>
      </c>
      <c r="AA99" s="118">
        <v>3645</v>
      </c>
      <c r="AB99" s="118">
        <v>3607</v>
      </c>
      <c r="AC99" s="219">
        <v>44237</v>
      </c>
      <c r="AD99" s="118">
        <v>3263</v>
      </c>
      <c r="AE99" s="118">
        <v>3450</v>
      </c>
      <c r="AF99" s="118">
        <v>3899</v>
      </c>
      <c r="AG99" s="118">
        <v>3744</v>
      </c>
      <c r="AH99" s="118">
        <v>3722</v>
      </c>
      <c r="AI99" s="118">
        <v>3581</v>
      </c>
      <c r="AJ99" s="118">
        <v>3696</v>
      </c>
      <c r="AK99" s="209">
        <v>24006</v>
      </c>
      <c r="AL99" s="209">
        <v>26178</v>
      </c>
      <c r="AM99" s="209">
        <v>25355</v>
      </c>
      <c r="AN99" s="209">
        <v>-3.1438612575445002</v>
      </c>
      <c r="AO99" s="204">
        <f t="shared" si="3"/>
        <v>20635</v>
      </c>
      <c r="AP99" s="204">
        <f t="shared" si="4"/>
        <v>22193</v>
      </c>
      <c r="AQ99" s="204">
        <f t="shared" si="5"/>
        <v>22092</v>
      </c>
    </row>
    <row r="100" spans="1:43" ht="20.100000000000001" customHeight="1" x14ac:dyDescent="0.25">
      <c r="A100" s="54"/>
      <c r="B100" s="194" t="s">
        <v>100</v>
      </c>
      <c r="C100" s="84"/>
      <c r="D100" s="7"/>
      <c r="E100" s="4"/>
      <c r="F100" s="4"/>
      <c r="G100" s="4"/>
      <c r="H100" s="4"/>
      <c r="I100" s="4"/>
      <c r="J100" s="91"/>
      <c r="K100" s="91"/>
      <c r="L100" s="33"/>
      <c r="M100" s="33"/>
      <c r="N100" s="33"/>
      <c r="O100" s="33"/>
      <c r="P100" s="91"/>
      <c r="Q100" s="33"/>
      <c r="R100" s="33"/>
      <c r="S100" s="33"/>
      <c r="T100" s="33"/>
      <c r="U100" s="33"/>
      <c r="V100" s="37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91"/>
      <c r="AL100" s="91"/>
      <c r="AM100" s="91"/>
      <c r="AN100" s="91"/>
      <c r="AO100" s="204">
        <f t="shared" si="3"/>
        <v>0</v>
      </c>
      <c r="AP100" s="204">
        <f t="shared" si="4"/>
        <v>0</v>
      </c>
      <c r="AQ100" s="204">
        <f t="shared" si="5"/>
        <v>0</v>
      </c>
    </row>
    <row r="101" spans="1:43" ht="20.100000000000001" customHeight="1" x14ac:dyDescent="0.25">
      <c r="A101" s="54"/>
      <c r="B101" s="195"/>
      <c r="C101" s="82"/>
      <c r="D101" s="7"/>
      <c r="E101" s="4"/>
      <c r="F101" s="4"/>
      <c r="G101" s="4"/>
      <c r="H101" s="4"/>
      <c r="I101" s="4"/>
      <c r="J101" s="91"/>
      <c r="K101" s="91"/>
      <c r="L101" s="33"/>
      <c r="M101" s="33"/>
      <c r="N101" s="33"/>
      <c r="O101" s="33"/>
      <c r="P101" s="91"/>
      <c r="Q101" s="33"/>
      <c r="R101" s="33"/>
      <c r="S101" s="33"/>
      <c r="T101" s="33"/>
      <c r="U101" s="33"/>
      <c r="V101" s="37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91"/>
      <c r="AL101" s="91"/>
      <c r="AM101" s="91"/>
      <c r="AN101" s="91"/>
      <c r="AO101" s="204">
        <f t="shared" si="3"/>
        <v>0</v>
      </c>
      <c r="AP101" s="204">
        <f t="shared" si="4"/>
        <v>0</v>
      </c>
      <c r="AQ101" s="204">
        <f t="shared" si="5"/>
        <v>0</v>
      </c>
    </row>
    <row r="102" spans="1:43" s="72" customFormat="1" ht="20.100000000000001" customHeight="1" thickBot="1" x14ac:dyDescent="0.3">
      <c r="A102" s="54"/>
      <c r="B102" s="183" t="s">
        <v>33</v>
      </c>
      <c r="C102" s="28"/>
      <c r="D102" s="26"/>
      <c r="E102" s="158"/>
      <c r="F102" s="158"/>
      <c r="G102" s="158"/>
      <c r="H102" s="158"/>
      <c r="I102" s="158"/>
      <c r="J102" s="171"/>
      <c r="K102" s="171"/>
      <c r="L102" s="134"/>
      <c r="M102" s="134"/>
      <c r="N102" s="134"/>
      <c r="O102" s="134"/>
      <c r="P102" s="171"/>
      <c r="Q102" s="134"/>
      <c r="R102" s="134"/>
      <c r="S102" s="134"/>
      <c r="T102" s="134"/>
      <c r="U102" s="134"/>
      <c r="V102" s="133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39"/>
      <c r="AL102" s="39"/>
      <c r="AM102" s="39"/>
      <c r="AN102" s="39"/>
      <c r="AO102" s="204">
        <f t="shared" si="3"/>
        <v>0</v>
      </c>
      <c r="AP102" s="204">
        <f t="shared" si="4"/>
        <v>0</v>
      </c>
      <c r="AQ102" s="204">
        <f t="shared" si="5"/>
        <v>0</v>
      </c>
    </row>
    <row r="103" spans="1:43" s="72" customFormat="1" ht="20.100000000000001" customHeight="1" thickBot="1" x14ac:dyDescent="0.3">
      <c r="A103" s="54"/>
      <c r="B103" s="274"/>
      <c r="C103" s="275" t="s">
        <v>55</v>
      </c>
      <c r="D103" s="320">
        <v>5174.6396543720002</v>
      </c>
      <c r="E103" s="320">
        <v>4239.5109648051994</v>
      </c>
      <c r="F103" s="320">
        <v>4118.3172009997998</v>
      </c>
      <c r="G103" s="320">
        <v>1425.022980127</v>
      </c>
      <c r="H103" s="320">
        <v>1858.6061476489999</v>
      </c>
      <c r="I103" s="320">
        <v>3113.1091273594002</v>
      </c>
      <c r="J103" s="320">
        <v>3021.7046424330001</v>
      </c>
      <c r="K103" s="320">
        <v>3159.5480104216003</v>
      </c>
      <c r="L103" s="320">
        <v>3638.6430772727999</v>
      </c>
      <c r="M103" s="320">
        <v>4404.0315462618</v>
      </c>
      <c r="N103" s="320">
        <v>3964.1963671733993</v>
      </c>
      <c r="O103" s="320">
        <v>5076.4624523958009</v>
      </c>
      <c r="P103" s="321">
        <v>43193.792171270805</v>
      </c>
      <c r="Q103" s="320">
        <v>3322.2298665274002</v>
      </c>
      <c r="R103" s="320">
        <v>2950.1720311051999</v>
      </c>
      <c r="S103" s="320">
        <v>4301.0041203771998</v>
      </c>
      <c r="T103" s="320">
        <v>4651.4142364902</v>
      </c>
      <c r="U103" s="320">
        <v>3821.1746727335999</v>
      </c>
      <c r="V103" s="320">
        <v>3919.7458362603998</v>
      </c>
      <c r="W103" s="320">
        <v>3895.0500810292001</v>
      </c>
      <c r="X103" s="320">
        <v>3597.1891979321999</v>
      </c>
      <c r="Y103" s="320">
        <v>3723.6436299542002</v>
      </c>
      <c r="Z103" s="320">
        <v>3768.9291622720002</v>
      </c>
      <c r="AA103" s="320">
        <v>3631.9972466129998</v>
      </c>
      <c r="AB103" s="320">
        <v>5440.2105800027994</v>
      </c>
      <c r="AC103" s="321">
        <v>47022.760661297398</v>
      </c>
      <c r="AD103" s="320">
        <v>3266.9701245167998</v>
      </c>
      <c r="AE103" s="320">
        <v>3049.2463421048001</v>
      </c>
      <c r="AF103" s="320">
        <v>4147.0021607933995</v>
      </c>
      <c r="AG103" s="320">
        <v>4513.5362896391998</v>
      </c>
      <c r="AH103" s="320">
        <v>4384.0841173819999</v>
      </c>
      <c r="AI103" s="320">
        <v>3938.0389861812005</v>
      </c>
      <c r="AJ103" s="320">
        <v>3558.6101698937996</v>
      </c>
      <c r="AK103" s="278">
        <v>22950.910717745399</v>
      </c>
      <c r="AL103" s="278">
        <v>26860.790844523202</v>
      </c>
      <c r="AM103" s="277">
        <v>26857.488190511198</v>
      </c>
      <c r="AN103" s="277">
        <v>-1.2295445920118553E-2</v>
      </c>
      <c r="AO103" s="204">
        <f t="shared" si="3"/>
        <v>17776.271063373399</v>
      </c>
      <c r="AP103" s="204">
        <f t="shared" si="4"/>
        <v>23538.560977995803</v>
      </c>
      <c r="AQ103" s="204">
        <f>+AM103-AD103</f>
        <v>23590.518065994398</v>
      </c>
    </row>
    <row r="104" spans="1:43" ht="20.100000000000001" customHeight="1" x14ac:dyDescent="0.25">
      <c r="A104" s="54"/>
      <c r="B104" s="190" t="s">
        <v>56</v>
      </c>
      <c r="C104" s="3"/>
      <c r="D104" s="65"/>
      <c r="E104" s="160"/>
      <c r="F104" s="160"/>
      <c r="G104" s="160"/>
      <c r="H104" s="160"/>
      <c r="I104" s="160"/>
      <c r="J104" s="172"/>
      <c r="K104" s="172"/>
      <c r="L104" s="136"/>
      <c r="M104" s="136"/>
      <c r="N104" s="136"/>
      <c r="O104" s="136"/>
      <c r="P104" s="297"/>
      <c r="Q104" s="136"/>
      <c r="R104" s="136"/>
      <c r="S104" s="136"/>
      <c r="T104" s="136"/>
      <c r="U104" s="136"/>
      <c r="V104" s="135"/>
      <c r="W104" s="136"/>
      <c r="X104" s="136"/>
      <c r="Y104" s="137"/>
      <c r="Z104" s="137"/>
      <c r="AA104" s="137"/>
      <c r="AB104" s="137"/>
      <c r="AC104" s="266"/>
      <c r="AD104" s="137"/>
      <c r="AE104" s="137"/>
      <c r="AF104" s="137"/>
      <c r="AG104" s="137"/>
      <c r="AH104" s="137"/>
      <c r="AI104" s="137"/>
      <c r="AJ104" s="137"/>
      <c r="AK104" s="123">
        <v>0</v>
      </c>
      <c r="AL104" s="123">
        <v>0</v>
      </c>
      <c r="AM104" s="92">
        <v>0</v>
      </c>
      <c r="AN104" s="92"/>
      <c r="AO104" s="204">
        <f t="shared" si="3"/>
        <v>0</v>
      </c>
      <c r="AP104" s="204">
        <f t="shared" si="4"/>
        <v>0</v>
      </c>
      <c r="AQ104" s="204">
        <f t="shared" si="5"/>
        <v>0</v>
      </c>
    </row>
    <row r="105" spans="1:43" s="71" customFormat="1" ht="20.100000000000001" customHeight="1" x14ac:dyDescent="0.25">
      <c r="A105" s="54"/>
      <c r="B105" s="364" t="s">
        <v>11</v>
      </c>
      <c r="C105" s="365"/>
      <c r="D105" s="7">
        <v>4766.6596681400006</v>
      </c>
      <c r="E105" s="4">
        <v>3868.3763464499998</v>
      </c>
      <c r="F105" s="4">
        <v>3767.4978270499996</v>
      </c>
      <c r="G105" s="4">
        <v>1351.46294665</v>
      </c>
      <c r="H105" s="4">
        <v>1730.61700002</v>
      </c>
      <c r="I105" s="4">
        <v>2896.4705105900002</v>
      </c>
      <c r="J105" s="91">
        <v>2817.5701780600002</v>
      </c>
      <c r="K105" s="91">
        <v>2929.3799420200003</v>
      </c>
      <c r="L105" s="33">
        <v>3374.31854806</v>
      </c>
      <c r="M105" s="33">
        <v>4039.02967317</v>
      </c>
      <c r="N105" s="33">
        <v>3657.5505894399994</v>
      </c>
      <c r="O105" s="33">
        <v>4626.3400192900008</v>
      </c>
      <c r="P105" s="123">
        <v>39825.27324894</v>
      </c>
      <c r="Q105" s="33">
        <v>3004.5414308600002</v>
      </c>
      <c r="R105" s="33">
        <v>2617.58584505</v>
      </c>
      <c r="S105" s="33">
        <v>3810.3724921100002</v>
      </c>
      <c r="T105" s="33">
        <v>4124.9908288500001</v>
      </c>
      <c r="U105" s="33">
        <v>3469.2647588899999</v>
      </c>
      <c r="V105" s="37">
        <v>3541.0097766199997</v>
      </c>
      <c r="W105" s="33">
        <v>3527.46356169</v>
      </c>
      <c r="X105" s="33">
        <v>3262.55059626</v>
      </c>
      <c r="Y105" s="33">
        <v>3340.6696932899999</v>
      </c>
      <c r="Z105" s="33">
        <v>3373.5854160900003</v>
      </c>
      <c r="AA105" s="33">
        <v>3302.35568311</v>
      </c>
      <c r="AB105" s="33">
        <v>4940.0597861999995</v>
      </c>
      <c r="AC105" s="253">
        <v>42314.449869020005</v>
      </c>
      <c r="AD105" s="33">
        <v>2999.1479460999999</v>
      </c>
      <c r="AE105" s="33">
        <v>2773.7515191699999</v>
      </c>
      <c r="AF105" s="33">
        <v>3785.8669845999998</v>
      </c>
      <c r="AG105" s="33">
        <v>4093.8416424800002</v>
      </c>
      <c r="AH105" s="33">
        <v>3883.23167784</v>
      </c>
      <c r="AI105" s="33">
        <v>3458.9245234200002</v>
      </c>
      <c r="AJ105" s="33">
        <v>3153.5666263499998</v>
      </c>
      <c r="AK105" s="123">
        <v>21198.65447696</v>
      </c>
      <c r="AL105" s="123">
        <v>24095.228694070003</v>
      </c>
      <c r="AM105" s="92">
        <v>24148.330919959997</v>
      </c>
      <c r="AN105" s="92">
        <v>0.2203848179414214</v>
      </c>
      <c r="AO105" s="204">
        <f t="shared" si="3"/>
        <v>16431.99480882</v>
      </c>
      <c r="AP105" s="204">
        <f t="shared" si="4"/>
        <v>21090.687263210002</v>
      </c>
      <c r="AQ105" s="204">
        <f>+AM105-AD105</f>
        <v>21149.182973859999</v>
      </c>
    </row>
    <row r="106" spans="1:43" s="103" customFormat="1" ht="20.100000000000001" customHeight="1" x14ac:dyDescent="0.25">
      <c r="A106" s="104"/>
      <c r="B106" s="229" t="s">
        <v>57</v>
      </c>
      <c r="C106" s="26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25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253"/>
      <c r="AD106" s="33"/>
      <c r="AE106" s="33"/>
      <c r="AF106" s="33"/>
      <c r="AG106" s="33"/>
      <c r="AH106" s="33"/>
      <c r="AI106" s="33"/>
      <c r="AJ106" s="33"/>
      <c r="AK106" s="123">
        <v>0</v>
      </c>
      <c r="AL106" s="123">
        <v>0</v>
      </c>
      <c r="AM106" s="92">
        <v>0</v>
      </c>
      <c r="AN106" s="217"/>
      <c r="AO106" s="247">
        <f t="shared" si="3"/>
        <v>0</v>
      </c>
      <c r="AP106" s="247">
        <f t="shared" si="4"/>
        <v>0</v>
      </c>
      <c r="AQ106" s="247">
        <f t="shared" si="5"/>
        <v>0</v>
      </c>
    </row>
    <row r="107" spans="1:43" s="103" customFormat="1" ht="20.100000000000001" customHeight="1" thickBot="1" x14ac:dyDescent="0.3">
      <c r="A107" s="104"/>
      <c r="B107" s="372" t="s">
        <v>11</v>
      </c>
      <c r="C107" s="373"/>
      <c r="D107" s="33">
        <v>407.97998623200004</v>
      </c>
      <c r="E107" s="33">
        <v>371.13461835519996</v>
      </c>
      <c r="F107" s="33">
        <v>350.81937394980002</v>
      </c>
      <c r="G107" s="33">
        <v>73.560033477000005</v>
      </c>
      <c r="H107" s="33">
        <v>127.989147629</v>
      </c>
      <c r="I107" s="33">
        <v>216.63861676940002</v>
      </c>
      <c r="J107" s="33">
        <v>204.13446437300001</v>
      </c>
      <c r="K107" s="33">
        <v>230.16806840160004</v>
      </c>
      <c r="L107" s="33">
        <v>264.32452921280003</v>
      </c>
      <c r="M107" s="33">
        <v>365.00187309180006</v>
      </c>
      <c r="N107" s="33">
        <v>306.6457777334</v>
      </c>
      <c r="O107" s="33">
        <v>450.1224331058001</v>
      </c>
      <c r="P107" s="253">
        <v>3368.5189223307998</v>
      </c>
      <c r="Q107" s="33">
        <v>317.68843566740003</v>
      </c>
      <c r="R107" s="33">
        <v>332.58618605520002</v>
      </c>
      <c r="S107" s="33">
        <v>490.63162826720003</v>
      </c>
      <c r="T107" s="33">
        <v>526.42340764019991</v>
      </c>
      <c r="U107" s="33">
        <v>351.90991384360001</v>
      </c>
      <c r="V107" s="33">
        <v>378.73605964040001</v>
      </c>
      <c r="W107" s="33">
        <v>367.58651933919998</v>
      </c>
      <c r="X107" s="33">
        <v>334.63860167220002</v>
      </c>
      <c r="Y107" s="33">
        <v>382.97393666420004</v>
      </c>
      <c r="Z107" s="33">
        <v>395.34374618200002</v>
      </c>
      <c r="AA107" s="33">
        <v>329.64156350299999</v>
      </c>
      <c r="AB107" s="33">
        <v>500.15079380280008</v>
      </c>
      <c r="AC107" s="253">
        <v>4708.3107922773997</v>
      </c>
      <c r="AD107" s="33">
        <v>267.82217841680006</v>
      </c>
      <c r="AE107" s="33">
        <v>275.49482293479997</v>
      </c>
      <c r="AF107" s="33">
        <v>361.13517619340001</v>
      </c>
      <c r="AG107" s="33">
        <v>419.69464715919997</v>
      </c>
      <c r="AH107" s="33">
        <v>500.85243954200001</v>
      </c>
      <c r="AI107" s="33">
        <v>479.11446276120006</v>
      </c>
      <c r="AJ107" s="33">
        <v>405.04354354379996</v>
      </c>
      <c r="AK107" s="123">
        <v>1752.2562407853998</v>
      </c>
      <c r="AL107" s="123">
        <v>2765.5621504532</v>
      </c>
      <c r="AM107" s="92">
        <v>2709.1572705511999</v>
      </c>
      <c r="AN107" s="217">
        <v>-2.0395448315185027</v>
      </c>
      <c r="AO107" s="247">
        <f t="shared" si="3"/>
        <v>1344.2762545533997</v>
      </c>
      <c r="AP107" s="247">
        <f t="shared" si="4"/>
        <v>2447.8737147858001</v>
      </c>
      <c r="AQ107" s="247">
        <f t="shared" si="5"/>
        <v>2441.3350921343999</v>
      </c>
    </row>
    <row r="108" spans="1:43" s="241" customFormat="1" ht="20.100000000000001" customHeight="1" thickBot="1" x14ac:dyDescent="0.3">
      <c r="A108" s="104"/>
      <c r="B108" s="226"/>
      <c r="C108" s="263" t="s">
        <v>98</v>
      </c>
      <c r="D108" s="159">
        <v>10848.424107984629</v>
      </c>
      <c r="E108" s="159">
        <v>10480.319978302186</v>
      </c>
      <c r="F108" s="159">
        <v>8543.7638983826018</v>
      </c>
      <c r="G108" s="159">
        <v>3196.6697254474029</v>
      </c>
      <c r="H108" s="159">
        <v>3663.2725490400035</v>
      </c>
      <c r="I108" s="159">
        <v>5085.1131963597936</v>
      </c>
      <c r="J108" s="159">
        <v>6561.0583563714144</v>
      </c>
      <c r="K108" s="159">
        <v>6456.205200484007</v>
      </c>
      <c r="L108" s="159">
        <v>7704.2911074723988</v>
      </c>
      <c r="M108" s="159">
        <v>9069.8826080141953</v>
      </c>
      <c r="N108" s="159">
        <v>8252.5718621089982</v>
      </c>
      <c r="O108" s="159">
        <v>11894.803886799611</v>
      </c>
      <c r="P108" s="228">
        <v>91756.37647676724</v>
      </c>
      <c r="Q108" s="159">
        <v>7066.7385196777905</v>
      </c>
      <c r="R108" s="159">
        <v>6030.9008534146087</v>
      </c>
      <c r="S108" s="159">
        <v>7963.5185819577964</v>
      </c>
      <c r="T108" s="159">
        <v>8450.9406536953975</v>
      </c>
      <c r="U108" s="159">
        <v>6956.4272093608124</v>
      </c>
      <c r="V108" s="264">
        <v>7351.9393466471929</v>
      </c>
      <c r="W108" s="159">
        <v>7945.0277818998011</v>
      </c>
      <c r="X108" s="159">
        <v>7796.6778365822038</v>
      </c>
      <c r="Y108" s="159">
        <v>8067.2105413890058</v>
      </c>
      <c r="Z108" s="159">
        <v>8152.4529789648022</v>
      </c>
      <c r="AA108" s="159">
        <v>8030.9196989015954</v>
      </c>
      <c r="AB108" s="254">
        <v>12314.732176711006</v>
      </c>
      <c r="AC108" s="254">
        <v>96127.486179202024</v>
      </c>
      <c r="AD108" s="159">
        <v>8576.5040106722008</v>
      </c>
      <c r="AE108" s="159">
        <v>6658.4452540564162</v>
      </c>
      <c r="AF108" s="159">
        <v>8862.2959735331933</v>
      </c>
      <c r="AG108" s="159">
        <v>8706.1686442609825</v>
      </c>
      <c r="AH108" s="159">
        <v>8182.3416475369995</v>
      </c>
      <c r="AI108" s="159">
        <v>8112.3863057105882</v>
      </c>
      <c r="AJ108" s="159">
        <v>8121.8411771084166</v>
      </c>
      <c r="AK108" s="265">
        <v>48378.621811888042</v>
      </c>
      <c r="AL108" s="265">
        <v>51765.492946653401</v>
      </c>
      <c r="AM108" s="176">
        <v>57219.983012878794</v>
      </c>
      <c r="AN108" s="176">
        <v>10.53692287224326</v>
      </c>
      <c r="AO108" s="247">
        <f t="shared" si="3"/>
        <v>37530.19770390341</v>
      </c>
      <c r="AP108" s="247">
        <f t="shared" si="4"/>
        <v>44698.754426975611</v>
      </c>
      <c r="AQ108" s="247">
        <f t="shared" si="5"/>
        <v>48643.479002206594</v>
      </c>
    </row>
    <row r="109" spans="1:43" s="103" customFormat="1" ht="20.100000000000001" customHeight="1" x14ac:dyDescent="0.25">
      <c r="A109" s="104"/>
      <c r="B109" s="229" t="s">
        <v>63</v>
      </c>
      <c r="C109" s="262"/>
      <c r="D109" s="255"/>
      <c r="E109" s="255"/>
      <c r="F109" s="255"/>
      <c r="G109" s="255"/>
      <c r="H109" s="255"/>
      <c r="I109" s="255"/>
      <c r="J109" s="137"/>
      <c r="K109" s="137"/>
      <c r="L109" s="137"/>
      <c r="M109" s="137"/>
      <c r="N109" s="137"/>
      <c r="O109" s="137"/>
      <c r="P109" s="266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266"/>
      <c r="AD109" s="137"/>
      <c r="AE109" s="137"/>
      <c r="AF109" s="137"/>
      <c r="AG109" s="137"/>
      <c r="AH109" s="137"/>
      <c r="AI109" s="137"/>
      <c r="AJ109" s="137"/>
      <c r="AK109" s="253">
        <v>0</v>
      </c>
      <c r="AL109" s="253">
        <v>0</v>
      </c>
      <c r="AM109" s="217">
        <v>0</v>
      </c>
      <c r="AN109" s="217"/>
      <c r="AO109" s="247">
        <f>+AK109-D109</f>
        <v>0</v>
      </c>
      <c r="AP109" s="247">
        <f t="shared" si="4"/>
        <v>0</v>
      </c>
      <c r="AQ109" s="247">
        <f t="shared" si="5"/>
        <v>0</v>
      </c>
    </row>
    <row r="110" spans="1:43" s="256" customFormat="1" ht="20.100000000000001" customHeight="1" x14ac:dyDescent="0.25">
      <c r="A110" s="104"/>
      <c r="B110" s="372" t="s">
        <v>11</v>
      </c>
      <c r="C110" s="373"/>
      <c r="D110" s="33">
        <v>10187.058120270029</v>
      </c>
      <c r="E110" s="33">
        <v>10013.978215739986</v>
      </c>
      <c r="F110" s="33">
        <v>8164.2272337300019</v>
      </c>
      <c r="G110" s="33">
        <v>3119.2561580400029</v>
      </c>
      <c r="H110" s="33">
        <v>3517.4967121200034</v>
      </c>
      <c r="I110" s="33">
        <v>4848.6901156799941</v>
      </c>
      <c r="J110" s="33">
        <v>6265.7065238600144</v>
      </c>
      <c r="K110" s="33">
        <v>6140.3756066000078</v>
      </c>
      <c r="L110" s="33">
        <v>7240.4560261599991</v>
      </c>
      <c r="M110" s="33">
        <v>8530.5330059599946</v>
      </c>
      <c r="N110" s="33">
        <v>7739.0139242999994</v>
      </c>
      <c r="O110" s="33">
        <v>11376.47199809001</v>
      </c>
      <c r="P110" s="253">
        <v>87143.263640550053</v>
      </c>
      <c r="Q110" s="33">
        <v>6681.6083768999906</v>
      </c>
      <c r="R110" s="33">
        <v>5558.0876457800086</v>
      </c>
      <c r="S110" s="33">
        <v>7283.2659363999965</v>
      </c>
      <c r="T110" s="33">
        <v>7942.8877098899975</v>
      </c>
      <c r="U110" s="33">
        <v>6489.7137067600124</v>
      </c>
      <c r="V110" s="33">
        <v>6780.7163320499931</v>
      </c>
      <c r="W110" s="33">
        <v>7358.4170298900026</v>
      </c>
      <c r="X110" s="33">
        <v>7157.8802633600044</v>
      </c>
      <c r="Y110" s="33">
        <v>7459.3588611700061</v>
      </c>
      <c r="Z110" s="33">
        <v>7568.3801199700029</v>
      </c>
      <c r="AA110" s="33">
        <v>7438.2479953699967</v>
      </c>
      <c r="AB110" s="33">
        <v>11471.598835640007</v>
      </c>
      <c r="AC110" s="253">
        <v>89190.162813180024</v>
      </c>
      <c r="AD110" s="33">
        <v>7746.38847369</v>
      </c>
      <c r="AE110" s="33">
        <v>5856.2036019900161</v>
      </c>
      <c r="AF110" s="33">
        <v>7817.2705530899912</v>
      </c>
      <c r="AG110" s="33">
        <v>8022.2077116899836</v>
      </c>
      <c r="AH110" s="33">
        <v>7388.88898144</v>
      </c>
      <c r="AI110" s="33">
        <v>7188.9090777799884</v>
      </c>
      <c r="AJ110" s="33">
        <v>7162.7594602900162</v>
      </c>
      <c r="AK110" s="253">
        <v>46116.413079440033</v>
      </c>
      <c r="AL110" s="253">
        <v>48094.696737670005</v>
      </c>
      <c r="AM110" s="217">
        <v>51182.627859969994</v>
      </c>
      <c r="AN110" s="217">
        <v>6.4205231174300659</v>
      </c>
      <c r="AO110" s="247">
        <f t="shared" si="3"/>
        <v>35929.354959170007</v>
      </c>
      <c r="AP110" s="247">
        <f t="shared" si="4"/>
        <v>41413.088360770016</v>
      </c>
      <c r="AQ110" s="247">
        <f t="shared" si="5"/>
        <v>43436.239386279995</v>
      </c>
    </row>
    <row r="111" spans="1:43" s="103" customFormat="1" ht="20.100000000000001" customHeight="1" x14ac:dyDescent="0.25">
      <c r="A111" s="104"/>
      <c r="B111" s="229" t="s">
        <v>64</v>
      </c>
      <c r="C111" s="26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25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253"/>
      <c r="AD111" s="33"/>
      <c r="AE111" s="33"/>
      <c r="AF111" s="33"/>
      <c r="AG111" s="33"/>
      <c r="AH111" s="33"/>
      <c r="AI111" s="33"/>
      <c r="AJ111" s="33"/>
      <c r="AK111" s="253">
        <v>0</v>
      </c>
      <c r="AL111" s="253">
        <v>0</v>
      </c>
      <c r="AM111" s="217">
        <v>0</v>
      </c>
      <c r="AN111" s="217"/>
      <c r="AO111" s="247">
        <f t="shared" si="3"/>
        <v>0</v>
      </c>
      <c r="AP111" s="247">
        <f t="shared" si="4"/>
        <v>0</v>
      </c>
      <c r="AQ111" s="247">
        <f t="shared" si="5"/>
        <v>0</v>
      </c>
    </row>
    <row r="112" spans="1:43" s="103" customFormat="1" ht="20.100000000000001" customHeight="1" thickBot="1" x14ac:dyDescent="0.3">
      <c r="A112" s="104"/>
      <c r="B112" s="374" t="s">
        <v>11</v>
      </c>
      <c r="C112" s="375"/>
      <c r="D112" s="118">
        <v>661.36598771459956</v>
      </c>
      <c r="E112" s="118">
        <v>466.34176256219968</v>
      </c>
      <c r="F112" s="118">
        <v>379.53666465260011</v>
      </c>
      <c r="G112" s="118">
        <v>77.413567407400038</v>
      </c>
      <c r="H112" s="118">
        <v>145.77583691999999</v>
      </c>
      <c r="I112" s="118">
        <v>236.4230806797998</v>
      </c>
      <c r="J112" s="118">
        <v>295.35183251140023</v>
      </c>
      <c r="K112" s="118">
        <v>315.82959388399951</v>
      </c>
      <c r="L112" s="118">
        <v>463.83508131239967</v>
      </c>
      <c r="M112" s="118">
        <v>539.34960205419986</v>
      </c>
      <c r="N112" s="118">
        <v>513.55793780899921</v>
      </c>
      <c r="O112" s="118">
        <v>518.33188870960021</v>
      </c>
      <c r="P112" s="219">
        <v>4613.1128362171985</v>
      </c>
      <c r="Q112" s="118">
        <v>385.13014277780013</v>
      </c>
      <c r="R112" s="118">
        <v>472.81320763460013</v>
      </c>
      <c r="S112" s="118">
        <v>680.25264555779972</v>
      </c>
      <c r="T112" s="118">
        <v>508.05294380540028</v>
      </c>
      <c r="U112" s="118">
        <v>466.71350260080038</v>
      </c>
      <c r="V112" s="33">
        <v>571.22301459719961</v>
      </c>
      <c r="W112" s="33">
        <v>586.61075200979883</v>
      </c>
      <c r="X112" s="33">
        <v>638.79757322219973</v>
      </c>
      <c r="Y112" s="33">
        <v>607.85168021899949</v>
      </c>
      <c r="Z112" s="33">
        <v>584.07285899479939</v>
      </c>
      <c r="AA112" s="33">
        <v>592.67170353159884</v>
      </c>
      <c r="AB112" s="33">
        <v>843.13334107099968</v>
      </c>
      <c r="AC112" s="219">
        <v>6937.3233660219958</v>
      </c>
      <c r="AD112" s="118">
        <v>830.11553698220007</v>
      </c>
      <c r="AE112" s="118">
        <v>802.24165206639975</v>
      </c>
      <c r="AF112" s="118">
        <v>1045.0254204432013</v>
      </c>
      <c r="AG112" s="118">
        <v>683.96093257099972</v>
      </c>
      <c r="AH112" s="118">
        <v>793.45266609699979</v>
      </c>
      <c r="AI112" s="118">
        <v>923.47722793059961</v>
      </c>
      <c r="AJ112" s="118">
        <v>959.08171681840008</v>
      </c>
      <c r="AK112" s="253">
        <v>2262.2087324479994</v>
      </c>
      <c r="AL112" s="253">
        <v>3670.7962089833986</v>
      </c>
      <c r="AM112" s="217">
        <v>6037.3551529088008</v>
      </c>
      <c r="AN112" s="217">
        <v>64.469908139651366</v>
      </c>
      <c r="AO112" s="247">
        <f t="shared" si="3"/>
        <v>1600.8427447333997</v>
      </c>
      <c r="AP112" s="247">
        <f t="shared" si="4"/>
        <v>3285.6660662055983</v>
      </c>
      <c r="AQ112" s="247">
        <f t="shared" si="5"/>
        <v>5207.2396159266009</v>
      </c>
    </row>
    <row r="113" spans="1:43" s="103" customFormat="1" ht="20.100000000000001" customHeight="1" thickBot="1" x14ac:dyDescent="0.3">
      <c r="A113" s="104"/>
      <c r="B113" s="232"/>
      <c r="C113" s="263" t="s">
        <v>58</v>
      </c>
      <c r="D113" s="117">
        <v>120994</v>
      </c>
      <c r="E113" s="117">
        <v>105304</v>
      </c>
      <c r="F113" s="117">
        <v>92246</v>
      </c>
      <c r="G113" s="117">
        <v>18663</v>
      </c>
      <c r="H113" s="117">
        <v>26250</v>
      </c>
      <c r="I113" s="117">
        <v>48972</v>
      </c>
      <c r="J113" s="117">
        <v>56931</v>
      </c>
      <c r="K113" s="117">
        <v>59327</v>
      </c>
      <c r="L113" s="117">
        <v>73864</v>
      </c>
      <c r="M113" s="117">
        <v>80983</v>
      </c>
      <c r="N113" s="117">
        <v>73253</v>
      </c>
      <c r="O113" s="117">
        <v>87158</v>
      </c>
      <c r="P113" s="265">
        <v>843945</v>
      </c>
      <c r="Q113" s="117">
        <v>62812</v>
      </c>
      <c r="R113" s="117">
        <v>60865</v>
      </c>
      <c r="S113" s="117">
        <v>77424</v>
      </c>
      <c r="T113" s="117">
        <v>72266</v>
      </c>
      <c r="U113" s="117">
        <v>68150</v>
      </c>
      <c r="V113" s="175">
        <v>68669</v>
      </c>
      <c r="W113" s="117">
        <v>71796</v>
      </c>
      <c r="X113" s="117">
        <v>72234</v>
      </c>
      <c r="Y113" s="117">
        <v>71085</v>
      </c>
      <c r="Z113" s="117">
        <v>71139</v>
      </c>
      <c r="AA113" s="117">
        <v>68210</v>
      </c>
      <c r="AB113" s="176">
        <v>86874</v>
      </c>
      <c r="AC113" s="176">
        <v>851524</v>
      </c>
      <c r="AD113" s="117">
        <v>62611</v>
      </c>
      <c r="AE113" s="117">
        <v>58122</v>
      </c>
      <c r="AF113" s="117">
        <v>70539</v>
      </c>
      <c r="AG113" s="117">
        <v>65401</v>
      </c>
      <c r="AH113" s="117">
        <v>69203</v>
      </c>
      <c r="AI113" s="117">
        <v>68676</v>
      </c>
      <c r="AJ113" s="117">
        <v>64014</v>
      </c>
      <c r="AK113" s="265">
        <v>469360</v>
      </c>
      <c r="AL113" s="265">
        <v>481982</v>
      </c>
      <c r="AM113" s="176">
        <v>458566</v>
      </c>
      <c r="AN113" s="176">
        <v>-4.8582727155785932</v>
      </c>
      <c r="AO113" s="247">
        <f t="shared" si="3"/>
        <v>348366</v>
      </c>
      <c r="AP113" s="247">
        <f t="shared" si="4"/>
        <v>419170</v>
      </c>
      <c r="AQ113" s="247">
        <f t="shared" si="5"/>
        <v>395955</v>
      </c>
    </row>
    <row r="114" spans="1:43" s="256" customFormat="1" ht="20.100000000000001" customHeight="1" x14ac:dyDescent="0.25">
      <c r="A114" s="104"/>
      <c r="B114" s="223" t="s">
        <v>60</v>
      </c>
      <c r="C114" s="267"/>
      <c r="D114" s="57">
        <v>113604</v>
      </c>
      <c r="E114" s="57">
        <v>98844</v>
      </c>
      <c r="F114" s="57">
        <v>86767</v>
      </c>
      <c r="G114" s="57">
        <v>18084</v>
      </c>
      <c r="H114" s="57">
        <v>25085</v>
      </c>
      <c r="I114" s="57">
        <v>46885</v>
      </c>
      <c r="J114" s="57">
        <v>53920</v>
      </c>
      <c r="K114" s="57">
        <v>56043</v>
      </c>
      <c r="L114" s="57">
        <v>69999</v>
      </c>
      <c r="M114" s="57">
        <v>76982</v>
      </c>
      <c r="N114" s="57">
        <v>69558</v>
      </c>
      <c r="O114" s="57">
        <v>82715</v>
      </c>
      <c r="P114" s="61">
        <v>798486</v>
      </c>
      <c r="Q114" s="57">
        <v>59672</v>
      </c>
      <c r="R114" s="57">
        <v>57607</v>
      </c>
      <c r="S114" s="57">
        <v>73233</v>
      </c>
      <c r="T114" s="57">
        <v>68416</v>
      </c>
      <c r="U114" s="57">
        <v>64531</v>
      </c>
      <c r="V114" s="33">
        <v>64817</v>
      </c>
      <c r="W114" s="33">
        <v>67779</v>
      </c>
      <c r="X114" s="33">
        <v>68451</v>
      </c>
      <c r="Y114" s="33">
        <v>67322</v>
      </c>
      <c r="Z114" s="33">
        <v>67233</v>
      </c>
      <c r="AA114" s="33">
        <v>64692</v>
      </c>
      <c r="AB114" s="33">
        <v>82596</v>
      </c>
      <c r="AC114" s="61">
        <v>806349</v>
      </c>
      <c r="AD114" s="57">
        <v>59541</v>
      </c>
      <c r="AE114" s="57">
        <v>54984</v>
      </c>
      <c r="AF114" s="57">
        <v>66619</v>
      </c>
      <c r="AG114" s="57">
        <v>61688</v>
      </c>
      <c r="AH114" s="57">
        <v>65051</v>
      </c>
      <c r="AI114" s="57">
        <v>64718</v>
      </c>
      <c r="AJ114" s="57">
        <v>60372</v>
      </c>
      <c r="AK114" s="253">
        <v>443189</v>
      </c>
      <c r="AL114" s="253">
        <v>456055</v>
      </c>
      <c r="AM114" s="217">
        <v>432973</v>
      </c>
      <c r="AN114" s="217">
        <v>-5.0612316496913774</v>
      </c>
      <c r="AO114" s="247">
        <f t="shared" si="3"/>
        <v>329585</v>
      </c>
      <c r="AP114" s="247">
        <f t="shared" si="4"/>
        <v>396383</v>
      </c>
      <c r="AQ114" s="247">
        <f t="shared" si="5"/>
        <v>373432</v>
      </c>
    </row>
    <row r="115" spans="1:43" s="256" customFormat="1" ht="20.100000000000001" customHeight="1" thickBot="1" x14ac:dyDescent="0.3">
      <c r="A115" s="104"/>
      <c r="B115" s="229" t="s">
        <v>59</v>
      </c>
      <c r="C115" s="268"/>
      <c r="D115" s="33">
        <v>7390</v>
      </c>
      <c r="E115" s="33">
        <v>6460</v>
      </c>
      <c r="F115" s="33">
        <v>5479</v>
      </c>
      <c r="G115" s="33">
        <v>579</v>
      </c>
      <c r="H115" s="33">
        <v>1165</v>
      </c>
      <c r="I115" s="33">
        <v>2087</v>
      </c>
      <c r="J115" s="33">
        <v>3011</v>
      </c>
      <c r="K115" s="33">
        <v>3284</v>
      </c>
      <c r="L115" s="33">
        <v>3865</v>
      </c>
      <c r="M115" s="33">
        <v>4001</v>
      </c>
      <c r="N115" s="33">
        <v>3695</v>
      </c>
      <c r="O115" s="33">
        <v>4443</v>
      </c>
      <c r="P115" s="253">
        <v>45459</v>
      </c>
      <c r="Q115" s="33">
        <v>3140</v>
      </c>
      <c r="R115" s="33">
        <v>3258</v>
      </c>
      <c r="S115" s="33">
        <v>4191</v>
      </c>
      <c r="T115" s="33">
        <v>3850</v>
      </c>
      <c r="U115" s="33">
        <v>3619</v>
      </c>
      <c r="V115" s="33">
        <v>3852</v>
      </c>
      <c r="W115" s="33">
        <v>4017</v>
      </c>
      <c r="X115" s="33">
        <v>3783</v>
      </c>
      <c r="Y115" s="33">
        <v>3763</v>
      </c>
      <c r="Z115" s="33">
        <v>3906</v>
      </c>
      <c r="AA115" s="33">
        <v>3518</v>
      </c>
      <c r="AB115" s="33">
        <v>4278</v>
      </c>
      <c r="AC115" s="253">
        <v>45175</v>
      </c>
      <c r="AD115" s="33">
        <v>3070</v>
      </c>
      <c r="AE115" s="33">
        <v>3138</v>
      </c>
      <c r="AF115" s="33">
        <v>3920</v>
      </c>
      <c r="AG115" s="33">
        <v>3713</v>
      </c>
      <c r="AH115" s="33">
        <v>4152</v>
      </c>
      <c r="AI115" s="33">
        <v>3958</v>
      </c>
      <c r="AJ115" s="33">
        <v>3642</v>
      </c>
      <c r="AK115" s="253">
        <v>26171</v>
      </c>
      <c r="AL115" s="253">
        <v>25927</v>
      </c>
      <c r="AM115" s="217">
        <v>25593</v>
      </c>
      <c r="AN115" s="217">
        <v>-1.2882323446600119</v>
      </c>
      <c r="AO115" s="247">
        <f t="shared" si="3"/>
        <v>18781</v>
      </c>
      <c r="AP115" s="247">
        <f t="shared" si="4"/>
        <v>22787</v>
      </c>
      <c r="AQ115" s="247">
        <f t="shared" si="5"/>
        <v>22523</v>
      </c>
    </row>
    <row r="116" spans="1:43" s="103" customFormat="1" ht="20.100000000000001" customHeight="1" thickBot="1" x14ac:dyDescent="0.3">
      <c r="A116" s="104"/>
      <c r="B116" s="232"/>
      <c r="C116" s="263" t="s">
        <v>99</v>
      </c>
      <c r="D116" s="117">
        <v>269163</v>
      </c>
      <c r="E116" s="117">
        <v>238824</v>
      </c>
      <c r="F116" s="117">
        <v>199923</v>
      </c>
      <c r="G116" s="117">
        <v>57409</v>
      </c>
      <c r="H116" s="117">
        <v>73938</v>
      </c>
      <c r="I116" s="117">
        <v>120360</v>
      </c>
      <c r="J116" s="117">
        <v>143712</v>
      </c>
      <c r="K116" s="117">
        <v>143409</v>
      </c>
      <c r="L116" s="117">
        <v>183766</v>
      </c>
      <c r="M116" s="117">
        <v>206306</v>
      </c>
      <c r="N116" s="117">
        <v>188748</v>
      </c>
      <c r="O116" s="117">
        <v>249546</v>
      </c>
      <c r="P116" s="265">
        <v>2075104</v>
      </c>
      <c r="Q116" s="117">
        <v>160061</v>
      </c>
      <c r="R116" s="117">
        <v>145704</v>
      </c>
      <c r="S116" s="117">
        <v>194055</v>
      </c>
      <c r="T116" s="117">
        <v>197548</v>
      </c>
      <c r="U116" s="117">
        <v>167621</v>
      </c>
      <c r="V116" s="117">
        <v>170433</v>
      </c>
      <c r="W116" s="117">
        <v>192499</v>
      </c>
      <c r="X116" s="117">
        <v>183352</v>
      </c>
      <c r="Y116" s="117">
        <v>190596</v>
      </c>
      <c r="Z116" s="117">
        <v>201571</v>
      </c>
      <c r="AA116" s="117">
        <v>181122</v>
      </c>
      <c r="AB116" s="117">
        <v>269062</v>
      </c>
      <c r="AC116" s="265">
        <v>2253624</v>
      </c>
      <c r="AD116" s="117">
        <v>165432</v>
      </c>
      <c r="AE116" s="117">
        <v>149001</v>
      </c>
      <c r="AF116" s="117">
        <v>179353</v>
      </c>
      <c r="AG116" s="117">
        <v>186624</v>
      </c>
      <c r="AH116" s="117">
        <v>187144</v>
      </c>
      <c r="AI116" s="117">
        <v>185560</v>
      </c>
      <c r="AJ116" s="117">
        <v>174702</v>
      </c>
      <c r="AK116" s="265">
        <v>1103329</v>
      </c>
      <c r="AL116" s="260">
        <v>1227921</v>
      </c>
      <c r="AM116" s="287">
        <v>1227816</v>
      </c>
      <c r="AN116" s="287">
        <v>-8.5510387068832294E-3</v>
      </c>
      <c r="AO116" s="247">
        <f t="shared" si="3"/>
        <v>834166</v>
      </c>
      <c r="AP116" s="247">
        <f t="shared" si="4"/>
        <v>1067860</v>
      </c>
      <c r="AQ116" s="247">
        <f t="shared" si="5"/>
        <v>1062384</v>
      </c>
    </row>
    <row r="117" spans="1:43" s="256" customFormat="1" ht="20.100000000000001" customHeight="1" x14ac:dyDescent="0.25">
      <c r="A117" s="104"/>
      <c r="B117" s="229" t="s">
        <v>61</v>
      </c>
      <c r="C117" s="268"/>
      <c r="D117" s="33">
        <v>254906</v>
      </c>
      <c r="E117" s="33">
        <v>225336</v>
      </c>
      <c r="F117" s="33">
        <v>189517</v>
      </c>
      <c r="G117" s="33">
        <v>55508</v>
      </c>
      <c r="H117" s="33">
        <v>70028</v>
      </c>
      <c r="I117" s="33">
        <v>114695</v>
      </c>
      <c r="J117" s="33">
        <v>136678</v>
      </c>
      <c r="K117" s="33">
        <v>136487</v>
      </c>
      <c r="L117" s="33">
        <v>174818</v>
      </c>
      <c r="M117" s="33">
        <v>196611</v>
      </c>
      <c r="N117" s="33">
        <v>179080</v>
      </c>
      <c r="O117" s="33">
        <v>238793</v>
      </c>
      <c r="P117" s="253">
        <v>1972457</v>
      </c>
      <c r="Q117" s="33">
        <v>152228</v>
      </c>
      <c r="R117" s="33">
        <v>137692</v>
      </c>
      <c r="S117" s="33">
        <v>183759</v>
      </c>
      <c r="T117" s="33">
        <v>187949</v>
      </c>
      <c r="U117" s="33">
        <v>158148</v>
      </c>
      <c r="V117" s="33">
        <v>160534</v>
      </c>
      <c r="W117" s="33">
        <v>182338</v>
      </c>
      <c r="X117" s="33">
        <v>173365</v>
      </c>
      <c r="Y117" s="33">
        <v>180220</v>
      </c>
      <c r="Z117" s="33">
        <v>190673</v>
      </c>
      <c r="AA117" s="33">
        <v>171303</v>
      </c>
      <c r="AB117" s="33">
        <v>256749</v>
      </c>
      <c r="AC117" s="253">
        <v>2134958</v>
      </c>
      <c r="AD117" s="33">
        <v>155968</v>
      </c>
      <c r="AE117" s="33">
        <v>139615</v>
      </c>
      <c r="AF117" s="33">
        <v>169299</v>
      </c>
      <c r="AG117" s="33">
        <v>176393</v>
      </c>
      <c r="AH117" s="33">
        <v>176337</v>
      </c>
      <c r="AI117" s="33">
        <v>174566</v>
      </c>
      <c r="AJ117" s="33">
        <v>164033</v>
      </c>
      <c r="AK117" s="61">
        <v>1046668</v>
      </c>
      <c r="AL117" s="288">
        <v>1162648</v>
      </c>
      <c r="AM117" s="288">
        <v>1156211</v>
      </c>
      <c r="AN117" s="288">
        <v>-0.55364994392111955</v>
      </c>
      <c r="AO117" s="247">
        <f t="shared" si="3"/>
        <v>791762</v>
      </c>
      <c r="AP117" s="247">
        <f t="shared" si="4"/>
        <v>1010420</v>
      </c>
      <c r="AQ117" s="247">
        <f t="shared" si="5"/>
        <v>1000243</v>
      </c>
    </row>
    <row r="118" spans="1:43" s="256" customFormat="1" ht="20.100000000000001" customHeight="1" thickBot="1" x14ac:dyDescent="0.3">
      <c r="A118" s="104"/>
      <c r="B118" s="269" t="s">
        <v>62</v>
      </c>
      <c r="C118" s="270"/>
      <c r="D118" s="118">
        <v>14257</v>
      </c>
      <c r="E118" s="118">
        <v>13488</v>
      </c>
      <c r="F118" s="118">
        <v>10406</v>
      </c>
      <c r="G118" s="118">
        <v>1901</v>
      </c>
      <c r="H118" s="118">
        <v>3910</v>
      </c>
      <c r="I118" s="118">
        <v>5665</v>
      </c>
      <c r="J118" s="118">
        <v>7034</v>
      </c>
      <c r="K118" s="118">
        <v>6922</v>
      </c>
      <c r="L118" s="118">
        <v>8948</v>
      </c>
      <c r="M118" s="118">
        <v>9695</v>
      </c>
      <c r="N118" s="118">
        <v>9668</v>
      </c>
      <c r="O118" s="118">
        <v>10753</v>
      </c>
      <c r="P118" s="219">
        <v>102647</v>
      </c>
      <c r="Q118" s="118">
        <v>7833</v>
      </c>
      <c r="R118" s="118">
        <v>8012</v>
      </c>
      <c r="S118" s="118">
        <v>10296</v>
      </c>
      <c r="T118" s="118">
        <v>9599</v>
      </c>
      <c r="U118" s="118">
        <v>9473</v>
      </c>
      <c r="V118" s="118">
        <v>9899</v>
      </c>
      <c r="W118" s="118">
        <v>10161</v>
      </c>
      <c r="X118" s="118">
        <v>9987</v>
      </c>
      <c r="Y118" s="118">
        <v>10376</v>
      </c>
      <c r="Z118" s="118">
        <v>10898</v>
      </c>
      <c r="AA118" s="118">
        <v>9819</v>
      </c>
      <c r="AB118" s="118">
        <v>12313</v>
      </c>
      <c r="AC118" s="219">
        <v>118666</v>
      </c>
      <c r="AD118" s="118">
        <v>9464</v>
      </c>
      <c r="AE118" s="118">
        <v>9386</v>
      </c>
      <c r="AF118" s="118">
        <v>10054</v>
      </c>
      <c r="AG118" s="118">
        <v>10231</v>
      </c>
      <c r="AH118" s="118">
        <v>10807</v>
      </c>
      <c r="AI118" s="118">
        <v>10994</v>
      </c>
      <c r="AJ118" s="118">
        <v>10669</v>
      </c>
      <c r="AK118" s="219">
        <v>56661</v>
      </c>
      <c r="AL118" s="257">
        <v>65273</v>
      </c>
      <c r="AM118" s="257">
        <v>71605</v>
      </c>
      <c r="AN118" s="257">
        <v>9.7007951220259514</v>
      </c>
      <c r="AO118" s="247">
        <f t="shared" si="3"/>
        <v>42404</v>
      </c>
      <c r="AP118" s="247">
        <f t="shared" si="4"/>
        <v>57440</v>
      </c>
      <c r="AQ118" s="247">
        <f t="shared" si="5"/>
        <v>62141</v>
      </c>
    </row>
    <row r="119" spans="1:43" s="256" customFormat="1" ht="20.100000000000001" customHeight="1" x14ac:dyDescent="0.25">
      <c r="A119" s="104"/>
      <c r="B119" s="200"/>
      <c r="C119" s="271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247">
        <f t="shared" si="3"/>
        <v>0</v>
      </c>
      <c r="AP119" s="247">
        <f t="shared" si="4"/>
        <v>0</v>
      </c>
      <c r="AQ119" s="247">
        <f t="shared" si="5"/>
        <v>0</v>
      </c>
    </row>
    <row r="120" spans="1:43" s="103" customFormat="1" ht="20.100000000000001" customHeight="1" thickBot="1" x14ac:dyDescent="0.3">
      <c r="A120" s="104"/>
      <c r="B120" s="241" t="s">
        <v>80</v>
      </c>
      <c r="C120" s="241"/>
      <c r="D120" s="258"/>
      <c r="E120" s="258"/>
      <c r="F120" s="258"/>
      <c r="G120" s="258"/>
      <c r="H120" s="258"/>
      <c r="I120" s="258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247">
        <f t="shared" si="3"/>
        <v>0</v>
      </c>
      <c r="AP120" s="247">
        <f t="shared" si="4"/>
        <v>0</v>
      </c>
      <c r="AQ120" s="247">
        <f t="shared" si="5"/>
        <v>0</v>
      </c>
    </row>
    <row r="121" spans="1:43" s="103" customFormat="1" ht="19.5" customHeight="1" thickBot="1" x14ac:dyDescent="0.3">
      <c r="A121" s="104"/>
      <c r="B121" s="274"/>
      <c r="C121" s="330" t="s">
        <v>83</v>
      </c>
      <c r="D121" s="279">
        <v>809.17600599599109</v>
      </c>
      <c r="E121" s="279">
        <v>720.93363372123565</v>
      </c>
      <c r="F121" s="279">
        <v>647.09302902629247</v>
      </c>
      <c r="G121" s="279">
        <v>291.899513985439</v>
      </c>
      <c r="H121" s="279">
        <v>337.19314036224375</v>
      </c>
      <c r="I121" s="279">
        <v>471.16515795624224</v>
      </c>
      <c r="J121" s="279">
        <v>531.45455971138847</v>
      </c>
      <c r="K121" s="279">
        <v>556.4670470435608</v>
      </c>
      <c r="L121" s="279">
        <v>653.48861862761532</v>
      </c>
      <c r="M121" s="279">
        <v>670.98732984247386</v>
      </c>
      <c r="N121" s="279">
        <v>761.97526329166953</v>
      </c>
      <c r="O121" s="279">
        <v>948.45974572427008</v>
      </c>
      <c r="P121" s="314">
        <v>7400.293045288422</v>
      </c>
      <c r="Q121" s="279">
        <v>795.28481411667121</v>
      </c>
      <c r="R121" s="279">
        <v>728.83032902626883</v>
      </c>
      <c r="S121" s="279">
        <v>783.12787306269411</v>
      </c>
      <c r="T121" s="279">
        <v>785.44521057785369</v>
      </c>
      <c r="U121" s="279">
        <v>806.55043102586831</v>
      </c>
      <c r="V121" s="279">
        <v>759.04626600166148</v>
      </c>
      <c r="W121" s="279">
        <v>840.08888186090121</v>
      </c>
      <c r="X121" s="279">
        <v>908.30241637428446</v>
      </c>
      <c r="Y121" s="279">
        <v>899.27977464390779</v>
      </c>
      <c r="Z121" s="279">
        <v>875.97252747637231</v>
      </c>
      <c r="AA121" s="279">
        <v>903.61725901120121</v>
      </c>
      <c r="AB121" s="279">
        <v>1173.6182402766465</v>
      </c>
      <c r="AC121" s="314">
        <v>10259.16402345433</v>
      </c>
      <c r="AD121" s="279">
        <v>993.85307122566132</v>
      </c>
      <c r="AE121" s="279">
        <v>869.01802119164677</v>
      </c>
      <c r="AF121" s="279">
        <v>975.33000446195922</v>
      </c>
      <c r="AG121" s="279">
        <v>958.53590750260742</v>
      </c>
      <c r="AH121" s="279">
        <v>1004.7265342093622</v>
      </c>
      <c r="AI121" s="279">
        <v>986.09876892826151</v>
      </c>
      <c r="AJ121" s="279">
        <v>989.44013449197212</v>
      </c>
      <c r="AK121" s="331">
        <v>3808.9150407588327</v>
      </c>
      <c r="AL121" s="331">
        <v>5498.3738056719185</v>
      </c>
      <c r="AM121" s="331">
        <v>6777.0024420114705</v>
      </c>
      <c r="AN121" s="331">
        <v>23.254669135455398</v>
      </c>
      <c r="AO121" s="247">
        <f t="shared" si="3"/>
        <v>2999.7390347628416</v>
      </c>
      <c r="AP121" s="247">
        <f t="shared" si="4"/>
        <v>4703.088991555247</v>
      </c>
      <c r="AQ121" s="247">
        <f t="shared" si="5"/>
        <v>5783.149370785809</v>
      </c>
    </row>
    <row r="122" spans="1:43" s="103" customFormat="1" ht="20.100000000000001" customHeight="1" x14ac:dyDescent="0.25">
      <c r="A122" s="104"/>
      <c r="B122" s="229" t="s">
        <v>44</v>
      </c>
      <c r="C122" s="262"/>
      <c r="D122" s="258"/>
      <c r="E122" s="258"/>
      <c r="F122" s="258"/>
      <c r="G122" s="258"/>
      <c r="H122" s="258"/>
      <c r="I122" s="258"/>
      <c r="J122" s="62"/>
      <c r="K122" s="62"/>
      <c r="L122" s="62"/>
      <c r="M122" s="62"/>
      <c r="N122" s="62"/>
      <c r="O122" s="62"/>
      <c r="P122" s="259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259"/>
      <c r="AD122" s="62"/>
      <c r="AE122" s="62"/>
      <c r="AF122" s="62"/>
      <c r="AG122" s="62"/>
      <c r="AH122" s="62"/>
      <c r="AI122" s="62"/>
      <c r="AJ122" s="62"/>
      <c r="AK122" s="259"/>
      <c r="AL122" s="259"/>
      <c r="AM122" s="261">
        <v>0</v>
      </c>
      <c r="AN122" s="261"/>
      <c r="AO122" s="247">
        <f t="shared" si="3"/>
        <v>0</v>
      </c>
      <c r="AP122" s="247">
        <f t="shared" si="4"/>
        <v>0</v>
      </c>
      <c r="AQ122" s="247">
        <f t="shared" si="5"/>
        <v>0</v>
      </c>
    </row>
    <row r="123" spans="1:43" ht="20.100000000000001" customHeight="1" thickBot="1" x14ac:dyDescent="0.3">
      <c r="A123" s="54"/>
      <c r="B123" s="360" t="s">
        <v>11</v>
      </c>
      <c r="C123" s="361"/>
      <c r="D123" s="7">
        <v>457.29627227479995</v>
      </c>
      <c r="E123" s="4">
        <v>405.41494887399995</v>
      </c>
      <c r="F123" s="4">
        <v>367.55215724280055</v>
      </c>
      <c r="G123" s="4">
        <v>183.47869058299921</v>
      </c>
      <c r="H123" s="4">
        <v>215.86856592999817</v>
      </c>
      <c r="I123" s="4">
        <v>302.35252274859801</v>
      </c>
      <c r="J123" s="91">
        <v>341.69220810339834</v>
      </c>
      <c r="K123" s="91">
        <v>359.59514501040178</v>
      </c>
      <c r="L123" s="33">
        <v>421.21230399820104</v>
      </c>
      <c r="M123" s="33">
        <v>426.3363529681979</v>
      </c>
      <c r="N123" s="33">
        <v>465.86504040479855</v>
      </c>
      <c r="O123" s="33">
        <v>589.72656679159752</v>
      </c>
      <c r="P123" s="123">
        <v>4536.3907749297905</v>
      </c>
      <c r="Q123" s="33">
        <v>533.04936016219631</v>
      </c>
      <c r="R123" s="33">
        <v>462.86276770319751</v>
      </c>
      <c r="S123" s="33">
        <v>486.10863639319666</v>
      </c>
      <c r="T123" s="33">
        <v>496.26841820039738</v>
      </c>
      <c r="U123" s="33">
        <v>498.82537154439615</v>
      </c>
      <c r="V123" s="37">
        <v>457.44891178616189</v>
      </c>
      <c r="W123" s="33">
        <v>514.11750977519614</v>
      </c>
      <c r="X123" s="33">
        <v>551.70748237479586</v>
      </c>
      <c r="Y123" s="33">
        <v>545.23820192199605</v>
      </c>
      <c r="Z123" s="33">
        <v>531.12795845419726</v>
      </c>
      <c r="AA123" s="33">
        <v>535.99816793039554</v>
      </c>
      <c r="AB123" s="33">
        <v>726.65169295852968</v>
      </c>
      <c r="AC123" s="253">
        <v>6339.4044792046561</v>
      </c>
      <c r="AD123" s="33">
        <v>639.8044374179965</v>
      </c>
      <c r="AE123" s="33">
        <v>546.36866511239646</v>
      </c>
      <c r="AF123" s="33">
        <v>580.05755696959636</v>
      </c>
      <c r="AG123" s="33">
        <v>579.49078570219649</v>
      </c>
      <c r="AH123" s="33">
        <v>587.14835504519567</v>
      </c>
      <c r="AI123" s="33">
        <v>601.11634648579638</v>
      </c>
      <c r="AJ123" s="33">
        <v>592.59383647799734</v>
      </c>
      <c r="AK123" s="253">
        <v>2273.6553657565942</v>
      </c>
      <c r="AL123" s="209">
        <v>3448.6809755647419</v>
      </c>
      <c r="AM123" s="217">
        <v>4126.5799832111752</v>
      </c>
      <c r="AN123" s="122">
        <v>19.65676188808456</v>
      </c>
      <c r="AO123" s="204">
        <f t="shared" si="3"/>
        <v>1816.3590934817942</v>
      </c>
      <c r="AP123" s="204">
        <f t="shared" si="4"/>
        <v>2915.6316154025453</v>
      </c>
      <c r="AQ123" s="204">
        <f t="shared" si="5"/>
        <v>3486.7755457931789</v>
      </c>
    </row>
    <row r="124" spans="1:43" ht="20.100000000000001" customHeight="1" x14ac:dyDescent="0.25">
      <c r="A124" s="104"/>
      <c r="B124" s="223" t="s">
        <v>45</v>
      </c>
      <c r="C124" s="42"/>
      <c r="D124" s="162"/>
      <c r="E124" s="162"/>
      <c r="F124" s="162"/>
      <c r="G124" s="162"/>
      <c r="H124" s="162"/>
      <c r="I124" s="162"/>
      <c r="J124" s="162"/>
      <c r="K124" s="162"/>
      <c r="L124" s="57"/>
      <c r="M124" s="57"/>
      <c r="N124" s="57"/>
      <c r="O124" s="57"/>
      <c r="P124" s="224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61"/>
      <c r="AD124" s="57"/>
      <c r="AE124" s="57"/>
      <c r="AF124" s="57"/>
      <c r="AG124" s="57"/>
      <c r="AH124" s="57"/>
      <c r="AI124" s="57"/>
      <c r="AJ124" s="57"/>
      <c r="AK124" s="211">
        <v>0</v>
      </c>
      <c r="AL124" s="211"/>
      <c r="AM124" s="120">
        <v>0</v>
      </c>
      <c r="AN124" s="120"/>
      <c r="AO124" s="225">
        <f t="shared" si="3"/>
        <v>0</v>
      </c>
      <c r="AP124" s="225">
        <f t="shared" si="4"/>
        <v>0</v>
      </c>
      <c r="AQ124" s="225">
        <f t="shared" si="5"/>
        <v>0</v>
      </c>
    </row>
    <row r="125" spans="1:43" ht="20.100000000000001" customHeight="1" thickBot="1" x14ac:dyDescent="0.3">
      <c r="A125" s="104"/>
      <c r="B125" s="358" t="s">
        <v>11</v>
      </c>
      <c r="C125" s="362"/>
      <c r="D125" s="4">
        <v>351.87973372119114</v>
      </c>
      <c r="E125" s="4">
        <v>315.5186848472357</v>
      </c>
      <c r="F125" s="4">
        <v>279.54087178349187</v>
      </c>
      <c r="G125" s="4">
        <v>108.42082340243979</v>
      </c>
      <c r="H125" s="4">
        <v>121.32457443224561</v>
      </c>
      <c r="I125" s="4">
        <v>168.81263520764423</v>
      </c>
      <c r="J125" s="91">
        <v>189.7623516079901</v>
      </c>
      <c r="K125" s="91">
        <v>196.87190203315905</v>
      </c>
      <c r="L125" s="33">
        <v>232.27631462941429</v>
      </c>
      <c r="M125" s="33">
        <v>244.65097687427593</v>
      </c>
      <c r="N125" s="33">
        <v>296.11022288687104</v>
      </c>
      <c r="O125" s="33">
        <v>358.7331789326725</v>
      </c>
      <c r="P125" s="123">
        <v>2863.9022703586315</v>
      </c>
      <c r="Q125" s="33">
        <v>262.23545395447491</v>
      </c>
      <c r="R125" s="33">
        <v>265.96756132307138</v>
      </c>
      <c r="S125" s="33">
        <v>297.01923666949739</v>
      </c>
      <c r="T125" s="33">
        <v>289.17679237745631</v>
      </c>
      <c r="U125" s="33">
        <v>307.72505948147216</v>
      </c>
      <c r="V125" s="33">
        <v>301.59735421549965</v>
      </c>
      <c r="W125" s="33">
        <v>325.97137208570507</v>
      </c>
      <c r="X125" s="33">
        <v>356.5949339994886</v>
      </c>
      <c r="Y125" s="33">
        <v>354.04157272191168</v>
      </c>
      <c r="Z125" s="33">
        <v>344.84456902217511</v>
      </c>
      <c r="AA125" s="33">
        <v>367.61909108080567</v>
      </c>
      <c r="AB125" s="33">
        <v>446.9665473181168</v>
      </c>
      <c r="AC125" s="253">
        <v>3919.759544249674</v>
      </c>
      <c r="AD125" s="33">
        <v>354.04863380766477</v>
      </c>
      <c r="AE125" s="33">
        <v>322.64935607925037</v>
      </c>
      <c r="AF125" s="33">
        <v>395.27244749236286</v>
      </c>
      <c r="AG125" s="33">
        <v>379.04512180041087</v>
      </c>
      <c r="AH125" s="33">
        <v>417.57817916416644</v>
      </c>
      <c r="AI125" s="33">
        <v>384.98242244246518</v>
      </c>
      <c r="AJ125" s="33">
        <v>396.84629801397477</v>
      </c>
      <c r="AK125" s="209">
        <v>1535.2596750022383</v>
      </c>
      <c r="AL125" s="209">
        <v>2049.6928301071766</v>
      </c>
      <c r="AM125" s="122">
        <v>2650.4224588002953</v>
      </c>
      <c r="AN125" s="122">
        <v>29.308275848421019</v>
      </c>
      <c r="AO125" s="225">
        <f t="shared" si="3"/>
        <v>1183.3799412810472</v>
      </c>
      <c r="AP125" s="225">
        <f t="shared" si="4"/>
        <v>1787.4573761527017</v>
      </c>
      <c r="AQ125" s="225">
        <f t="shared" si="5"/>
        <v>2296.3738249926305</v>
      </c>
    </row>
    <row r="126" spans="1:43" ht="20.100000000000001" customHeight="1" thickBot="1" x14ac:dyDescent="0.3">
      <c r="A126" s="104"/>
      <c r="B126" s="226"/>
      <c r="C126" s="227" t="s">
        <v>89</v>
      </c>
      <c r="D126" s="59">
        <v>401.73921039865161</v>
      </c>
      <c r="E126" s="59">
        <v>315.35679609367037</v>
      </c>
      <c r="F126" s="59">
        <v>247.65716705060728</v>
      </c>
      <c r="G126" s="59">
        <v>136.79054433388964</v>
      </c>
      <c r="H126" s="59">
        <v>193.54466024950759</v>
      </c>
      <c r="I126" s="59">
        <v>237.67027574650587</v>
      </c>
      <c r="J126" s="59">
        <v>284.46812285670177</v>
      </c>
      <c r="K126" s="59">
        <v>315.44055327791239</v>
      </c>
      <c r="L126" s="117">
        <v>291.56675862991568</v>
      </c>
      <c r="M126" s="117">
        <v>320.60907861296164</v>
      </c>
      <c r="N126" s="117">
        <v>438.71249370111093</v>
      </c>
      <c r="O126" s="117">
        <v>392.84752993042287</v>
      </c>
      <c r="P126" s="52">
        <v>3576.403190881857</v>
      </c>
      <c r="Q126" s="117">
        <v>355.9273458914364</v>
      </c>
      <c r="R126" s="117">
        <v>340.38833488051569</v>
      </c>
      <c r="S126" s="117">
        <v>348.42373361341004</v>
      </c>
      <c r="T126" s="117">
        <v>338.10185533139747</v>
      </c>
      <c r="U126" s="117">
        <v>370.6353943419939</v>
      </c>
      <c r="V126" s="117">
        <v>377.5078741261417</v>
      </c>
      <c r="W126" s="117">
        <v>438.83934919959466</v>
      </c>
      <c r="X126" s="117">
        <v>409.56206815531084</v>
      </c>
      <c r="Y126" s="117">
        <v>397.77618955698182</v>
      </c>
      <c r="Z126" s="117">
        <v>401.49863019354063</v>
      </c>
      <c r="AA126" s="117">
        <v>423.10062854006276</v>
      </c>
      <c r="AB126" s="117">
        <v>439.15540534160732</v>
      </c>
      <c r="AC126" s="265">
        <v>4640.9168091719939</v>
      </c>
      <c r="AD126" s="117">
        <v>416.12209939141508</v>
      </c>
      <c r="AE126" s="117">
        <v>362.13456896013747</v>
      </c>
      <c r="AF126" s="117">
        <v>403.25760571653348</v>
      </c>
      <c r="AG126" s="117">
        <v>408.34191089943408</v>
      </c>
      <c r="AH126" s="117">
        <v>420.67581320597009</v>
      </c>
      <c r="AI126" s="117">
        <v>422.40050804025168</v>
      </c>
      <c r="AJ126" s="117">
        <v>447.2257691171863</v>
      </c>
      <c r="AK126" s="48">
        <v>1817.2267767295341</v>
      </c>
      <c r="AL126" s="48">
        <v>2569.8238873844903</v>
      </c>
      <c r="AM126" s="38">
        <v>2880.1582753309285</v>
      </c>
      <c r="AN126" s="49">
        <v>12.076095543741317</v>
      </c>
      <c r="AO126" s="225">
        <f t="shared" si="3"/>
        <v>1415.4875663308826</v>
      </c>
      <c r="AP126" s="225">
        <f t="shared" si="4"/>
        <v>2213.896541493054</v>
      </c>
      <c r="AQ126" s="225">
        <f t="shared" si="5"/>
        <v>2464.0361759395137</v>
      </c>
    </row>
    <row r="127" spans="1:43" ht="20.100000000000001" customHeight="1" x14ac:dyDescent="0.25">
      <c r="A127" s="104"/>
      <c r="B127" s="229" t="s">
        <v>90</v>
      </c>
      <c r="C127" s="230"/>
      <c r="D127" s="163"/>
      <c r="E127" s="163"/>
      <c r="F127" s="163"/>
      <c r="G127" s="163"/>
      <c r="H127" s="163"/>
      <c r="I127" s="163"/>
      <c r="J127" s="45"/>
      <c r="K127" s="45"/>
      <c r="L127" s="99"/>
      <c r="M127" s="99"/>
      <c r="N127" s="99"/>
      <c r="O127" s="99"/>
      <c r="P127" s="44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260"/>
      <c r="AD127" s="99"/>
      <c r="AE127" s="99"/>
      <c r="AF127" s="99"/>
      <c r="AG127" s="99"/>
      <c r="AH127" s="99"/>
      <c r="AI127" s="99"/>
      <c r="AJ127" s="99"/>
      <c r="AK127" s="211"/>
      <c r="AL127" s="333"/>
      <c r="AM127" s="211">
        <v>0</v>
      </c>
      <c r="AN127" s="120"/>
      <c r="AO127" s="225">
        <f t="shared" si="3"/>
        <v>0</v>
      </c>
      <c r="AP127" s="225">
        <f t="shared" si="4"/>
        <v>0</v>
      </c>
      <c r="AQ127" s="225">
        <f t="shared" si="5"/>
        <v>0</v>
      </c>
    </row>
    <row r="128" spans="1:43" ht="20.100000000000001" customHeight="1" thickBot="1" x14ac:dyDescent="0.3">
      <c r="A128" s="104"/>
      <c r="B128" s="358" t="s">
        <v>11</v>
      </c>
      <c r="C128" s="359"/>
      <c r="D128" s="41">
        <v>183.87682572000111</v>
      </c>
      <c r="E128" s="41">
        <v>148.79494741020019</v>
      </c>
      <c r="F128" s="41">
        <v>128.53324578500002</v>
      </c>
      <c r="G128" s="41">
        <v>88.748096595200607</v>
      </c>
      <c r="H128" s="41">
        <v>128.42721618440362</v>
      </c>
      <c r="I128" s="41">
        <v>160.40279841180413</v>
      </c>
      <c r="J128" s="121">
        <v>185.85301754460508</v>
      </c>
      <c r="K128" s="121">
        <v>193.87797629620499</v>
      </c>
      <c r="L128" s="118">
        <v>189.28836100440532</v>
      </c>
      <c r="M128" s="118">
        <v>197.67971715800618</v>
      </c>
      <c r="N128" s="118">
        <v>288.28505962620488</v>
      </c>
      <c r="O128" s="118">
        <v>233.71428736600589</v>
      </c>
      <c r="P128" s="209">
        <v>2127.4815491020418</v>
      </c>
      <c r="Q128" s="118">
        <v>219.69966593820575</v>
      </c>
      <c r="R128" s="118">
        <v>216.30083414244095</v>
      </c>
      <c r="S128" s="118">
        <v>214.51373074040714</v>
      </c>
      <c r="T128" s="118">
        <v>204.99265167640712</v>
      </c>
      <c r="U128" s="118">
        <v>209.23007799820638</v>
      </c>
      <c r="V128" s="118">
        <v>207.60462740920644</v>
      </c>
      <c r="W128" s="118">
        <v>233.85402508580643</v>
      </c>
      <c r="X128" s="118">
        <v>222.68560469260669</v>
      </c>
      <c r="Y128" s="118">
        <v>208.3097272270067</v>
      </c>
      <c r="Z128" s="118">
        <v>210.97672413860607</v>
      </c>
      <c r="AA128" s="118">
        <v>228.3144328780071</v>
      </c>
      <c r="AB128" s="118">
        <v>240.3532099402066</v>
      </c>
      <c r="AC128" s="219">
        <v>2616.835311867113</v>
      </c>
      <c r="AD128" s="118">
        <v>222.65704397440672</v>
      </c>
      <c r="AE128" s="118">
        <v>195.18767741200625</v>
      </c>
      <c r="AF128" s="118">
        <v>217.66326890140758</v>
      </c>
      <c r="AG128" s="118">
        <v>214.23546025980974</v>
      </c>
      <c r="AH128" s="118">
        <v>216.61797647000824</v>
      </c>
      <c r="AI128" s="118">
        <v>215.55011175740879</v>
      </c>
      <c r="AJ128" s="118">
        <v>213.28471941420895</v>
      </c>
      <c r="AK128" s="209">
        <v>1024.6361476512147</v>
      </c>
      <c r="AL128" s="334">
        <v>1506.19561299068</v>
      </c>
      <c r="AM128" s="209">
        <v>1495.1962581892562</v>
      </c>
      <c r="AN128" s="122">
        <v>-0.73027399008178673</v>
      </c>
      <c r="AO128" s="225">
        <f t="shared" si="3"/>
        <v>840.75932193121366</v>
      </c>
      <c r="AP128" s="225">
        <f t="shared" si="4"/>
        <v>1286.4959470524743</v>
      </c>
      <c r="AQ128" s="225">
        <f t="shared" si="5"/>
        <v>1272.5392142148496</v>
      </c>
    </row>
    <row r="129" spans="1:43" ht="20.100000000000001" customHeight="1" x14ac:dyDescent="0.25">
      <c r="A129" s="104"/>
      <c r="B129" s="229" t="s">
        <v>88</v>
      </c>
      <c r="C129" s="230"/>
      <c r="D129" s="4"/>
      <c r="E129" s="4"/>
      <c r="F129" s="4"/>
      <c r="G129" s="4"/>
      <c r="H129" s="4"/>
      <c r="I129" s="4"/>
      <c r="J129" s="91"/>
      <c r="K129" s="91"/>
      <c r="L129" s="33"/>
      <c r="M129" s="33"/>
      <c r="N129" s="33"/>
      <c r="O129" s="33"/>
      <c r="P129" s="12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253"/>
      <c r="AD129" s="33"/>
      <c r="AE129" s="33"/>
      <c r="AF129" s="33"/>
      <c r="AG129" s="33"/>
      <c r="AH129" s="33"/>
      <c r="AI129" s="33"/>
      <c r="AJ129" s="33"/>
      <c r="AK129" s="123"/>
      <c r="AL129" s="123"/>
      <c r="AM129" s="92">
        <v>0</v>
      </c>
      <c r="AN129" s="92"/>
      <c r="AO129" s="225">
        <f t="shared" si="3"/>
        <v>0</v>
      </c>
      <c r="AP129" s="225">
        <f t="shared" si="4"/>
        <v>0</v>
      </c>
      <c r="AQ129" s="225">
        <f t="shared" si="5"/>
        <v>0</v>
      </c>
    </row>
    <row r="130" spans="1:43" ht="20.100000000000001" customHeight="1" thickBot="1" x14ac:dyDescent="0.3">
      <c r="A130" s="104"/>
      <c r="B130" s="358" t="s">
        <v>11</v>
      </c>
      <c r="C130" s="359"/>
      <c r="D130" s="4">
        <v>217.8623846786505</v>
      </c>
      <c r="E130" s="4">
        <v>166.5618486834702</v>
      </c>
      <c r="F130" s="4">
        <v>119.12392126560727</v>
      </c>
      <c r="G130" s="4">
        <v>48.042447738689042</v>
      </c>
      <c r="H130" s="4">
        <v>65.117444065103967</v>
      </c>
      <c r="I130" s="4">
        <v>77.267477334701724</v>
      </c>
      <c r="J130" s="121">
        <v>98.615105312096688</v>
      </c>
      <c r="K130" s="121">
        <v>121.56257698170737</v>
      </c>
      <c r="L130" s="118">
        <v>102.27839762551037</v>
      </c>
      <c r="M130" s="118">
        <v>122.92936145495543</v>
      </c>
      <c r="N130" s="118">
        <v>150.42743407490605</v>
      </c>
      <c r="O130" s="118">
        <v>159.13324256441695</v>
      </c>
      <c r="P130" s="209">
        <v>1448.9216417798157</v>
      </c>
      <c r="Q130" s="118">
        <v>136.22767995323068</v>
      </c>
      <c r="R130" s="118">
        <v>124.08750073807475</v>
      </c>
      <c r="S130" s="118">
        <v>133.9100028730029</v>
      </c>
      <c r="T130" s="118">
        <v>133.10920365499035</v>
      </c>
      <c r="U130" s="118">
        <v>161.40531634378749</v>
      </c>
      <c r="V130" s="118">
        <v>169.90324671693529</v>
      </c>
      <c r="W130" s="118">
        <v>204.98532411378824</v>
      </c>
      <c r="X130" s="118">
        <v>186.87646346270412</v>
      </c>
      <c r="Y130" s="118">
        <v>189.46646232997512</v>
      </c>
      <c r="Z130" s="118">
        <v>190.52190605493456</v>
      </c>
      <c r="AA130" s="118">
        <v>194.78619566205566</v>
      </c>
      <c r="AB130" s="118">
        <v>198.80219540140075</v>
      </c>
      <c r="AC130" s="219">
        <v>2024.08149730488</v>
      </c>
      <c r="AD130" s="118">
        <v>193.46505541700833</v>
      </c>
      <c r="AE130" s="118">
        <v>166.94689154813122</v>
      </c>
      <c r="AF130" s="118">
        <v>185.5943368151259</v>
      </c>
      <c r="AG130" s="118">
        <v>194.10645063962437</v>
      </c>
      <c r="AH130" s="118">
        <v>204.05783673596184</v>
      </c>
      <c r="AI130" s="118">
        <v>206.85039628284292</v>
      </c>
      <c r="AJ130" s="118">
        <v>233.94104970297735</v>
      </c>
      <c r="AK130" s="123">
        <v>792.59062907831947</v>
      </c>
      <c r="AL130" s="123">
        <v>1063.6282743938098</v>
      </c>
      <c r="AM130" s="92">
        <v>1384.962017141672</v>
      </c>
      <c r="AN130" s="122">
        <v>30.211094466344356</v>
      </c>
      <c r="AO130" s="225">
        <f t="shared" si="3"/>
        <v>574.72824439966894</v>
      </c>
      <c r="AP130" s="225">
        <f t="shared" si="4"/>
        <v>927.40059444057908</v>
      </c>
      <c r="AQ130" s="225">
        <f t="shared" si="5"/>
        <v>1191.4969617246638</v>
      </c>
    </row>
    <row r="131" spans="1:43" ht="20.100000000000001" customHeight="1" thickBot="1" x14ac:dyDescent="0.3">
      <c r="A131" s="104"/>
      <c r="B131" s="226"/>
      <c r="C131" s="227" t="s">
        <v>51</v>
      </c>
      <c r="D131" s="59">
        <v>2558.1450010367066</v>
      </c>
      <c r="E131" s="59">
        <v>2518.6387907878257</v>
      </c>
      <c r="F131" s="59">
        <v>2125.8140511947863</v>
      </c>
      <c r="G131" s="59">
        <v>1040.5044580402691</v>
      </c>
      <c r="H131" s="59">
        <v>1338.5820987359139</v>
      </c>
      <c r="I131" s="59">
        <v>1927.3942733320239</v>
      </c>
      <c r="J131" s="59">
        <v>2067.893558048956</v>
      </c>
      <c r="K131" s="59">
        <v>2092.7150268688829</v>
      </c>
      <c r="L131" s="117">
        <v>2379.60697532631</v>
      </c>
      <c r="M131" s="117">
        <v>2562.6466630150871</v>
      </c>
      <c r="N131" s="117">
        <v>2346.7991313698949</v>
      </c>
      <c r="O131" s="117">
        <v>3173.56084293308</v>
      </c>
      <c r="P131" s="52">
        <v>26132.300870689738</v>
      </c>
      <c r="Q131" s="117">
        <v>2595.0869396152721</v>
      </c>
      <c r="R131" s="117">
        <v>2369.9672317196842</v>
      </c>
      <c r="S131" s="117">
        <v>2519.9816533573603</v>
      </c>
      <c r="T131" s="117">
        <v>2555.9748924973592</v>
      </c>
      <c r="U131" s="117">
        <v>2553.6665388367255</v>
      </c>
      <c r="V131" s="117">
        <v>2264.0259572064315</v>
      </c>
      <c r="W131" s="117">
        <v>2098.4517706981951</v>
      </c>
      <c r="X131" s="117">
        <v>2488.4181750651255</v>
      </c>
      <c r="Y131" s="117">
        <v>2966.4017064681307</v>
      </c>
      <c r="Z131" s="117">
        <v>2278.3596782564496</v>
      </c>
      <c r="AA131" s="117">
        <v>2402.4063344211499</v>
      </c>
      <c r="AB131" s="117">
        <v>3056.8384002968332</v>
      </c>
      <c r="AC131" s="265">
        <v>30149.579278438716</v>
      </c>
      <c r="AD131" s="117">
        <v>2226.1184891193429</v>
      </c>
      <c r="AE131" s="117">
        <v>2005.4739335381862</v>
      </c>
      <c r="AF131" s="117">
        <v>2641.2729485436739</v>
      </c>
      <c r="AG131" s="117">
        <v>2631.7821649282473</v>
      </c>
      <c r="AH131" s="117">
        <v>2921.8536878551718</v>
      </c>
      <c r="AI131" s="117">
        <v>2771.1884244896883</v>
      </c>
      <c r="AJ131" s="117">
        <v>2770.2805526385127</v>
      </c>
      <c r="AK131" s="52">
        <v>13576.972231176484</v>
      </c>
      <c r="AL131" s="52">
        <v>16957.154983931025</v>
      </c>
      <c r="AM131" s="51">
        <v>17967.970201112825</v>
      </c>
      <c r="AN131" s="51">
        <v>5.9609953328826126</v>
      </c>
      <c r="AO131" s="225">
        <f t="shared" si="3"/>
        <v>11018.827230139777</v>
      </c>
      <c r="AP131" s="225">
        <f t="shared" si="4"/>
        <v>14362.068044315753</v>
      </c>
      <c r="AQ131" s="225">
        <f t="shared" si="5"/>
        <v>15741.851711993482</v>
      </c>
    </row>
    <row r="132" spans="1:43" ht="20.100000000000001" customHeight="1" x14ac:dyDescent="0.25">
      <c r="A132" s="104"/>
      <c r="B132" s="229" t="s">
        <v>49</v>
      </c>
      <c r="C132" s="230"/>
      <c r="D132" s="161"/>
      <c r="E132" s="161"/>
      <c r="F132" s="161"/>
      <c r="G132" s="161"/>
      <c r="H132" s="161"/>
      <c r="I132" s="161"/>
      <c r="J132" s="39"/>
      <c r="K132" s="39"/>
      <c r="L132" s="62"/>
      <c r="M132" s="62"/>
      <c r="N132" s="62"/>
      <c r="O132" s="62"/>
      <c r="P132" s="210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259"/>
      <c r="AD132" s="62"/>
      <c r="AE132" s="62"/>
      <c r="AF132" s="62"/>
      <c r="AG132" s="62"/>
      <c r="AH132" s="62"/>
      <c r="AI132" s="62"/>
      <c r="AJ132" s="62"/>
      <c r="AK132" s="44"/>
      <c r="AL132" s="38"/>
      <c r="AM132" s="44">
        <v>0</v>
      </c>
      <c r="AN132" s="38"/>
      <c r="AO132" s="225">
        <f t="shared" si="3"/>
        <v>0</v>
      </c>
      <c r="AP132" s="225">
        <f t="shared" si="4"/>
        <v>0</v>
      </c>
      <c r="AQ132" s="225">
        <f t="shared" si="5"/>
        <v>0</v>
      </c>
    </row>
    <row r="133" spans="1:43" ht="20.100000000000001" customHeight="1" thickBot="1" x14ac:dyDescent="0.3">
      <c r="A133" s="104"/>
      <c r="B133" s="358" t="s">
        <v>11</v>
      </c>
      <c r="C133" s="359"/>
      <c r="D133" s="4">
        <v>73.674804436706907</v>
      </c>
      <c r="E133" s="4">
        <v>68.086976087825278</v>
      </c>
      <c r="F133" s="4">
        <v>92.378246394786217</v>
      </c>
      <c r="G133" s="4">
        <v>25.759053080268966</v>
      </c>
      <c r="H133" s="4">
        <v>18.778240815913794</v>
      </c>
      <c r="I133" s="4">
        <v>62.795214592024138</v>
      </c>
      <c r="J133" s="91">
        <v>96.870290368956319</v>
      </c>
      <c r="K133" s="91">
        <v>46.786422728882762</v>
      </c>
      <c r="L133" s="33">
        <v>63.362564766310349</v>
      </c>
      <c r="M133" s="33">
        <v>64.424112575087364</v>
      </c>
      <c r="N133" s="33">
        <v>39.913293229894251</v>
      </c>
      <c r="O133" s="33">
        <v>84.335201493080461</v>
      </c>
      <c r="P133" s="123">
        <v>737.16442056973699</v>
      </c>
      <c r="Q133" s="231">
        <v>92.605724815272424</v>
      </c>
      <c r="R133" s="206">
        <v>49.364808959683899</v>
      </c>
      <c r="S133" s="206">
        <v>49.626379357362069</v>
      </c>
      <c r="T133" s="206">
        <v>32.14428279735862</v>
      </c>
      <c r="U133" s="206">
        <v>31.513912236725282</v>
      </c>
      <c r="V133" s="206">
        <v>45.622611025831034</v>
      </c>
      <c r="W133" s="206">
        <v>37.401815798195408</v>
      </c>
      <c r="X133" s="206">
        <v>37.60100256512299</v>
      </c>
      <c r="Y133" s="206">
        <v>35.638633201233333</v>
      </c>
      <c r="Z133" s="206">
        <v>36.341325060449421</v>
      </c>
      <c r="AA133" s="206">
        <v>33.324665841150576</v>
      </c>
      <c r="AB133" s="206">
        <v>40.967584492833332</v>
      </c>
      <c r="AC133" s="326">
        <v>522.15274615121837</v>
      </c>
      <c r="AD133" s="206">
        <v>33.403871527741387</v>
      </c>
      <c r="AE133" s="206">
        <v>39.956142142186202</v>
      </c>
      <c r="AF133" s="206">
        <v>43.079596107673567</v>
      </c>
      <c r="AG133" s="206">
        <v>51.159843308247119</v>
      </c>
      <c r="AH133" s="206">
        <v>48.389063055171263</v>
      </c>
      <c r="AI133" s="206">
        <v>62.19306328968851</v>
      </c>
      <c r="AJ133" s="206">
        <v>52.03328234851265</v>
      </c>
      <c r="AK133" s="209">
        <v>438.34282577648167</v>
      </c>
      <c r="AL133" s="122">
        <v>338.27953499042871</v>
      </c>
      <c r="AM133" s="209">
        <v>330.21486177922071</v>
      </c>
      <c r="AN133" s="122">
        <v>-2.3840263382874149</v>
      </c>
      <c r="AO133" s="225">
        <f t="shared" si="3"/>
        <v>364.66802133977478</v>
      </c>
      <c r="AP133" s="225">
        <f t="shared" si="4"/>
        <v>245.67381017515629</v>
      </c>
      <c r="AQ133" s="225">
        <f t="shared" si="5"/>
        <v>296.81099025147932</v>
      </c>
    </row>
    <row r="134" spans="1:43" ht="20.100000000000001" customHeight="1" x14ac:dyDescent="0.25">
      <c r="A134" s="104"/>
      <c r="B134" s="223" t="s">
        <v>50</v>
      </c>
      <c r="C134" s="42"/>
      <c r="D134" s="162"/>
      <c r="E134" s="162"/>
      <c r="F134" s="162"/>
      <c r="G134" s="162"/>
      <c r="H134" s="162"/>
      <c r="I134" s="162"/>
      <c r="J134" s="162"/>
      <c r="K134" s="162"/>
      <c r="L134" s="57"/>
      <c r="M134" s="57"/>
      <c r="N134" s="57"/>
      <c r="O134" s="57"/>
      <c r="P134" s="224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253"/>
      <c r="AD134" s="33"/>
      <c r="AE134" s="33"/>
      <c r="AF134" s="33"/>
      <c r="AG134" s="33"/>
      <c r="AH134" s="33"/>
      <c r="AI134" s="33"/>
      <c r="AJ134" s="33"/>
      <c r="AK134" s="123"/>
      <c r="AL134" s="123"/>
      <c r="AM134" s="92">
        <v>0</v>
      </c>
      <c r="AN134" s="92"/>
      <c r="AO134" s="225">
        <f t="shared" si="3"/>
        <v>0</v>
      </c>
      <c r="AP134" s="225">
        <f t="shared" si="4"/>
        <v>0</v>
      </c>
      <c r="AQ134" s="225">
        <f t="shared" si="5"/>
        <v>0</v>
      </c>
    </row>
    <row r="135" spans="1:43" ht="20.100000000000001" customHeight="1" thickBot="1" x14ac:dyDescent="0.3">
      <c r="A135" s="104"/>
      <c r="B135" s="358" t="s">
        <v>11</v>
      </c>
      <c r="C135" s="362"/>
      <c r="D135" s="4">
        <v>2484.4701965999998</v>
      </c>
      <c r="E135" s="4">
        <v>2450.5518147000003</v>
      </c>
      <c r="F135" s="4">
        <v>2033.4358047999999</v>
      </c>
      <c r="G135" s="4">
        <v>1014.7454049600001</v>
      </c>
      <c r="H135" s="4">
        <v>1319.8038579200002</v>
      </c>
      <c r="I135" s="4">
        <v>1864.5990587399997</v>
      </c>
      <c r="J135" s="91">
        <v>1971.0232676799999</v>
      </c>
      <c r="K135" s="91">
        <v>2045.9286041400003</v>
      </c>
      <c r="L135" s="33">
        <v>2316.2444105599998</v>
      </c>
      <c r="M135" s="33">
        <v>2498.2225504399998</v>
      </c>
      <c r="N135" s="33">
        <v>2306.8858381400005</v>
      </c>
      <c r="O135" s="33">
        <v>3089.2256414399994</v>
      </c>
      <c r="P135" s="123">
        <v>25395.136450120004</v>
      </c>
      <c r="Q135" s="33">
        <v>2502.4812147999996</v>
      </c>
      <c r="R135" s="33">
        <v>2320.6024227600001</v>
      </c>
      <c r="S135" s="33">
        <v>2470.3552739999982</v>
      </c>
      <c r="T135" s="33">
        <v>2523.8306097000004</v>
      </c>
      <c r="U135" s="33">
        <v>2522.1526266000001</v>
      </c>
      <c r="V135" s="33">
        <v>2218.4033461806002</v>
      </c>
      <c r="W135" s="33">
        <v>2061.0499548999996</v>
      </c>
      <c r="X135" s="33">
        <v>2450.8171725000025</v>
      </c>
      <c r="Y135" s="33">
        <v>2930.7630732668972</v>
      </c>
      <c r="Z135" s="33">
        <v>2242.0183531960001</v>
      </c>
      <c r="AA135" s="33">
        <v>2369.0816685799996</v>
      </c>
      <c r="AB135" s="33">
        <v>3015.8708158039999</v>
      </c>
      <c r="AC135" s="253">
        <v>29627.426532287496</v>
      </c>
      <c r="AD135" s="33">
        <v>2192.7146175916014</v>
      </c>
      <c r="AE135" s="33">
        <v>1965.5177913959999</v>
      </c>
      <c r="AF135" s="33">
        <v>2598.1933524360002</v>
      </c>
      <c r="AG135" s="33">
        <v>2580.6223216200001</v>
      </c>
      <c r="AH135" s="33">
        <v>2873.4646248000004</v>
      </c>
      <c r="AI135" s="33">
        <v>2708.9953611999999</v>
      </c>
      <c r="AJ135" s="33">
        <v>2718.24727029</v>
      </c>
      <c r="AK135" s="209">
        <v>13138.629405399999</v>
      </c>
      <c r="AL135" s="123">
        <v>16618.875448940598</v>
      </c>
      <c r="AM135" s="92">
        <v>17637.755339333602</v>
      </c>
      <c r="AN135" s="122">
        <v>6.1308594165915942</v>
      </c>
      <c r="AO135" s="225">
        <f t="shared" si="3"/>
        <v>10654.1592088</v>
      </c>
      <c r="AP135" s="225">
        <f t="shared" si="4"/>
        <v>14116.394234140598</v>
      </c>
      <c r="AQ135" s="225">
        <f t="shared" si="5"/>
        <v>15445.040721742</v>
      </c>
    </row>
    <row r="136" spans="1:43" ht="20.100000000000001" customHeight="1" thickBot="1" x14ac:dyDescent="0.3">
      <c r="A136" s="104"/>
      <c r="B136" s="232"/>
      <c r="C136" s="227" t="s">
        <v>84</v>
      </c>
      <c r="D136" s="59">
        <v>3339800</v>
      </c>
      <c r="E136" s="59">
        <v>3092261</v>
      </c>
      <c r="F136" s="59">
        <v>2779199</v>
      </c>
      <c r="G136" s="59">
        <v>1297896</v>
      </c>
      <c r="H136" s="59">
        <v>1548122</v>
      </c>
      <c r="I136" s="59">
        <v>2041753</v>
      </c>
      <c r="J136" s="59">
        <v>2267900</v>
      </c>
      <c r="K136" s="59">
        <v>2454371</v>
      </c>
      <c r="L136" s="117">
        <v>2955102</v>
      </c>
      <c r="M136" s="117">
        <v>2962124</v>
      </c>
      <c r="N136" s="117">
        <v>3495609</v>
      </c>
      <c r="O136" s="117">
        <v>3898070</v>
      </c>
      <c r="P136" s="52">
        <v>32132207</v>
      </c>
      <c r="Q136" s="117">
        <v>3710435</v>
      </c>
      <c r="R136" s="117">
        <v>3329560</v>
      </c>
      <c r="S136" s="117">
        <v>3748639</v>
      </c>
      <c r="T136" s="117">
        <v>3779206</v>
      </c>
      <c r="U136" s="117">
        <v>3815226</v>
      </c>
      <c r="V136" s="117">
        <v>3403319</v>
      </c>
      <c r="W136" s="117">
        <v>4058771</v>
      </c>
      <c r="X136" s="117">
        <v>4549022</v>
      </c>
      <c r="Y136" s="117">
        <v>4666666</v>
      </c>
      <c r="Z136" s="117">
        <v>4520339</v>
      </c>
      <c r="AA136" s="117">
        <v>4638977</v>
      </c>
      <c r="AB136" s="117">
        <v>5374094</v>
      </c>
      <c r="AC136" s="265">
        <v>49594254</v>
      </c>
      <c r="AD136" s="117">
        <v>5450335</v>
      </c>
      <c r="AE136" s="117">
        <v>4634011</v>
      </c>
      <c r="AF136" s="117">
        <v>5474494</v>
      </c>
      <c r="AG136" s="117">
        <v>5865499</v>
      </c>
      <c r="AH136" s="117">
        <v>5993260</v>
      </c>
      <c r="AI136" s="117">
        <v>6687942</v>
      </c>
      <c r="AJ136" s="117">
        <v>5842625</v>
      </c>
      <c r="AK136" s="44">
        <v>16366931</v>
      </c>
      <c r="AL136" s="46">
        <v>25845156</v>
      </c>
      <c r="AM136" s="44">
        <v>39948166</v>
      </c>
      <c r="AN136" s="47">
        <v>54.567323950375844</v>
      </c>
      <c r="AO136" s="225">
        <f t="shared" si="3"/>
        <v>13027131</v>
      </c>
      <c r="AP136" s="225">
        <f t="shared" si="4"/>
        <v>22134721</v>
      </c>
      <c r="AQ136" s="225">
        <f t="shared" si="5"/>
        <v>34497831</v>
      </c>
    </row>
    <row r="137" spans="1:43" ht="20.100000000000001" customHeight="1" thickBot="1" x14ac:dyDescent="0.3">
      <c r="A137" s="104"/>
      <c r="B137" s="356" t="s">
        <v>46</v>
      </c>
      <c r="C137" s="357"/>
      <c r="D137" s="50">
        <v>2264849</v>
      </c>
      <c r="E137" s="50">
        <v>2103261</v>
      </c>
      <c r="F137" s="50">
        <v>1908299</v>
      </c>
      <c r="G137" s="50">
        <v>978155</v>
      </c>
      <c r="H137" s="50">
        <v>1195576</v>
      </c>
      <c r="I137" s="50">
        <v>1595738</v>
      </c>
      <c r="J137" s="89">
        <v>1770248</v>
      </c>
      <c r="K137" s="89">
        <v>1932706</v>
      </c>
      <c r="L137" s="56">
        <v>2290433</v>
      </c>
      <c r="M137" s="56">
        <v>2245485</v>
      </c>
      <c r="N137" s="56">
        <v>2614239</v>
      </c>
      <c r="O137" s="56">
        <v>2886049</v>
      </c>
      <c r="P137" s="212">
        <v>23785038</v>
      </c>
      <c r="Q137" s="56">
        <v>2919335</v>
      </c>
      <c r="R137" s="56">
        <v>2534051</v>
      </c>
      <c r="S137" s="56">
        <v>2786148</v>
      </c>
      <c r="T137" s="56">
        <v>2829625</v>
      </c>
      <c r="U137" s="56">
        <v>2841136</v>
      </c>
      <c r="V137" s="56">
        <v>2498440</v>
      </c>
      <c r="W137" s="56">
        <v>3025503</v>
      </c>
      <c r="X137" s="56">
        <v>3366551</v>
      </c>
      <c r="Y137" s="56">
        <v>3500677</v>
      </c>
      <c r="Z137" s="56">
        <v>3378157</v>
      </c>
      <c r="AA137" s="56">
        <v>3459275</v>
      </c>
      <c r="AB137" s="56">
        <v>3920507</v>
      </c>
      <c r="AC137" s="307">
        <v>37059405</v>
      </c>
      <c r="AD137" s="56">
        <v>4227856</v>
      </c>
      <c r="AE137" s="56">
        <v>3559686</v>
      </c>
      <c r="AF137" s="56">
        <v>4061368</v>
      </c>
      <c r="AG137" s="56">
        <v>4544340</v>
      </c>
      <c r="AH137" s="56">
        <v>4516697</v>
      </c>
      <c r="AI137" s="56">
        <v>5306789</v>
      </c>
      <c r="AJ137" s="56">
        <v>4433781</v>
      </c>
      <c r="AK137" s="212">
        <v>11816126</v>
      </c>
      <c r="AL137" s="89">
        <v>19434238</v>
      </c>
      <c r="AM137" s="212">
        <v>30650517</v>
      </c>
      <c r="AN137" s="90">
        <v>57.714014822706197</v>
      </c>
      <c r="AO137" s="225">
        <f t="shared" si="3"/>
        <v>9551277</v>
      </c>
      <c r="AP137" s="225">
        <f t="shared" si="4"/>
        <v>16514903</v>
      </c>
      <c r="AQ137" s="225">
        <f t="shared" si="5"/>
        <v>26422661</v>
      </c>
    </row>
    <row r="138" spans="1:43" ht="20.100000000000001" customHeight="1" thickBot="1" x14ac:dyDescent="0.3">
      <c r="A138" s="104"/>
      <c r="B138" s="233" t="s">
        <v>47</v>
      </c>
      <c r="C138" s="234"/>
      <c r="D138" s="50">
        <v>1074951</v>
      </c>
      <c r="E138" s="50">
        <v>989000</v>
      </c>
      <c r="F138" s="50">
        <v>870900</v>
      </c>
      <c r="G138" s="50">
        <v>319741</v>
      </c>
      <c r="H138" s="50">
        <v>352546</v>
      </c>
      <c r="I138" s="50">
        <v>446015</v>
      </c>
      <c r="J138" s="89">
        <v>497652</v>
      </c>
      <c r="K138" s="89">
        <v>521665</v>
      </c>
      <c r="L138" s="56">
        <v>664669</v>
      </c>
      <c r="M138" s="56">
        <v>716639</v>
      </c>
      <c r="N138" s="56">
        <v>881370</v>
      </c>
      <c r="O138" s="56">
        <v>1012021</v>
      </c>
      <c r="P138" s="212">
        <v>8347169</v>
      </c>
      <c r="Q138" s="56">
        <v>791100</v>
      </c>
      <c r="R138" s="56">
        <v>795509</v>
      </c>
      <c r="S138" s="56">
        <v>962491</v>
      </c>
      <c r="T138" s="56">
        <v>949581</v>
      </c>
      <c r="U138" s="56">
        <v>974090</v>
      </c>
      <c r="V138" s="56">
        <v>904879</v>
      </c>
      <c r="W138" s="56">
        <v>1033268</v>
      </c>
      <c r="X138" s="56">
        <v>1182471</v>
      </c>
      <c r="Y138" s="56">
        <v>1165989</v>
      </c>
      <c r="Z138" s="56">
        <v>1142182</v>
      </c>
      <c r="AA138" s="56">
        <v>1179702</v>
      </c>
      <c r="AB138" s="56">
        <v>1453587</v>
      </c>
      <c r="AC138" s="307">
        <v>12534849</v>
      </c>
      <c r="AD138" s="56">
        <v>1222479</v>
      </c>
      <c r="AE138" s="56">
        <v>1074325</v>
      </c>
      <c r="AF138" s="56">
        <v>1413126</v>
      </c>
      <c r="AG138" s="56">
        <v>1321159</v>
      </c>
      <c r="AH138" s="56">
        <v>1476563</v>
      </c>
      <c r="AI138" s="56">
        <v>1381153</v>
      </c>
      <c r="AJ138" s="56">
        <v>1408844</v>
      </c>
      <c r="AK138" s="212">
        <v>4550805</v>
      </c>
      <c r="AL138" s="89">
        <v>6410918</v>
      </c>
      <c r="AM138" s="212">
        <v>9297649</v>
      </c>
      <c r="AN138" s="90">
        <v>45.028356313401609</v>
      </c>
      <c r="AO138" s="225">
        <f t="shared" si="3"/>
        <v>3475854</v>
      </c>
      <c r="AP138" s="225">
        <f t="shared" si="4"/>
        <v>5619818</v>
      </c>
      <c r="AQ138" s="225">
        <f t="shared" si="5"/>
        <v>8075170</v>
      </c>
    </row>
    <row r="139" spans="1:43" ht="35.25" customHeight="1" thickBot="1" x14ac:dyDescent="0.3">
      <c r="A139" s="104"/>
      <c r="B139" s="226"/>
      <c r="C139" s="235" t="s">
        <v>91</v>
      </c>
      <c r="D139" s="59">
        <v>1139924</v>
      </c>
      <c r="E139" s="59">
        <v>937108</v>
      </c>
      <c r="F139" s="59">
        <v>889987</v>
      </c>
      <c r="G139" s="59">
        <v>767063</v>
      </c>
      <c r="H139" s="59">
        <v>1057907</v>
      </c>
      <c r="I139" s="59">
        <v>1289097</v>
      </c>
      <c r="J139" s="59">
        <v>1577608</v>
      </c>
      <c r="K139" s="59">
        <v>1886967</v>
      </c>
      <c r="L139" s="117">
        <v>1598789</v>
      </c>
      <c r="M139" s="117">
        <v>1570855</v>
      </c>
      <c r="N139" s="117">
        <v>1706498</v>
      </c>
      <c r="O139" s="117">
        <v>1911659</v>
      </c>
      <c r="P139" s="52">
        <v>16333462</v>
      </c>
      <c r="Q139" s="117">
        <v>1794523</v>
      </c>
      <c r="R139" s="117">
        <v>1453723</v>
      </c>
      <c r="S139" s="117">
        <v>1409346</v>
      </c>
      <c r="T139" s="117">
        <v>1509953</v>
      </c>
      <c r="U139" s="117">
        <v>1482639</v>
      </c>
      <c r="V139" s="117">
        <v>1544279</v>
      </c>
      <c r="W139" s="117">
        <v>1692529</v>
      </c>
      <c r="X139" s="117">
        <v>1950733</v>
      </c>
      <c r="Y139" s="117">
        <v>1344443</v>
      </c>
      <c r="Z139" s="117">
        <v>1392775</v>
      </c>
      <c r="AA139" s="117">
        <v>1468644</v>
      </c>
      <c r="AB139" s="117">
        <v>1742023</v>
      </c>
      <c r="AC139" s="265">
        <v>18785610</v>
      </c>
      <c r="AD139" s="117">
        <v>1414360</v>
      </c>
      <c r="AE139" s="117">
        <v>1238746</v>
      </c>
      <c r="AF139" s="117">
        <v>1322016</v>
      </c>
      <c r="AG139" s="117">
        <v>1276278</v>
      </c>
      <c r="AH139" s="117">
        <v>1321995</v>
      </c>
      <c r="AI139" s="117">
        <v>1300043</v>
      </c>
      <c r="AJ139" s="117">
        <v>1302939</v>
      </c>
      <c r="AK139" s="48">
        <v>7658694</v>
      </c>
      <c r="AL139" s="48">
        <v>10886992</v>
      </c>
      <c r="AM139" s="44">
        <v>9176377</v>
      </c>
      <c r="AN139" s="38">
        <v>-15.712466767680178</v>
      </c>
      <c r="AO139" s="225">
        <f t="shared" si="3"/>
        <v>6518770</v>
      </c>
      <c r="AP139" s="225">
        <f t="shared" si="4"/>
        <v>9092469</v>
      </c>
      <c r="AQ139" s="225">
        <f t="shared" si="5"/>
        <v>7762017</v>
      </c>
    </row>
    <row r="140" spans="1:43" ht="20.100000000000001" customHeight="1" thickBot="1" x14ac:dyDescent="0.3">
      <c r="A140" s="104"/>
      <c r="B140" s="223" t="s">
        <v>92</v>
      </c>
      <c r="C140" s="42"/>
      <c r="D140" s="89">
        <v>821976</v>
      </c>
      <c r="E140" s="89">
        <v>685621</v>
      </c>
      <c r="F140" s="89">
        <v>690018</v>
      </c>
      <c r="G140" s="89">
        <v>647608</v>
      </c>
      <c r="H140" s="89">
        <v>919898</v>
      </c>
      <c r="I140" s="89">
        <v>1150027</v>
      </c>
      <c r="J140" s="89">
        <v>1426253</v>
      </c>
      <c r="K140" s="89">
        <v>1709622</v>
      </c>
      <c r="L140" s="56">
        <v>1432619</v>
      </c>
      <c r="M140" s="56">
        <v>1387205</v>
      </c>
      <c r="N140" s="56">
        <v>1495523</v>
      </c>
      <c r="O140" s="56">
        <v>1687403</v>
      </c>
      <c r="P140" s="212">
        <v>14053773</v>
      </c>
      <c r="Q140" s="56">
        <v>1591781</v>
      </c>
      <c r="R140" s="56">
        <v>1277528</v>
      </c>
      <c r="S140" s="56">
        <v>1214321</v>
      </c>
      <c r="T140" s="56">
        <v>1317851</v>
      </c>
      <c r="U140" s="56">
        <v>1263131</v>
      </c>
      <c r="V140" s="56">
        <v>1310615</v>
      </c>
      <c r="W140" s="56">
        <v>1406672</v>
      </c>
      <c r="X140" s="56">
        <v>1686193</v>
      </c>
      <c r="Y140" s="56">
        <v>1086118</v>
      </c>
      <c r="Z140" s="56">
        <v>1132187</v>
      </c>
      <c r="AA140" s="56">
        <v>1198478</v>
      </c>
      <c r="AB140" s="56">
        <v>1465986</v>
      </c>
      <c r="AC140" s="307">
        <v>15950861</v>
      </c>
      <c r="AD140" s="56">
        <v>1137963</v>
      </c>
      <c r="AE140" s="56">
        <v>1012433</v>
      </c>
      <c r="AF140" s="56">
        <v>1060251</v>
      </c>
      <c r="AG140" s="56">
        <v>1009835</v>
      </c>
      <c r="AH140" s="56">
        <v>1029321</v>
      </c>
      <c r="AI140" s="56">
        <v>1011608</v>
      </c>
      <c r="AJ140" s="56">
        <v>973022</v>
      </c>
      <c r="AK140" s="211">
        <v>6341401</v>
      </c>
      <c r="AL140" s="212">
        <v>9381899</v>
      </c>
      <c r="AM140" s="212">
        <v>7234433</v>
      </c>
      <c r="AN140" s="90">
        <v>-22.889459799130218</v>
      </c>
      <c r="AO140" s="225">
        <f t="shared" si="3"/>
        <v>5519425</v>
      </c>
      <c r="AP140" s="225">
        <f t="shared" si="4"/>
        <v>7790118</v>
      </c>
      <c r="AQ140" s="225">
        <f t="shared" si="5"/>
        <v>6096470</v>
      </c>
    </row>
    <row r="141" spans="1:43" ht="20.100000000000001" customHeight="1" thickBot="1" x14ac:dyDescent="0.3">
      <c r="A141" s="104"/>
      <c r="B141" s="223" t="s">
        <v>93</v>
      </c>
      <c r="C141" s="42"/>
      <c r="D141" s="91">
        <v>317948</v>
      </c>
      <c r="E141" s="91">
        <v>251487</v>
      </c>
      <c r="F141" s="91">
        <v>199969</v>
      </c>
      <c r="G141" s="91">
        <v>119455</v>
      </c>
      <c r="H141" s="91">
        <v>138009</v>
      </c>
      <c r="I141" s="91">
        <v>139070</v>
      </c>
      <c r="J141" s="91">
        <v>151355</v>
      </c>
      <c r="K141" s="91">
        <v>177345</v>
      </c>
      <c r="L141" s="33">
        <v>166170</v>
      </c>
      <c r="M141" s="33">
        <v>183650</v>
      </c>
      <c r="N141" s="33">
        <v>210975</v>
      </c>
      <c r="O141" s="33">
        <v>224256</v>
      </c>
      <c r="P141" s="123">
        <v>2279689</v>
      </c>
      <c r="Q141" s="33">
        <v>202742</v>
      </c>
      <c r="R141" s="33">
        <v>176195</v>
      </c>
      <c r="S141" s="33">
        <v>195025</v>
      </c>
      <c r="T141" s="33">
        <v>192102</v>
      </c>
      <c r="U141" s="33">
        <v>219508</v>
      </c>
      <c r="V141" s="33">
        <v>233664</v>
      </c>
      <c r="W141" s="33">
        <v>285857</v>
      </c>
      <c r="X141" s="33">
        <v>264540</v>
      </c>
      <c r="Y141" s="33">
        <v>258325</v>
      </c>
      <c r="Z141" s="33">
        <v>260588</v>
      </c>
      <c r="AA141" s="33">
        <v>270166</v>
      </c>
      <c r="AB141" s="33">
        <v>276037</v>
      </c>
      <c r="AC141" s="253">
        <v>2834749</v>
      </c>
      <c r="AD141" s="33">
        <v>276397</v>
      </c>
      <c r="AE141" s="33">
        <v>226313</v>
      </c>
      <c r="AF141" s="33">
        <v>261765</v>
      </c>
      <c r="AG141" s="33">
        <v>266443</v>
      </c>
      <c r="AH141" s="33">
        <v>292674</v>
      </c>
      <c r="AI141" s="33">
        <v>288435</v>
      </c>
      <c r="AJ141" s="33">
        <v>329917</v>
      </c>
      <c r="AK141" s="211">
        <v>1317293</v>
      </c>
      <c r="AL141" s="212">
        <v>1505093</v>
      </c>
      <c r="AM141" s="212">
        <v>1941944</v>
      </c>
      <c r="AN141" s="121">
        <v>29.024850956053871</v>
      </c>
      <c r="AO141" s="225">
        <f t="shared" si="3"/>
        <v>999345</v>
      </c>
      <c r="AP141" s="225">
        <f t="shared" si="4"/>
        <v>1302351</v>
      </c>
      <c r="AQ141" s="225">
        <f t="shared" si="5"/>
        <v>1665547</v>
      </c>
    </row>
    <row r="142" spans="1:43" ht="38.25" customHeight="1" thickBot="1" x14ac:dyDescent="0.3">
      <c r="A142" s="104"/>
      <c r="B142" s="232"/>
      <c r="C142" s="235" t="s">
        <v>52</v>
      </c>
      <c r="D142" s="164">
        <v>5117619</v>
      </c>
      <c r="E142" s="164">
        <v>5032011</v>
      </c>
      <c r="F142" s="164">
        <v>4035336</v>
      </c>
      <c r="G142" s="164">
        <v>1649918</v>
      </c>
      <c r="H142" s="164">
        <v>2074302</v>
      </c>
      <c r="I142" s="164">
        <v>2868589</v>
      </c>
      <c r="J142" s="164">
        <v>3088508</v>
      </c>
      <c r="K142" s="164">
        <v>3287275</v>
      </c>
      <c r="L142" s="177">
        <v>3955193</v>
      </c>
      <c r="M142" s="177">
        <v>4369591</v>
      </c>
      <c r="N142" s="177">
        <v>4256415</v>
      </c>
      <c r="O142" s="177">
        <v>5170948</v>
      </c>
      <c r="P142" s="236">
        <v>44905705</v>
      </c>
      <c r="Q142" s="177">
        <v>4351694</v>
      </c>
      <c r="R142" s="177">
        <v>4207830</v>
      </c>
      <c r="S142" s="177">
        <v>4613292</v>
      </c>
      <c r="T142" s="177">
        <v>4658724</v>
      </c>
      <c r="U142" s="177">
        <v>4652968</v>
      </c>
      <c r="V142" s="177">
        <v>4548096</v>
      </c>
      <c r="W142" s="177">
        <v>4029019</v>
      </c>
      <c r="X142" s="177">
        <v>4763417</v>
      </c>
      <c r="Y142" s="177">
        <v>6177717</v>
      </c>
      <c r="Z142" s="177">
        <v>4457091</v>
      </c>
      <c r="AA142" s="177">
        <v>4719253</v>
      </c>
      <c r="AB142" s="177">
        <v>5390908</v>
      </c>
      <c r="AC142" s="237">
        <v>56570009</v>
      </c>
      <c r="AD142" s="177">
        <v>4349454</v>
      </c>
      <c r="AE142" s="177">
        <v>3896278</v>
      </c>
      <c r="AF142" s="177">
        <v>5290293</v>
      </c>
      <c r="AG142" s="177">
        <v>5237767</v>
      </c>
      <c r="AH142" s="177">
        <v>5820812</v>
      </c>
      <c r="AI142" s="177">
        <v>5644090</v>
      </c>
      <c r="AJ142" s="177">
        <v>5359188</v>
      </c>
      <c r="AK142" s="237">
        <v>23866283</v>
      </c>
      <c r="AL142" s="237">
        <v>31061623</v>
      </c>
      <c r="AM142" s="238">
        <v>35597882</v>
      </c>
      <c r="AN142" s="238">
        <v>14.60406302658428</v>
      </c>
      <c r="AO142" s="225">
        <f t="shared" si="3"/>
        <v>18748664</v>
      </c>
      <c r="AP142" s="225">
        <f t="shared" si="4"/>
        <v>26709929</v>
      </c>
      <c r="AQ142" s="225">
        <f t="shared" si="5"/>
        <v>31248428</v>
      </c>
    </row>
    <row r="143" spans="1:43" ht="20.100000000000001" customHeight="1" thickBot="1" x14ac:dyDescent="0.3">
      <c r="A143" s="104"/>
      <c r="B143" s="356" t="s">
        <v>53</v>
      </c>
      <c r="C143" s="357"/>
      <c r="D143" s="50">
        <v>65492</v>
      </c>
      <c r="E143" s="50">
        <v>68182</v>
      </c>
      <c r="F143" s="50">
        <v>54852</v>
      </c>
      <c r="G143" s="50">
        <v>11380</v>
      </c>
      <c r="H143" s="50">
        <v>10807</v>
      </c>
      <c r="I143" s="50">
        <v>13980</v>
      </c>
      <c r="J143" s="89">
        <v>16526</v>
      </c>
      <c r="K143" s="89">
        <v>18636</v>
      </c>
      <c r="L143" s="56">
        <v>23911</v>
      </c>
      <c r="M143" s="56">
        <v>25353</v>
      </c>
      <c r="N143" s="56">
        <v>27103</v>
      </c>
      <c r="O143" s="56">
        <v>25560</v>
      </c>
      <c r="P143" s="212">
        <v>361782</v>
      </c>
      <c r="Q143" s="56">
        <v>22143</v>
      </c>
      <c r="R143" s="56">
        <v>26404</v>
      </c>
      <c r="S143" s="56">
        <v>31039</v>
      </c>
      <c r="T143" s="56">
        <v>32532</v>
      </c>
      <c r="U143" s="56">
        <v>32763</v>
      </c>
      <c r="V143" s="56">
        <v>30317</v>
      </c>
      <c r="W143" s="56">
        <v>32528</v>
      </c>
      <c r="X143" s="56">
        <v>35687</v>
      </c>
      <c r="Y143" s="56">
        <v>36943</v>
      </c>
      <c r="Z143" s="56">
        <v>37837</v>
      </c>
      <c r="AA143" s="56">
        <v>36975</v>
      </c>
      <c r="AB143" s="56">
        <v>34443</v>
      </c>
      <c r="AC143" s="307">
        <v>389611</v>
      </c>
      <c r="AD143" s="56">
        <v>34969</v>
      </c>
      <c r="AE143" s="56">
        <v>37946</v>
      </c>
      <c r="AF143" s="56">
        <v>42824</v>
      </c>
      <c r="AG143" s="56">
        <v>42525</v>
      </c>
      <c r="AH143" s="56">
        <v>45047</v>
      </c>
      <c r="AI143" s="56">
        <v>42410</v>
      </c>
      <c r="AJ143" s="56">
        <v>43981</v>
      </c>
      <c r="AK143" s="212">
        <v>241219</v>
      </c>
      <c r="AL143" s="212">
        <v>207726</v>
      </c>
      <c r="AM143" s="90">
        <v>289702</v>
      </c>
      <c r="AN143" s="90">
        <v>39.463524065355315</v>
      </c>
      <c r="AO143" s="225">
        <f t="shared" si="3"/>
        <v>175727</v>
      </c>
      <c r="AP143" s="225">
        <f t="shared" si="4"/>
        <v>185583</v>
      </c>
      <c r="AQ143" s="225">
        <f t="shared" si="5"/>
        <v>254733</v>
      </c>
    </row>
    <row r="144" spans="1:43" ht="20.100000000000001" customHeight="1" thickBot="1" x14ac:dyDescent="0.3">
      <c r="A144" s="104"/>
      <c r="B144" s="233" t="s">
        <v>54</v>
      </c>
      <c r="C144" s="239"/>
      <c r="D144" s="50">
        <v>5052127</v>
      </c>
      <c r="E144" s="50">
        <v>4963829</v>
      </c>
      <c r="F144" s="50">
        <v>3980484</v>
      </c>
      <c r="G144" s="50">
        <v>1638538</v>
      </c>
      <c r="H144" s="50">
        <v>2063495</v>
      </c>
      <c r="I144" s="50">
        <v>2854609</v>
      </c>
      <c r="J144" s="89">
        <v>3071982</v>
      </c>
      <c r="K144" s="89">
        <v>3268639</v>
      </c>
      <c r="L144" s="56">
        <v>3931282</v>
      </c>
      <c r="M144" s="56">
        <v>4344238</v>
      </c>
      <c r="N144" s="56">
        <v>4229312</v>
      </c>
      <c r="O144" s="56">
        <v>5145388</v>
      </c>
      <c r="P144" s="212">
        <v>44543923</v>
      </c>
      <c r="Q144" s="56">
        <v>4329551</v>
      </c>
      <c r="R144" s="56">
        <v>4181426</v>
      </c>
      <c r="S144" s="56">
        <v>4582253</v>
      </c>
      <c r="T144" s="56">
        <v>4626192</v>
      </c>
      <c r="U144" s="56">
        <v>4620205</v>
      </c>
      <c r="V144" s="56">
        <v>4517779</v>
      </c>
      <c r="W144" s="56">
        <v>3996491</v>
      </c>
      <c r="X144" s="56">
        <v>4727730</v>
      </c>
      <c r="Y144" s="56">
        <v>6140774</v>
      </c>
      <c r="Z144" s="56">
        <v>4419254</v>
      </c>
      <c r="AA144" s="56">
        <v>4682278</v>
      </c>
      <c r="AB144" s="56">
        <v>5356465</v>
      </c>
      <c r="AC144" s="307">
        <v>56180398</v>
      </c>
      <c r="AD144" s="56">
        <v>4314485</v>
      </c>
      <c r="AE144" s="56">
        <v>3858332</v>
      </c>
      <c r="AF144" s="56">
        <v>5247469</v>
      </c>
      <c r="AG144" s="56">
        <v>5195242</v>
      </c>
      <c r="AH144" s="56">
        <v>5775765</v>
      </c>
      <c r="AI144" s="56">
        <v>5601680</v>
      </c>
      <c r="AJ144" s="56">
        <v>5315207</v>
      </c>
      <c r="AK144" s="212">
        <v>23625064</v>
      </c>
      <c r="AL144" s="212">
        <v>30853897</v>
      </c>
      <c r="AM144" s="90">
        <v>35308180</v>
      </c>
      <c r="AN144" s="122">
        <v>14.436694982160603</v>
      </c>
      <c r="AO144" s="225">
        <f t="shared" ref="AO144:AO191" si="6">+AK144-D144</f>
        <v>18572937</v>
      </c>
      <c r="AP144" s="225">
        <f t="shared" ref="AP144:AP191" si="7">+AL144-Q144</f>
        <v>26524346</v>
      </c>
      <c r="AQ144" s="225">
        <f t="shared" ref="AQ144:AQ191" si="8">+AM144-AD144</f>
        <v>30993695</v>
      </c>
    </row>
    <row r="145" spans="1:43" s="103" customFormat="1" ht="20.100000000000001" customHeight="1" thickBot="1" x14ac:dyDescent="0.3">
      <c r="A145" s="104"/>
      <c r="B145" s="223"/>
      <c r="C145" s="272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33"/>
      <c r="Z145" s="33"/>
      <c r="AA145" s="33"/>
      <c r="AB145" s="33"/>
      <c r="AC145" s="253"/>
      <c r="AD145" s="33"/>
      <c r="AE145" s="33"/>
      <c r="AF145" s="33"/>
      <c r="AG145" s="33"/>
      <c r="AH145" s="33"/>
      <c r="AI145" s="33"/>
      <c r="AJ145" s="33"/>
      <c r="AK145" s="259"/>
      <c r="AL145" s="259"/>
      <c r="AM145" s="62">
        <v>0</v>
      </c>
      <c r="AN145" s="62"/>
      <c r="AO145" s="247">
        <f t="shared" si="6"/>
        <v>0</v>
      </c>
      <c r="AP145" s="247">
        <f t="shared" si="7"/>
        <v>0</v>
      </c>
      <c r="AQ145" s="247">
        <f t="shared" si="8"/>
        <v>0</v>
      </c>
    </row>
    <row r="146" spans="1:43" s="103" customFormat="1" ht="20.100000000000001" customHeight="1" thickBot="1" x14ac:dyDescent="0.3">
      <c r="A146" s="104"/>
      <c r="B146" s="304" t="s">
        <v>85</v>
      </c>
      <c r="C146" s="305"/>
      <c r="D146" s="56">
        <v>4752756</v>
      </c>
      <c r="E146" s="56">
        <v>4732633</v>
      </c>
      <c r="F146" s="56">
        <v>4763603</v>
      </c>
      <c r="G146" s="56">
        <v>4765769</v>
      </c>
      <c r="H146" s="56">
        <v>4810420</v>
      </c>
      <c r="I146" s="56">
        <v>4854297</v>
      </c>
      <c r="J146" s="56">
        <v>4917518</v>
      </c>
      <c r="K146" s="56">
        <v>4973085</v>
      </c>
      <c r="L146" s="56">
        <v>5036646</v>
      </c>
      <c r="M146" s="56">
        <v>5088293</v>
      </c>
      <c r="N146" s="56">
        <v>4926229</v>
      </c>
      <c r="O146" s="56">
        <v>5266838</v>
      </c>
      <c r="P146" s="307">
        <v>5266838</v>
      </c>
      <c r="Q146" s="56">
        <v>5406794</v>
      </c>
      <c r="R146" s="56">
        <v>5477513</v>
      </c>
      <c r="S146" s="56">
        <v>5550328</v>
      </c>
      <c r="T146" s="56">
        <v>5626650</v>
      </c>
      <c r="U146" s="56">
        <v>5622110</v>
      </c>
      <c r="V146" s="56">
        <v>5868718</v>
      </c>
      <c r="W146" s="56">
        <v>5886855</v>
      </c>
      <c r="X146" s="56">
        <v>5956987</v>
      </c>
      <c r="Y146" s="56">
        <v>6038107</v>
      </c>
      <c r="Z146" s="56">
        <v>6094060</v>
      </c>
      <c r="AA146" s="56">
        <v>6204017</v>
      </c>
      <c r="AB146" s="56">
        <v>6294786</v>
      </c>
      <c r="AC146" s="307">
        <v>6294786</v>
      </c>
      <c r="AD146" s="56">
        <v>6383613</v>
      </c>
      <c r="AE146" s="56">
        <v>6402399</v>
      </c>
      <c r="AF146" s="56">
        <v>6461833</v>
      </c>
      <c r="AG146" s="56">
        <v>6574885</v>
      </c>
      <c r="AH146" s="56">
        <v>6666508</v>
      </c>
      <c r="AI146" s="56">
        <v>6710352</v>
      </c>
      <c r="AJ146" s="56">
        <v>6785914</v>
      </c>
      <c r="AK146" s="307">
        <v>4917518</v>
      </c>
      <c r="AL146" s="307">
        <v>5886855</v>
      </c>
      <c r="AM146" s="306">
        <v>6785914</v>
      </c>
      <c r="AN146" s="306">
        <v>15.272314334224291</v>
      </c>
      <c r="AO146" s="247">
        <f t="shared" si="6"/>
        <v>164762</v>
      </c>
      <c r="AP146" s="247">
        <f t="shared" si="7"/>
        <v>480061</v>
      </c>
      <c r="AQ146" s="247">
        <f t="shared" si="8"/>
        <v>402301</v>
      </c>
    </row>
    <row r="147" spans="1:43" s="103" customFormat="1" ht="20.100000000000001" customHeight="1" thickBot="1" x14ac:dyDescent="0.3">
      <c r="A147" s="104"/>
      <c r="B147" s="304" t="s">
        <v>48</v>
      </c>
      <c r="C147" s="305"/>
      <c r="D147" s="56">
        <v>247910</v>
      </c>
      <c r="E147" s="56">
        <v>250611</v>
      </c>
      <c r="F147" s="56">
        <v>254110</v>
      </c>
      <c r="G147" s="56">
        <v>252110</v>
      </c>
      <c r="H147" s="56">
        <v>250631</v>
      </c>
      <c r="I147" s="56">
        <v>250527</v>
      </c>
      <c r="J147" s="56">
        <v>250805</v>
      </c>
      <c r="K147" s="56">
        <v>249633</v>
      </c>
      <c r="L147" s="56">
        <v>248570</v>
      </c>
      <c r="M147" s="56">
        <v>248838</v>
      </c>
      <c r="N147" s="56">
        <v>249074</v>
      </c>
      <c r="O147" s="56">
        <v>251083</v>
      </c>
      <c r="P147" s="307">
        <v>251083</v>
      </c>
      <c r="Q147" s="56">
        <v>239479</v>
      </c>
      <c r="R147" s="56">
        <v>239032</v>
      </c>
      <c r="S147" s="56">
        <v>239044</v>
      </c>
      <c r="T147" s="56">
        <v>238640</v>
      </c>
      <c r="U147" s="56">
        <v>239315</v>
      </c>
      <c r="V147" s="56">
        <v>239001</v>
      </c>
      <c r="W147" s="56">
        <v>239468</v>
      </c>
      <c r="X147" s="56">
        <v>243070</v>
      </c>
      <c r="Y147" s="56">
        <v>244266</v>
      </c>
      <c r="Z147" s="56">
        <v>246623</v>
      </c>
      <c r="AA147" s="56">
        <v>247106</v>
      </c>
      <c r="AB147" s="56">
        <v>249290</v>
      </c>
      <c r="AC147" s="307">
        <v>249290</v>
      </c>
      <c r="AD147" s="56">
        <v>249659</v>
      </c>
      <c r="AE147" s="56">
        <v>250262</v>
      </c>
      <c r="AF147" s="56">
        <v>248611</v>
      </c>
      <c r="AG147" s="56">
        <v>251071</v>
      </c>
      <c r="AH147" s="56">
        <v>254036</v>
      </c>
      <c r="AI147" s="56">
        <v>249420</v>
      </c>
      <c r="AJ147" s="56">
        <v>255704</v>
      </c>
      <c r="AK147" s="307">
        <v>250805</v>
      </c>
      <c r="AL147" s="307">
        <v>239468</v>
      </c>
      <c r="AM147" s="306">
        <v>255704</v>
      </c>
      <c r="AN147" s="306">
        <v>6.7800290644261407</v>
      </c>
      <c r="AO147" s="247">
        <f t="shared" si="6"/>
        <v>2895</v>
      </c>
      <c r="AP147" s="247">
        <f t="shared" si="7"/>
        <v>-11</v>
      </c>
      <c r="AQ147" s="247">
        <f t="shared" si="8"/>
        <v>6045</v>
      </c>
    </row>
    <row r="148" spans="1:43" s="103" customFormat="1" ht="20.100000000000001" customHeight="1" thickBot="1" x14ac:dyDescent="0.3">
      <c r="A148" s="104"/>
      <c r="B148" s="304" t="s">
        <v>34</v>
      </c>
      <c r="C148" s="305"/>
      <c r="D148" s="56">
        <v>29545</v>
      </c>
      <c r="E148" s="56">
        <v>30308</v>
      </c>
      <c r="F148" s="56">
        <v>30773</v>
      </c>
      <c r="G148" s="56">
        <v>31370</v>
      </c>
      <c r="H148" s="56">
        <v>31820</v>
      </c>
      <c r="I148" s="56">
        <v>32304</v>
      </c>
      <c r="J148" s="56">
        <v>32919</v>
      </c>
      <c r="K148" s="56">
        <v>33356</v>
      </c>
      <c r="L148" s="56">
        <v>34010</v>
      </c>
      <c r="M148" s="56">
        <v>34520</v>
      </c>
      <c r="N148" s="56">
        <v>34924</v>
      </c>
      <c r="O148" s="56">
        <v>35687</v>
      </c>
      <c r="P148" s="307">
        <v>35687</v>
      </c>
      <c r="Q148" s="56">
        <v>36178</v>
      </c>
      <c r="R148" s="56">
        <v>36530</v>
      </c>
      <c r="S148" s="56">
        <v>36983</v>
      </c>
      <c r="T148" s="56">
        <v>37466</v>
      </c>
      <c r="U148" s="56">
        <v>37965</v>
      </c>
      <c r="V148" s="56">
        <v>38353</v>
      </c>
      <c r="W148" s="56">
        <v>38835</v>
      </c>
      <c r="X148" s="56">
        <v>39315</v>
      </c>
      <c r="Y148" s="56">
        <v>40379</v>
      </c>
      <c r="Z148" s="56">
        <v>41116</v>
      </c>
      <c r="AA148" s="56">
        <v>41846</v>
      </c>
      <c r="AB148" s="56">
        <v>42709</v>
      </c>
      <c r="AC148" s="307">
        <v>42709</v>
      </c>
      <c r="AD148" s="56">
        <v>43009</v>
      </c>
      <c r="AE148" s="56">
        <v>43293</v>
      </c>
      <c r="AF148" s="56">
        <v>43489</v>
      </c>
      <c r="AG148" s="56">
        <v>43740</v>
      </c>
      <c r="AH148" s="56">
        <v>44812</v>
      </c>
      <c r="AI148" s="56">
        <v>45360</v>
      </c>
      <c r="AJ148" s="56">
        <v>45224</v>
      </c>
      <c r="AK148" s="307">
        <v>32919</v>
      </c>
      <c r="AL148" s="307">
        <v>38835</v>
      </c>
      <c r="AM148" s="306">
        <v>45224</v>
      </c>
      <c r="AN148" s="306">
        <v>16.451654435431951</v>
      </c>
      <c r="AO148" s="247">
        <f t="shared" si="6"/>
        <v>3374</v>
      </c>
      <c r="AP148" s="247">
        <f t="shared" si="7"/>
        <v>2657</v>
      </c>
      <c r="AQ148" s="247">
        <f t="shared" si="8"/>
        <v>2215</v>
      </c>
    </row>
    <row r="149" spans="1:43" s="103" customFormat="1" ht="20.100000000000001" customHeight="1" thickBot="1" x14ac:dyDescent="0.3">
      <c r="A149" s="104"/>
      <c r="B149" s="304" t="s">
        <v>35</v>
      </c>
      <c r="C149" s="305"/>
      <c r="D149" s="56">
        <v>3216</v>
      </c>
      <c r="E149" s="56">
        <v>3261</v>
      </c>
      <c r="F149" s="56">
        <v>3246</v>
      </c>
      <c r="G149" s="56">
        <v>3168</v>
      </c>
      <c r="H149" s="56">
        <v>3185</v>
      </c>
      <c r="I149" s="56">
        <v>3245</v>
      </c>
      <c r="J149" s="56">
        <v>3229</v>
      </c>
      <c r="K149" s="56">
        <v>3231</v>
      </c>
      <c r="L149" s="56">
        <v>3253</v>
      </c>
      <c r="M149" s="56">
        <v>3258</v>
      </c>
      <c r="N149" s="56">
        <v>3237</v>
      </c>
      <c r="O149" s="56">
        <v>3258</v>
      </c>
      <c r="P149" s="307">
        <v>3258</v>
      </c>
      <c r="Q149" s="56">
        <v>3257</v>
      </c>
      <c r="R149" s="56">
        <v>3264</v>
      </c>
      <c r="S149" s="56">
        <v>3266</v>
      </c>
      <c r="T149" s="56">
        <v>3287</v>
      </c>
      <c r="U149" s="56">
        <v>3285</v>
      </c>
      <c r="V149" s="56">
        <v>3287</v>
      </c>
      <c r="W149" s="56">
        <v>3284</v>
      </c>
      <c r="X149" s="56">
        <v>3318</v>
      </c>
      <c r="Y149" s="56">
        <v>3358</v>
      </c>
      <c r="Z149" s="56">
        <v>3363</v>
      </c>
      <c r="AA149" s="56">
        <v>3370</v>
      </c>
      <c r="AB149" s="56">
        <v>3415</v>
      </c>
      <c r="AC149" s="307">
        <v>3415</v>
      </c>
      <c r="AD149" s="83">
        <v>3763</v>
      </c>
      <c r="AE149" s="56">
        <v>3463</v>
      </c>
      <c r="AF149" s="56">
        <v>3469</v>
      </c>
      <c r="AG149" s="56">
        <v>3470</v>
      </c>
      <c r="AH149" s="56">
        <v>3462</v>
      </c>
      <c r="AI149" s="56">
        <v>3490</v>
      </c>
      <c r="AJ149" s="306">
        <v>3523</v>
      </c>
      <c r="AK149" s="307">
        <v>3229</v>
      </c>
      <c r="AL149" s="307">
        <v>3284</v>
      </c>
      <c r="AM149" s="306">
        <v>3523</v>
      </c>
      <c r="AN149" s="306">
        <v>7.277710109622415</v>
      </c>
      <c r="AO149" s="247">
        <f t="shared" si="6"/>
        <v>13</v>
      </c>
      <c r="AP149" s="247">
        <f t="shared" si="7"/>
        <v>27</v>
      </c>
      <c r="AQ149" s="247">
        <f t="shared" si="8"/>
        <v>-240</v>
      </c>
    </row>
    <row r="150" spans="1:43" s="103" customFormat="1" ht="20.100000000000001" customHeight="1" x14ac:dyDescent="0.25">
      <c r="A150" s="104"/>
      <c r="B150" s="240"/>
      <c r="C150" s="271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247">
        <f t="shared" si="6"/>
        <v>0</v>
      </c>
      <c r="AP150" s="247">
        <f t="shared" si="7"/>
        <v>0</v>
      </c>
      <c r="AQ150" s="247">
        <f t="shared" si="8"/>
        <v>0</v>
      </c>
    </row>
    <row r="151" spans="1:43" s="69" customFormat="1" ht="20.100000000000001" customHeight="1" thickBot="1" x14ac:dyDescent="0.3">
      <c r="A151" s="104"/>
      <c r="B151" s="241" t="s">
        <v>86</v>
      </c>
      <c r="C151" s="72"/>
      <c r="D151" s="161"/>
      <c r="E151" s="161"/>
      <c r="F151" s="161"/>
      <c r="G151" s="161"/>
      <c r="H151" s="161"/>
      <c r="I151" s="161"/>
      <c r="J151" s="39"/>
      <c r="K151" s="39"/>
      <c r="L151" s="62"/>
      <c r="M151" s="62"/>
      <c r="N151" s="62"/>
      <c r="O151" s="62"/>
      <c r="P151" s="39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39"/>
      <c r="AL151" s="39"/>
      <c r="AM151" s="39"/>
      <c r="AN151" s="39"/>
      <c r="AO151" s="225">
        <f t="shared" si="6"/>
        <v>0</v>
      </c>
      <c r="AP151" s="225">
        <f t="shared" si="7"/>
        <v>0</v>
      </c>
      <c r="AQ151" s="225">
        <f t="shared" si="8"/>
        <v>0</v>
      </c>
    </row>
    <row r="152" spans="1:43" s="69" customFormat="1" ht="20.100000000000001" customHeight="1" thickBot="1" x14ac:dyDescent="0.3">
      <c r="A152" s="104"/>
      <c r="B152" s="332"/>
      <c r="C152" s="275" t="s">
        <v>19</v>
      </c>
      <c r="D152" s="276">
        <v>128.54665946200055</v>
      </c>
      <c r="E152" s="276">
        <v>129.3612701128009</v>
      </c>
      <c r="F152" s="276">
        <v>123.29391813120057</v>
      </c>
      <c r="G152" s="276">
        <v>110.09932248000069</v>
      </c>
      <c r="H152" s="276">
        <v>139.91047506999996</v>
      </c>
      <c r="I152" s="276">
        <v>186.06833734800028</v>
      </c>
      <c r="J152" s="276">
        <v>200.42647226660011</v>
      </c>
      <c r="K152" s="276">
        <v>208.77150676800005</v>
      </c>
      <c r="L152" s="279">
        <v>215.71884861920006</v>
      </c>
      <c r="M152" s="279">
        <v>222.27569772860022</v>
      </c>
      <c r="N152" s="279">
        <v>217.54828848610063</v>
      </c>
      <c r="O152" s="279">
        <v>387.144015312497</v>
      </c>
      <c r="P152" s="278">
        <v>2269.1648117850009</v>
      </c>
      <c r="Q152" s="279">
        <v>236.25009606020001</v>
      </c>
      <c r="R152" s="279">
        <v>218.45704563290099</v>
      </c>
      <c r="S152" s="279">
        <v>237.62973275000067</v>
      </c>
      <c r="T152" s="279">
        <v>239.89055764000057</v>
      </c>
      <c r="U152" s="279">
        <v>256.11399880480053</v>
      </c>
      <c r="V152" s="279">
        <v>262.72466018000028</v>
      </c>
      <c r="W152" s="279">
        <v>281.64459133000003</v>
      </c>
      <c r="X152" s="279">
        <v>297.10630606600057</v>
      </c>
      <c r="Y152" s="279">
        <v>282.40963343999999</v>
      </c>
      <c r="Z152" s="279">
        <v>310.74029461000003</v>
      </c>
      <c r="AA152" s="279">
        <v>318.86636271000026</v>
      </c>
      <c r="AB152" s="279">
        <v>370.76313250000049</v>
      </c>
      <c r="AC152" s="314">
        <v>3312.5964117239046</v>
      </c>
      <c r="AD152" s="313">
        <v>323.00849335000004</v>
      </c>
      <c r="AE152" s="279">
        <v>305.26470490800045</v>
      </c>
      <c r="AF152" s="279">
        <v>334.92289651200042</v>
      </c>
      <c r="AG152" s="279">
        <v>330.59224278000096</v>
      </c>
      <c r="AH152" s="279">
        <v>351.31017041000001</v>
      </c>
      <c r="AI152" s="279">
        <v>352.58424349510051</v>
      </c>
      <c r="AJ152" s="318">
        <v>388.92025702000007</v>
      </c>
      <c r="AK152" s="278">
        <v>1017.706454870603</v>
      </c>
      <c r="AL152" s="278">
        <v>1732.7106823979029</v>
      </c>
      <c r="AM152" s="277">
        <v>2386.6030084751023</v>
      </c>
      <c r="AN152" s="277">
        <v>37.738113622770307</v>
      </c>
      <c r="AO152" s="225">
        <f t="shared" si="6"/>
        <v>889.15979540860246</v>
      </c>
      <c r="AP152" s="225">
        <f t="shared" si="7"/>
        <v>1496.4605863377028</v>
      </c>
      <c r="AQ152" s="225">
        <f t="shared" si="8"/>
        <v>2063.5945151251021</v>
      </c>
    </row>
    <row r="153" spans="1:43" s="69" customFormat="1" ht="20.100000000000001" customHeight="1" x14ac:dyDescent="0.25">
      <c r="A153" s="104"/>
      <c r="B153" s="229" t="s">
        <v>67</v>
      </c>
      <c r="C153" s="230"/>
      <c r="D153" s="161"/>
      <c r="E153" s="161"/>
      <c r="F153" s="161"/>
      <c r="G153" s="161"/>
      <c r="H153" s="161"/>
      <c r="I153" s="161"/>
      <c r="J153" s="39"/>
      <c r="K153" s="39"/>
      <c r="L153" s="62"/>
      <c r="M153" s="62"/>
      <c r="N153" s="62"/>
      <c r="O153" s="62"/>
      <c r="P153" s="210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259"/>
      <c r="AD153" s="62"/>
      <c r="AE153" s="62"/>
      <c r="AF153" s="62"/>
      <c r="AG153" s="62"/>
      <c r="AH153" s="62"/>
      <c r="AI153" s="62"/>
      <c r="AJ153" s="62"/>
      <c r="AK153" s="213"/>
      <c r="AL153" s="213"/>
      <c r="AM153" s="207">
        <v>0</v>
      </c>
      <c r="AN153" s="207"/>
      <c r="AO153" s="225">
        <f t="shared" si="6"/>
        <v>0</v>
      </c>
      <c r="AP153" s="225">
        <f t="shared" si="7"/>
        <v>0</v>
      </c>
      <c r="AQ153" s="225">
        <f t="shared" si="8"/>
        <v>0</v>
      </c>
    </row>
    <row r="154" spans="1:43" s="71" customFormat="1" ht="20.100000000000001" customHeight="1" thickBot="1" x14ac:dyDescent="0.3">
      <c r="A154" s="104"/>
      <c r="B154" s="363" t="s">
        <v>11</v>
      </c>
      <c r="C154" s="362"/>
      <c r="D154" s="4">
        <v>61.978429590000125</v>
      </c>
      <c r="E154" s="4">
        <v>66.552053330000092</v>
      </c>
      <c r="F154" s="4">
        <v>62.232626010000104</v>
      </c>
      <c r="G154" s="4">
        <v>60.233833850000103</v>
      </c>
      <c r="H154" s="4">
        <v>73.763481859999956</v>
      </c>
      <c r="I154" s="4">
        <v>99.270945570000166</v>
      </c>
      <c r="J154" s="91">
        <v>110.64372031000001</v>
      </c>
      <c r="K154" s="91">
        <v>116.49218790000005</v>
      </c>
      <c r="L154" s="33">
        <v>120.37740427999999</v>
      </c>
      <c r="M154" s="33">
        <v>127.21431521000017</v>
      </c>
      <c r="N154" s="33">
        <v>123.21114374000041</v>
      </c>
      <c r="O154" s="33">
        <v>102.8146171300002</v>
      </c>
      <c r="P154" s="123">
        <v>1124.7847587800013</v>
      </c>
      <c r="Q154" s="33">
        <v>132.3906465702</v>
      </c>
      <c r="R154" s="33">
        <v>124.41653300290049</v>
      </c>
      <c r="S154" s="33">
        <v>134.97468173000027</v>
      </c>
      <c r="T154" s="33">
        <v>137.32656462000017</v>
      </c>
      <c r="U154" s="33">
        <v>150.26452043000023</v>
      </c>
      <c r="V154" s="33">
        <v>151.47930051</v>
      </c>
      <c r="W154" s="33">
        <v>160.46631545</v>
      </c>
      <c r="X154" s="33">
        <v>166.76399888000014</v>
      </c>
      <c r="Y154" s="33">
        <v>161.27395884999999</v>
      </c>
      <c r="Z154" s="33">
        <v>172.24172730000001</v>
      </c>
      <c r="AA154" s="33">
        <v>175.51947835000007</v>
      </c>
      <c r="AB154" s="33">
        <v>198.08110087000037</v>
      </c>
      <c r="AC154" s="253">
        <v>1865.1988265631019</v>
      </c>
      <c r="AD154" s="33">
        <v>176.25517752000002</v>
      </c>
      <c r="AE154" s="33">
        <v>166.70127256000026</v>
      </c>
      <c r="AF154" s="33">
        <v>181.18842863000023</v>
      </c>
      <c r="AG154" s="33">
        <v>179.12048818000008</v>
      </c>
      <c r="AH154" s="33">
        <v>187.93251662</v>
      </c>
      <c r="AI154" s="33">
        <v>184.25633867750008</v>
      </c>
      <c r="AJ154" s="33">
        <v>192.22060805999999</v>
      </c>
      <c r="AK154" s="219">
        <v>534.67509052000059</v>
      </c>
      <c r="AL154" s="219">
        <v>991.3185623131011</v>
      </c>
      <c r="AM154" s="92">
        <v>1267.6748302475005</v>
      </c>
      <c r="AN154" s="92">
        <v>27.877644829888105</v>
      </c>
      <c r="AO154" s="225">
        <f t="shared" si="6"/>
        <v>472.69666093000046</v>
      </c>
      <c r="AP154" s="225">
        <f t="shared" si="7"/>
        <v>858.92791574290106</v>
      </c>
      <c r="AQ154" s="225">
        <f t="shared" si="8"/>
        <v>1091.4196527275005</v>
      </c>
    </row>
    <row r="155" spans="1:43" s="71" customFormat="1" ht="20.100000000000001" customHeight="1" x14ac:dyDescent="0.25">
      <c r="A155" s="104"/>
      <c r="B155" s="223" t="s">
        <v>36</v>
      </c>
      <c r="C155" s="42"/>
      <c r="D155" s="162"/>
      <c r="E155" s="162"/>
      <c r="F155" s="162"/>
      <c r="G155" s="162"/>
      <c r="H155" s="162"/>
      <c r="I155" s="162"/>
      <c r="J155" s="162"/>
      <c r="K155" s="162"/>
      <c r="L155" s="57"/>
      <c r="M155" s="57"/>
      <c r="N155" s="57"/>
      <c r="O155" s="57"/>
      <c r="P155" s="224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61"/>
      <c r="AD155" s="57"/>
      <c r="AE155" s="57"/>
      <c r="AF155" s="57"/>
      <c r="AG155" s="57"/>
      <c r="AH155" s="57"/>
      <c r="AI155" s="57"/>
      <c r="AJ155" s="57"/>
      <c r="AK155" s="61"/>
      <c r="AL155" s="61"/>
      <c r="AM155" s="211">
        <v>0</v>
      </c>
      <c r="AN155" s="120"/>
      <c r="AO155" s="225">
        <f t="shared" si="6"/>
        <v>0</v>
      </c>
      <c r="AP155" s="225">
        <f t="shared" si="7"/>
        <v>0</v>
      </c>
      <c r="AQ155" s="225">
        <f t="shared" si="8"/>
        <v>0</v>
      </c>
    </row>
    <row r="156" spans="1:43" ht="20.100000000000001" customHeight="1" thickBot="1" x14ac:dyDescent="0.3">
      <c r="A156" s="104"/>
      <c r="B156" s="358" t="s">
        <v>11</v>
      </c>
      <c r="C156" s="359"/>
      <c r="D156" s="41">
        <v>32.785068990000099</v>
      </c>
      <c r="E156" s="41">
        <v>32.444584310000309</v>
      </c>
      <c r="F156" s="41">
        <v>30.205524029999971</v>
      </c>
      <c r="G156" s="41">
        <v>21.249839469999984</v>
      </c>
      <c r="H156" s="41">
        <v>22.429094229999997</v>
      </c>
      <c r="I156" s="41">
        <v>23.781220099999992</v>
      </c>
      <c r="J156" s="121">
        <v>25.814513290000001</v>
      </c>
      <c r="K156" s="121">
        <v>26.575597899999984</v>
      </c>
      <c r="L156" s="118">
        <v>27.857774319999997</v>
      </c>
      <c r="M156" s="118">
        <v>29.038227490000004</v>
      </c>
      <c r="N156" s="118">
        <v>27.469065280000105</v>
      </c>
      <c r="O156" s="118">
        <v>102.48103122363025</v>
      </c>
      <c r="P156" s="209">
        <v>402.13154063363072</v>
      </c>
      <c r="Q156" s="118">
        <v>26.319260790000001</v>
      </c>
      <c r="R156" s="118">
        <v>25.438837970000105</v>
      </c>
      <c r="S156" s="118">
        <v>26.656156770000095</v>
      </c>
      <c r="T156" s="118">
        <v>25.749914980000003</v>
      </c>
      <c r="U156" s="118">
        <v>26.057908170000097</v>
      </c>
      <c r="V156" s="118">
        <v>24.207612780000101</v>
      </c>
      <c r="W156" s="118">
        <v>26.586531000000001</v>
      </c>
      <c r="X156" s="118">
        <v>26.872181896000303</v>
      </c>
      <c r="Y156" s="118">
        <v>26.081816</v>
      </c>
      <c r="Z156" s="118">
        <v>26.911898999999998</v>
      </c>
      <c r="AA156" s="118">
        <v>26.204827660000095</v>
      </c>
      <c r="AB156" s="118">
        <v>28.07938073</v>
      </c>
      <c r="AC156" s="219">
        <v>315.16632774600083</v>
      </c>
      <c r="AD156" s="118">
        <v>25.230404069999999</v>
      </c>
      <c r="AE156" s="118">
        <v>23.756493358000004</v>
      </c>
      <c r="AF156" s="118">
        <v>25.149900980000101</v>
      </c>
      <c r="AG156" s="118">
        <v>24.651918650000098</v>
      </c>
      <c r="AH156" s="118">
        <v>25.203655000000001</v>
      </c>
      <c r="AI156" s="118">
        <v>25.103021440000198</v>
      </c>
      <c r="AJ156" s="118">
        <v>24.729882</v>
      </c>
      <c r="AK156" s="219">
        <v>188.70984442000037</v>
      </c>
      <c r="AL156" s="219">
        <v>181.01622246000039</v>
      </c>
      <c r="AM156" s="123">
        <v>173.82527549800039</v>
      </c>
      <c r="AN156" s="122">
        <v>-3.9725428275297237</v>
      </c>
      <c r="AO156" s="225">
        <f t="shared" si="6"/>
        <v>155.92477543000027</v>
      </c>
      <c r="AP156" s="225">
        <f t="shared" si="7"/>
        <v>154.69696167000041</v>
      </c>
      <c r="AQ156" s="225">
        <f t="shared" si="8"/>
        <v>148.5948714280004</v>
      </c>
    </row>
    <row r="157" spans="1:43" s="69" customFormat="1" ht="20.100000000000001" customHeight="1" x14ac:dyDescent="0.25">
      <c r="A157" s="104"/>
      <c r="B157" s="229" t="s">
        <v>66</v>
      </c>
      <c r="C157" s="230"/>
      <c r="D157" s="163"/>
      <c r="E157" s="163"/>
      <c r="F157" s="163"/>
      <c r="G157" s="163"/>
      <c r="H157" s="163"/>
      <c r="I157" s="163"/>
      <c r="J157" s="45"/>
      <c r="K157" s="45"/>
      <c r="L157" s="99"/>
      <c r="M157" s="99"/>
      <c r="N157" s="99"/>
      <c r="O157" s="99"/>
      <c r="P157" s="44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260"/>
      <c r="AD157" s="335"/>
      <c r="AE157" s="99"/>
      <c r="AF157" s="99"/>
      <c r="AG157" s="99"/>
      <c r="AH157" s="99"/>
      <c r="AI157" s="99"/>
      <c r="AJ157" s="287"/>
      <c r="AK157" s="221"/>
      <c r="AL157" s="221"/>
      <c r="AM157" s="211">
        <v>0</v>
      </c>
      <c r="AN157" s="92"/>
      <c r="AO157" s="225">
        <f t="shared" si="6"/>
        <v>0</v>
      </c>
      <c r="AP157" s="225">
        <f t="shared" si="7"/>
        <v>0</v>
      </c>
      <c r="AQ157" s="225">
        <f t="shared" si="8"/>
        <v>0</v>
      </c>
    </row>
    <row r="158" spans="1:43" s="71" customFormat="1" ht="20.100000000000001" customHeight="1" thickBot="1" x14ac:dyDescent="0.3">
      <c r="A158" s="104"/>
      <c r="B158" s="358" t="s">
        <v>11</v>
      </c>
      <c r="C158" s="359"/>
      <c r="D158" s="41">
        <v>9.6919627899999998</v>
      </c>
      <c r="E158" s="41">
        <v>9.8423235600002972</v>
      </c>
      <c r="F158" s="41">
        <v>10.483427310000302</v>
      </c>
      <c r="G158" s="41">
        <v>15.1544060300004</v>
      </c>
      <c r="H158" s="41">
        <v>20.104374720000003</v>
      </c>
      <c r="I158" s="41">
        <v>27.123010328000095</v>
      </c>
      <c r="J158" s="121">
        <v>30.570505206600103</v>
      </c>
      <c r="K158" s="121">
        <v>32.605770338000006</v>
      </c>
      <c r="L158" s="118">
        <v>32.125708399199986</v>
      </c>
      <c r="M158" s="118">
        <v>32.321838858600088</v>
      </c>
      <c r="N158" s="118">
        <v>33.691459666100101</v>
      </c>
      <c r="O158" s="118">
        <v>46.981120319999995</v>
      </c>
      <c r="P158" s="209">
        <v>300.6959075265014</v>
      </c>
      <c r="Q158" s="118">
        <v>40.917001720000002</v>
      </c>
      <c r="R158" s="118">
        <v>35.999054430000392</v>
      </c>
      <c r="S158" s="118">
        <v>37.730098190000099</v>
      </c>
      <c r="T158" s="118">
        <v>39.771607230000299</v>
      </c>
      <c r="U158" s="118">
        <v>40.946902650000098</v>
      </c>
      <c r="V158" s="118">
        <v>46.4723286500002</v>
      </c>
      <c r="W158" s="118">
        <v>51.144829870000002</v>
      </c>
      <c r="X158" s="118">
        <v>57.132105630000098</v>
      </c>
      <c r="Y158" s="118">
        <v>53.302270900000003</v>
      </c>
      <c r="Z158" s="118">
        <v>59.77445084</v>
      </c>
      <c r="AA158" s="118">
        <v>64.419726570000094</v>
      </c>
      <c r="AB158" s="118">
        <v>76.988931180000094</v>
      </c>
      <c r="AC158" s="219">
        <v>604.59930786000143</v>
      </c>
      <c r="AD158" s="222">
        <v>69.788863310000011</v>
      </c>
      <c r="AE158" s="33">
        <v>67.11695294000009</v>
      </c>
      <c r="AF158" s="33">
        <v>76.858879570000113</v>
      </c>
      <c r="AG158" s="33">
        <v>79.072742510000595</v>
      </c>
      <c r="AH158" s="33">
        <v>88.83104222</v>
      </c>
      <c r="AI158" s="33">
        <v>94.815598540000209</v>
      </c>
      <c r="AJ158" s="217">
        <v>124.17239716000003</v>
      </c>
      <c r="AK158" s="220">
        <v>122.97000994460119</v>
      </c>
      <c r="AL158" s="220">
        <v>292.98182274000106</v>
      </c>
      <c r="AM158" s="209">
        <v>600.65647625000111</v>
      </c>
      <c r="AN158" s="122">
        <v>105.01492912856843</v>
      </c>
      <c r="AO158" s="225">
        <f t="shared" si="6"/>
        <v>113.27804715460118</v>
      </c>
      <c r="AP158" s="225">
        <f t="shared" si="7"/>
        <v>252.06482102000106</v>
      </c>
      <c r="AQ158" s="225">
        <f t="shared" si="8"/>
        <v>530.8676129400011</v>
      </c>
    </row>
    <row r="159" spans="1:43" s="71" customFormat="1" ht="20.100000000000001" customHeight="1" x14ac:dyDescent="0.25">
      <c r="A159" s="104"/>
      <c r="B159" s="223" t="s">
        <v>37</v>
      </c>
      <c r="C159" s="42"/>
      <c r="D159" s="156"/>
      <c r="E159" s="156"/>
      <c r="F159" s="156"/>
      <c r="G159" s="156"/>
      <c r="H159" s="156"/>
      <c r="I159" s="156"/>
      <c r="J159" s="156"/>
      <c r="K159" s="156"/>
      <c r="L159" s="33"/>
      <c r="M159" s="33"/>
      <c r="N159" s="33"/>
      <c r="O159" s="33"/>
      <c r="P159" s="242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222"/>
      <c r="AD159" s="221"/>
      <c r="AE159" s="57"/>
      <c r="AF159" s="57"/>
      <c r="AG159" s="57"/>
      <c r="AH159" s="57"/>
      <c r="AI159" s="57"/>
      <c r="AJ159" s="288"/>
      <c r="AK159" s="61"/>
      <c r="AL159" s="211"/>
      <c r="AM159" s="120">
        <v>0</v>
      </c>
      <c r="AN159" s="120"/>
      <c r="AO159" s="225">
        <f t="shared" si="6"/>
        <v>0</v>
      </c>
      <c r="AP159" s="225">
        <f t="shared" si="7"/>
        <v>0</v>
      </c>
      <c r="AQ159" s="225">
        <f t="shared" si="8"/>
        <v>0</v>
      </c>
    </row>
    <row r="160" spans="1:43" ht="20.100000000000001" customHeight="1" thickBot="1" x14ac:dyDescent="0.3">
      <c r="A160" s="104"/>
      <c r="B160" s="363" t="s">
        <v>11</v>
      </c>
      <c r="C160" s="362"/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91">
        <v>0</v>
      </c>
      <c r="K160" s="91">
        <v>0</v>
      </c>
      <c r="L160" s="33">
        <v>0</v>
      </c>
      <c r="M160" s="33">
        <v>0</v>
      </c>
      <c r="N160" s="33">
        <v>0</v>
      </c>
      <c r="O160" s="33">
        <v>0</v>
      </c>
      <c r="P160" s="123">
        <v>0</v>
      </c>
      <c r="Q160" s="33">
        <v>0</v>
      </c>
      <c r="R160" s="33">
        <v>0</v>
      </c>
      <c r="S160" s="33">
        <v>0</v>
      </c>
      <c r="T160" s="33">
        <v>0</v>
      </c>
      <c r="U160" s="33">
        <v>0</v>
      </c>
      <c r="V160" s="33">
        <v>0</v>
      </c>
      <c r="W160" s="33">
        <v>0</v>
      </c>
      <c r="X160" s="33">
        <v>0</v>
      </c>
      <c r="Y160" s="33">
        <v>0</v>
      </c>
      <c r="Z160" s="33">
        <v>0</v>
      </c>
      <c r="AA160" s="33">
        <v>0</v>
      </c>
      <c r="AB160" s="33">
        <v>0</v>
      </c>
      <c r="AC160" s="222">
        <v>0</v>
      </c>
      <c r="AD160" s="220">
        <v>0</v>
      </c>
      <c r="AE160" s="118">
        <v>0</v>
      </c>
      <c r="AF160" s="118">
        <v>0</v>
      </c>
      <c r="AG160" s="118">
        <v>0</v>
      </c>
      <c r="AH160" s="118">
        <v>0</v>
      </c>
      <c r="AI160" s="118">
        <v>0</v>
      </c>
      <c r="AJ160" s="257">
        <v>0</v>
      </c>
      <c r="AK160" s="219">
        <v>0</v>
      </c>
      <c r="AL160" s="209">
        <v>0</v>
      </c>
      <c r="AM160" s="92">
        <v>0</v>
      </c>
      <c r="AN160" s="92"/>
      <c r="AO160" s="225">
        <f t="shared" si="6"/>
        <v>0</v>
      </c>
      <c r="AP160" s="225">
        <f t="shared" si="7"/>
        <v>0</v>
      </c>
      <c r="AQ160" s="225">
        <f t="shared" si="8"/>
        <v>0</v>
      </c>
    </row>
    <row r="161" spans="1:45" s="69" customFormat="1" ht="20.100000000000001" customHeight="1" x14ac:dyDescent="0.25">
      <c r="A161" s="104"/>
      <c r="B161" s="223" t="s">
        <v>38</v>
      </c>
      <c r="C161" s="42"/>
      <c r="D161" s="163"/>
      <c r="E161" s="163"/>
      <c r="F161" s="163"/>
      <c r="G161" s="163"/>
      <c r="H161" s="163"/>
      <c r="I161" s="163"/>
      <c r="J161" s="45"/>
      <c r="K161" s="45"/>
      <c r="L161" s="99"/>
      <c r="M161" s="99"/>
      <c r="N161" s="99"/>
      <c r="O161" s="99"/>
      <c r="P161" s="44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260"/>
      <c r="AD161" s="62"/>
      <c r="AE161" s="62"/>
      <c r="AF161" s="62"/>
      <c r="AG161" s="62"/>
      <c r="AH161" s="62"/>
      <c r="AI161" s="62"/>
      <c r="AJ161" s="62"/>
      <c r="AK161" s="61"/>
      <c r="AL161" s="333"/>
      <c r="AM161" s="211">
        <v>0</v>
      </c>
      <c r="AN161" s="120"/>
      <c r="AO161" s="225">
        <f t="shared" si="6"/>
        <v>0</v>
      </c>
      <c r="AP161" s="225">
        <f t="shared" si="7"/>
        <v>0</v>
      </c>
      <c r="AQ161" s="225">
        <f t="shared" si="8"/>
        <v>0</v>
      </c>
    </row>
    <row r="162" spans="1:45" s="71" customFormat="1" ht="20.100000000000001" customHeight="1" thickBot="1" x14ac:dyDescent="0.3">
      <c r="A162" s="104"/>
      <c r="B162" s="358" t="s">
        <v>11</v>
      </c>
      <c r="C162" s="359"/>
      <c r="D162" s="41">
        <v>24.091198092000305</v>
      </c>
      <c r="E162" s="41">
        <v>20.522308912800199</v>
      </c>
      <c r="F162" s="41">
        <v>20.372340781200194</v>
      </c>
      <c r="G162" s="41">
        <v>13.461243130000197</v>
      </c>
      <c r="H162" s="41">
        <v>23.613524259999988</v>
      </c>
      <c r="I162" s="41">
        <v>35.893161350000007</v>
      </c>
      <c r="J162" s="121">
        <v>33.397733459999998</v>
      </c>
      <c r="K162" s="121">
        <v>33.09795063</v>
      </c>
      <c r="L162" s="118">
        <v>35.357961620000097</v>
      </c>
      <c r="M162" s="118">
        <v>33.701316169999991</v>
      </c>
      <c r="N162" s="118">
        <v>33.176619799999997</v>
      </c>
      <c r="O162" s="118">
        <v>134.86724663886656</v>
      </c>
      <c r="P162" s="209">
        <v>441.55260484486752</v>
      </c>
      <c r="Q162" s="118">
        <v>36.62318698</v>
      </c>
      <c r="R162" s="118">
        <v>32.602620229999999</v>
      </c>
      <c r="S162" s="118">
        <v>38.268796060000199</v>
      </c>
      <c r="T162" s="118">
        <v>37.042470810000097</v>
      </c>
      <c r="U162" s="118">
        <v>38.84466755480009</v>
      </c>
      <c r="V162" s="118">
        <v>40.56541824</v>
      </c>
      <c r="W162" s="118">
        <v>43.446915009999998</v>
      </c>
      <c r="X162" s="118">
        <v>46.338019659999993</v>
      </c>
      <c r="Y162" s="118">
        <v>41.751587690000001</v>
      </c>
      <c r="Z162" s="118">
        <v>51.81221747</v>
      </c>
      <c r="AA162" s="118">
        <v>52.72233013000001</v>
      </c>
      <c r="AB162" s="118">
        <v>67.61371972000002</v>
      </c>
      <c r="AC162" s="219">
        <v>527.63194955480037</v>
      </c>
      <c r="AD162" s="118">
        <v>51.734048450000003</v>
      </c>
      <c r="AE162" s="118">
        <v>47.689986050000101</v>
      </c>
      <c r="AF162" s="118">
        <v>51.725687332</v>
      </c>
      <c r="AG162" s="118">
        <v>47.747093440000199</v>
      </c>
      <c r="AH162" s="118">
        <v>49.342956569999991</v>
      </c>
      <c r="AI162" s="118">
        <v>48.409284837600005</v>
      </c>
      <c r="AJ162" s="118">
        <v>47.797369800000006</v>
      </c>
      <c r="AK162" s="219">
        <v>171.35150998600091</v>
      </c>
      <c r="AL162" s="334">
        <v>267.39407488480038</v>
      </c>
      <c r="AM162" s="209">
        <v>344.44642647960029</v>
      </c>
      <c r="AN162" s="122">
        <v>28.816028039512798</v>
      </c>
      <c r="AO162" s="225">
        <f t="shared" si="6"/>
        <v>147.26031189400061</v>
      </c>
      <c r="AP162" s="225">
        <f t="shared" si="7"/>
        <v>230.77088790480036</v>
      </c>
      <c r="AQ162" s="225">
        <f t="shared" si="8"/>
        <v>292.7123780296003</v>
      </c>
    </row>
    <row r="163" spans="1:45" ht="20.100000000000001" customHeight="1" thickBot="1" x14ac:dyDescent="0.3">
      <c r="A163" s="104"/>
      <c r="B163" s="232"/>
      <c r="C163" s="227" t="s">
        <v>20</v>
      </c>
      <c r="D163" s="59">
        <v>4525131</v>
      </c>
      <c r="E163" s="59">
        <v>4611824</v>
      </c>
      <c r="F163" s="59">
        <v>4186086</v>
      </c>
      <c r="G163" s="59">
        <v>2602845</v>
      </c>
      <c r="H163" s="59">
        <v>2842886</v>
      </c>
      <c r="I163" s="59">
        <v>3216919</v>
      </c>
      <c r="J163" s="59">
        <v>3605163</v>
      </c>
      <c r="K163" s="59">
        <v>3833986</v>
      </c>
      <c r="L163" s="117">
        <v>4095203</v>
      </c>
      <c r="M163" s="117">
        <v>4469413</v>
      </c>
      <c r="N163" s="117">
        <v>4253725</v>
      </c>
      <c r="O163" s="117">
        <v>4528217</v>
      </c>
      <c r="P163" s="52">
        <v>46771398</v>
      </c>
      <c r="Q163" s="117">
        <v>4002324</v>
      </c>
      <c r="R163" s="117">
        <v>3981698</v>
      </c>
      <c r="S163" s="117">
        <v>4260719</v>
      </c>
      <c r="T163" s="117">
        <v>4219310</v>
      </c>
      <c r="U163" s="117">
        <v>4386529</v>
      </c>
      <c r="V163" s="117">
        <v>4152254</v>
      </c>
      <c r="W163" s="117">
        <v>4651925</v>
      </c>
      <c r="X163" s="117">
        <v>4822203</v>
      </c>
      <c r="Y163" s="117">
        <v>4642612</v>
      </c>
      <c r="Z163" s="117">
        <v>4946542</v>
      </c>
      <c r="AA163" s="117">
        <v>4913888</v>
      </c>
      <c r="AB163" s="117">
        <v>5057842</v>
      </c>
      <c r="AC163" s="265">
        <v>54037846</v>
      </c>
      <c r="AD163" s="117">
        <v>4784849</v>
      </c>
      <c r="AE163" s="117">
        <v>4538238</v>
      </c>
      <c r="AF163" s="117">
        <v>5007347</v>
      </c>
      <c r="AG163" s="117">
        <v>4931318</v>
      </c>
      <c r="AH163" s="117">
        <v>5065725</v>
      </c>
      <c r="AI163" s="117">
        <v>5143757</v>
      </c>
      <c r="AJ163" s="117">
        <v>5153383</v>
      </c>
      <c r="AK163" s="52">
        <v>25590854</v>
      </c>
      <c r="AL163" s="58">
        <v>29654759</v>
      </c>
      <c r="AM163" s="52">
        <v>34624617</v>
      </c>
      <c r="AN163" s="49">
        <v>16.75905712132073</v>
      </c>
      <c r="AO163" s="225">
        <f t="shared" si="6"/>
        <v>21065723</v>
      </c>
      <c r="AP163" s="225">
        <f t="shared" si="7"/>
        <v>25652435</v>
      </c>
      <c r="AQ163" s="225">
        <f t="shared" si="8"/>
        <v>29839768</v>
      </c>
    </row>
    <row r="164" spans="1:45" ht="20.100000000000001" customHeight="1" thickBot="1" x14ac:dyDescent="0.3">
      <c r="A164" s="104"/>
      <c r="B164" s="356" t="s">
        <v>39</v>
      </c>
      <c r="C164" s="357"/>
      <c r="D164" s="50">
        <v>350412</v>
      </c>
      <c r="E164" s="50">
        <v>371319</v>
      </c>
      <c r="F164" s="50">
        <v>358127</v>
      </c>
      <c r="G164" s="50">
        <v>338797</v>
      </c>
      <c r="H164" s="50">
        <v>387911</v>
      </c>
      <c r="I164" s="50">
        <v>492285</v>
      </c>
      <c r="J164" s="89">
        <v>563300</v>
      </c>
      <c r="K164" s="89">
        <v>617585</v>
      </c>
      <c r="L164" s="56">
        <v>597778</v>
      </c>
      <c r="M164" s="56">
        <v>632676</v>
      </c>
      <c r="N164" s="56">
        <v>636427</v>
      </c>
      <c r="O164" s="56">
        <v>720333</v>
      </c>
      <c r="P164" s="212">
        <v>6066950</v>
      </c>
      <c r="Q164" s="56">
        <v>667799</v>
      </c>
      <c r="R164" s="56">
        <v>631888</v>
      </c>
      <c r="S164" s="56">
        <v>690458</v>
      </c>
      <c r="T164" s="56">
        <v>724689</v>
      </c>
      <c r="U164" s="56">
        <v>776256</v>
      </c>
      <c r="V164" s="56">
        <v>800665</v>
      </c>
      <c r="W164" s="56">
        <v>855864</v>
      </c>
      <c r="X164" s="56">
        <v>901914</v>
      </c>
      <c r="Y164" s="56">
        <v>836949</v>
      </c>
      <c r="Z164" s="56">
        <v>921730</v>
      </c>
      <c r="AA164" s="56">
        <v>936061</v>
      </c>
      <c r="AB164" s="56">
        <v>976170</v>
      </c>
      <c r="AC164" s="307">
        <v>9720443</v>
      </c>
      <c r="AD164" s="56">
        <v>899411</v>
      </c>
      <c r="AE164" s="56">
        <v>839643</v>
      </c>
      <c r="AF164" s="56">
        <v>927752</v>
      </c>
      <c r="AG164" s="56">
        <v>927660</v>
      </c>
      <c r="AH164" s="56">
        <v>975787</v>
      </c>
      <c r="AI164" s="56">
        <v>962638</v>
      </c>
      <c r="AJ164" s="56">
        <v>998228</v>
      </c>
      <c r="AK164" s="212">
        <v>2862151</v>
      </c>
      <c r="AL164" s="212">
        <v>5147619</v>
      </c>
      <c r="AM164" s="90">
        <v>6531119</v>
      </c>
      <c r="AN164" s="90">
        <v>26.876503486369142</v>
      </c>
      <c r="AO164" s="225">
        <f t="shared" si="6"/>
        <v>2511739</v>
      </c>
      <c r="AP164" s="225">
        <f t="shared" si="7"/>
        <v>4479820</v>
      </c>
      <c r="AQ164" s="225">
        <f t="shared" si="8"/>
        <v>5631708</v>
      </c>
    </row>
    <row r="165" spans="1:45" ht="20.100000000000001" customHeight="1" thickBot="1" x14ac:dyDescent="0.3">
      <c r="A165" s="104"/>
      <c r="B165" s="233" t="s">
        <v>40</v>
      </c>
      <c r="C165" s="234"/>
      <c r="D165" s="41">
        <v>4004631</v>
      </c>
      <c r="E165" s="41">
        <v>4082976</v>
      </c>
      <c r="F165" s="41">
        <v>3673641</v>
      </c>
      <c r="G165" s="41">
        <v>2139019</v>
      </c>
      <c r="H165" s="41">
        <v>2280719</v>
      </c>
      <c r="I165" s="41">
        <v>2483204</v>
      </c>
      <c r="J165" s="121">
        <v>2789397</v>
      </c>
      <c r="K165" s="121">
        <v>2932677</v>
      </c>
      <c r="L165" s="118">
        <v>3181268</v>
      </c>
      <c r="M165" s="118">
        <v>3496185</v>
      </c>
      <c r="N165" s="118">
        <v>3266597</v>
      </c>
      <c r="O165" s="118">
        <v>3416967</v>
      </c>
      <c r="P165" s="209">
        <v>37747281</v>
      </c>
      <c r="Q165" s="118">
        <v>2936277</v>
      </c>
      <c r="R165" s="118">
        <v>2948895</v>
      </c>
      <c r="S165" s="118">
        <v>3107618</v>
      </c>
      <c r="T165" s="118">
        <v>3012782</v>
      </c>
      <c r="U165" s="118">
        <v>3109487</v>
      </c>
      <c r="V165" s="118">
        <v>2807927</v>
      </c>
      <c r="W165" s="118">
        <v>3193663</v>
      </c>
      <c r="X165" s="118">
        <v>3311111</v>
      </c>
      <c r="Y165" s="118">
        <v>3185883</v>
      </c>
      <c r="Z165" s="118">
        <v>3319687</v>
      </c>
      <c r="AA165" s="118">
        <v>3222509</v>
      </c>
      <c r="AB165" s="118">
        <v>3227754</v>
      </c>
      <c r="AC165" s="219">
        <v>37383593</v>
      </c>
      <c r="AD165" s="118">
        <v>3043678</v>
      </c>
      <c r="AE165" s="118">
        <v>2912492</v>
      </c>
      <c r="AF165" s="118">
        <v>3230831</v>
      </c>
      <c r="AG165" s="118">
        <v>3204687</v>
      </c>
      <c r="AH165" s="118">
        <v>3252289</v>
      </c>
      <c r="AI165" s="118">
        <v>3310047</v>
      </c>
      <c r="AJ165" s="118">
        <v>3220160</v>
      </c>
      <c r="AK165" s="212">
        <v>21453587</v>
      </c>
      <c r="AL165" s="212">
        <v>21116649</v>
      </c>
      <c r="AM165" s="90">
        <v>22174184</v>
      </c>
      <c r="AN165" s="122">
        <v>5.0080625955377656</v>
      </c>
      <c r="AO165" s="225">
        <f t="shared" si="6"/>
        <v>17448956</v>
      </c>
      <c r="AP165" s="225">
        <f t="shared" si="7"/>
        <v>18180372</v>
      </c>
      <c r="AQ165" s="225">
        <f t="shared" si="8"/>
        <v>19130506</v>
      </c>
    </row>
    <row r="166" spans="1:45" ht="20.100000000000001" customHeight="1" thickBot="1" x14ac:dyDescent="0.3">
      <c r="A166" s="104"/>
      <c r="B166" s="233" t="s">
        <v>41</v>
      </c>
      <c r="C166" s="234"/>
      <c r="D166" s="41">
        <v>27440</v>
      </c>
      <c r="E166" s="41">
        <v>27701</v>
      </c>
      <c r="F166" s="41">
        <v>31296</v>
      </c>
      <c r="G166" s="41">
        <v>44677</v>
      </c>
      <c r="H166" s="41">
        <v>54457</v>
      </c>
      <c r="I166" s="41">
        <v>67598</v>
      </c>
      <c r="J166" s="121">
        <v>77507</v>
      </c>
      <c r="K166" s="121">
        <v>85880</v>
      </c>
      <c r="L166" s="118">
        <v>87354</v>
      </c>
      <c r="M166" s="118">
        <v>94208</v>
      </c>
      <c r="N166" s="118">
        <v>98531</v>
      </c>
      <c r="O166" s="118">
        <v>113092</v>
      </c>
      <c r="P166" s="209">
        <v>809741</v>
      </c>
      <c r="Q166" s="118">
        <v>107585</v>
      </c>
      <c r="R166" s="118">
        <v>101395</v>
      </c>
      <c r="S166" s="118">
        <v>110867</v>
      </c>
      <c r="T166" s="118">
        <v>119847</v>
      </c>
      <c r="U166" s="118">
        <v>126242</v>
      </c>
      <c r="V166" s="118">
        <v>142129</v>
      </c>
      <c r="W166" s="118">
        <v>157454</v>
      </c>
      <c r="X166" s="118">
        <v>178660</v>
      </c>
      <c r="Y166" s="118">
        <v>177433</v>
      </c>
      <c r="Z166" s="118">
        <v>201593</v>
      </c>
      <c r="AA166" s="118">
        <v>217771</v>
      </c>
      <c r="AB166" s="118">
        <v>252587</v>
      </c>
      <c r="AC166" s="219">
        <v>1893563</v>
      </c>
      <c r="AD166" s="118">
        <v>269160</v>
      </c>
      <c r="AE166" s="118">
        <v>252049</v>
      </c>
      <c r="AF166" s="118">
        <v>277236</v>
      </c>
      <c r="AG166" s="118">
        <v>294127</v>
      </c>
      <c r="AH166" s="118">
        <v>332457</v>
      </c>
      <c r="AI166" s="118">
        <v>364813</v>
      </c>
      <c r="AJ166" s="118">
        <v>423924</v>
      </c>
      <c r="AK166" s="212">
        <v>330676</v>
      </c>
      <c r="AL166" s="212">
        <v>865519</v>
      </c>
      <c r="AM166" s="90">
        <v>2213766</v>
      </c>
      <c r="AN166" s="122">
        <v>155.7732412575576</v>
      </c>
      <c r="AO166" s="225">
        <f t="shared" si="6"/>
        <v>303236</v>
      </c>
      <c r="AP166" s="225">
        <f t="shared" si="7"/>
        <v>757934</v>
      </c>
      <c r="AQ166" s="225">
        <f t="shared" si="8"/>
        <v>1944606</v>
      </c>
    </row>
    <row r="167" spans="1:45" ht="20.100000000000001" customHeight="1" thickBot="1" x14ac:dyDescent="0.3">
      <c r="A167" s="104"/>
      <c r="B167" s="356" t="s">
        <v>42</v>
      </c>
      <c r="C167" s="357"/>
      <c r="D167" s="50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89">
        <v>0</v>
      </c>
      <c r="K167" s="89">
        <v>0</v>
      </c>
      <c r="L167" s="56">
        <v>0</v>
      </c>
      <c r="M167" s="56">
        <v>0</v>
      </c>
      <c r="N167" s="56">
        <v>0</v>
      </c>
      <c r="O167" s="56">
        <v>0</v>
      </c>
      <c r="P167" s="212">
        <v>0</v>
      </c>
      <c r="Q167" s="56">
        <v>0</v>
      </c>
      <c r="R167" s="56">
        <v>0</v>
      </c>
      <c r="S167" s="56">
        <v>0</v>
      </c>
      <c r="T167" s="56">
        <v>0</v>
      </c>
      <c r="U167" s="56">
        <v>0</v>
      </c>
      <c r="V167" s="56">
        <v>0</v>
      </c>
      <c r="W167" s="56">
        <v>0</v>
      </c>
      <c r="X167" s="56">
        <v>0</v>
      </c>
      <c r="Y167" s="56">
        <v>0</v>
      </c>
      <c r="Z167" s="56">
        <v>0</v>
      </c>
      <c r="AA167" s="56">
        <v>0</v>
      </c>
      <c r="AB167" s="56">
        <v>0</v>
      </c>
      <c r="AC167" s="307">
        <v>0</v>
      </c>
      <c r="AD167" s="56">
        <v>0</v>
      </c>
      <c r="AE167" s="56">
        <v>0</v>
      </c>
      <c r="AF167" s="56">
        <v>0</v>
      </c>
      <c r="AG167" s="56">
        <v>0</v>
      </c>
      <c r="AH167" s="56">
        <v>0</v>
      </c>
      <c r="AI167" s="56">
        <v>0</v>
      </c>
      <c r="AJ167" s="56">
        <v>0</v>
      </c>
      <c r="AK167" s="212">
        <v>0</v>
      </c>
      <c r="AL167" s="212">
        <v>0</v>
      </c>
      <c r="AM167" s="90">
        <v>0</v>
      </c>
      <c r="AN167" s="90"/>
      <c r="AO167" s="225">
        <f t="shared" si="6"/>
        <v>0</v>
      </c>
      <c r="AP167" s="225">
        <f t="shared" si="7"/>
        <v>0</v>
      </c>
      <c r="AQ167" s="225">
        <f t="shared" si="8"/>
        <v>0</v>
      </c>
    </row>
    <row r="168" spans="1:45" ht="20.100000000000001" customHeight="1" thickBot="1" x14ac:dyDescent="0.3">
      <c r="A168" s="104"/>
      <c r="B168" s="233" t="s">
        <v>43</v>
      </c>
      <c r="C168" s="234"/>
      <c r="D168" s="41">
        <v>142648</v>
      </c>
      <c r="E168" s="41">
        <v>129828</v>
      </c>
      <c r="F168" s="41">
        <v>123022</v>
      </c>
      <c r="G168" s="41">
        <v>80352</v>
      </c>
      <c r="H168" s="41">
        <v>119799</v>
      </c>
      <c r="I168" s="41">
        <v>173832</v>
      </c>
      <c r="J168" s="121">
        <v>174959</v>
      </c>
      <c r="K168" s="121">
        <v>197844</v>
      </c>
      <c r="L168" s="118">
        <v>228803</v>
      </c>
      <c r="M168" s="118">
        <v>246344</v>
      </c>
      <c r="N168" s="118">
        <v>252170</v>
      </c>
      <c r="O168" s="118">
        <v>277825</v>
      </c>
      <c r="P168" s="209">
        <v>2147426</v>
      </c>
      <c r="Q168" s="118">
        <v>290663</v>
      </c>
      <c r="R168" s="118">
        <v>299520</v>
      </c>
      <c r="S168" s="118">
        <v>351776</v>
      </c>
      <c r="T168" s="118">
        <v>361992</v>
      </c>
      <c r="U168" s="118">
        <v>374544</v>
      </c>
      <c r="V168" s="118">
        <v>401533</v>
      </c>
      <c r="W168" s="118">
        <v>444944</v>
      </c>
      <c r="X168" s="118">
        <v>430518</v>
      </c>
      <c r="Y168" s="118">
        <v>442347</v>
      </c>
      <c r="Z168" s="118">
        <v>503532</v>
      </c>
      <c r="AA168" s="118">
        <v>537547</v>
      </c>
      <c r="AB168" s="118">
        <v>601331</v>
      </c>
      <c r="AC168" s="219">
        <v>5040247</v>
      </c>
      <c r="AD168" s="118">
        <v>572600</v>
      </c>
      <c r="AE168" s="118">
        <v>534054</v>
      </c>
      <c r="AF168" s="118">
        <v>571528</v>
      </c>
      <c r="AG168" s="118">
        <v>504844</v>
      </c>
      <c r="AH168" s="118">
        <v>505192</v>
      </c>
      <c r="AI168" s="118">
        <v>506259</v>
      </c>
      <c r="AJ168" s="118">
        <v>511071</v>
      </c>
      <c r="AK168" s="212">
        <v>944440</v>
      </c>
      <c r="AL168" s="212">
        <v>2524972</v>
      </c>
      <c r="AM168" s="90">
        <v>3705548</v>
      </c>
      <c r="AN168" s="122">
        <v>46.756003630931353</v>
      </c>
      <c r="AO168" s="225">
        <f t="shared" si="6"/>
        <v>801792</v>
      </c>
      <c r="AP168" s="225">
        <f t="shared" si="7"/>
        <v>2234309</v>
      </c>
      <c r="AQ168" s="225">
        <f t="shared" si="8"/>
        <v>3132948</v>
      </c>
    </row>
    <row r="169" spans="1:45" ht="20.100000000000001" customHeight="1" thickBot="1" x14ac:dyDescent="0.3">
      <c r="A169" s="104"/>
      <c r="B169" s="243"/>
      <c r="C169" s="244"/>
      <c r="D169" s="4"/>
      <c r="E169" s="4"/>
      <c r="F169" s="4"/>
      <c r="G169" s="4"/>
      <c r="H169" s="4"/>
      <c r="I169" s="4"/>
      <c r="J169" s="91"/>
      <c r="K169" s="91"/>
      <c r="L169" s="33"/>
      <c r="M169" s="33"/>
      <c r="N169" s="33"/>
      <c r="O169" s="33"/>
      <c r="P169" s="91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253"/>
      <c r="AD169" s="33"/>
      <c r="AE169" s="33"/>
      <c r="AF169" s="33"/>
      <c r="AG169" s="33"/>
      <c r="AH169" s="33"/>
      <c r="AI169" s="33"/>
      <c r="AJ169" s="33"/>
      <c r="AK169" s="211"/>
      <c r="AL169" s="211"/>
      <c r="AM169" s="120">
        <v>0</v>
      </c>
      <c r="AN169" s="91"/>
      <c r="AO169" s="225">
        <f t="shared" si="6"/>
        <v>0</v>
      </c>
      <c r="AP169" s="225">
        <f t="shared" si="7"/>
        <v>0</v>
      </c>
      <c r="AQ169" s="225">
        <f t="shared" si="8"/>
        <v>0</v>
      </c>
    </row>
    <row r="170" spans="1:45" s="286" customFormat="1" ht="20.100000000000001" customHeight="1" thickBot="1" x14ac:dyDescent="0.3">
      <c r="A170" s="112"/>
      <c r="B170" s="304" t="s">
        <v>87</v>
      </c>
      <c r="C170" s="239"/>
      <c r="D170" s="50">
        <v>1258568</v>
      </c>
      <c r="E170" s="50">
        <v>1278764</v>
      </c>
      <c r="F170" s="50">
        <v>1325713</v>
      </c>
      <c r="G170" s="50">
        <v>1387161</v>
      </c>
      <c r="H170" s="50">
        <v>1437474</v>
      </c>
      <c r="I170" s="50">
        <v>1498937</v>
      </c>
      <c r="J170" s="89">
        <v>1551109</v>
      </c>
      <c r="K170" s="89">
        <v>1523468</v>
      </c>
      <c r="L170" s="56">
        <v>1562047</v>
      </c>
      <c r="M170" s="56">
        <v>1597896</v>
      </c>
      <c r="N170" s="56">
        <v>1424884</v>
      </c>
      <c r="O170" s="56">
        <v>1447930</v>
      </c>
      <c r="P170" s="212">
        <v>1447930</v>
      </c>
      <c r="Q170" s="56">
        <v>1484761</v>
      </c>
      <c r="R170" s="56">
        <v>1517593</v>
      </c>
      <c r="S170" s="56">
        <v>1480946</v>
      </c>
      <c r="T170" s="56">
        <v>1493998</v>
      </c>
      <c r="U170" s="56">
        <v>1520317</v>
      </c>
      <c r="V170" s="56">
        <v>1537481</v>
      </c>
      <c r="W170" s="56">
        <v>1536242</v>
      </c>
      <c r="X170" s="56">
        <v>1566234</v>
      </c>
      <c r="Y170" s="56">
        <v>1632208</v>
      </c>
      <c r="Z170" s="56">
        <v>1681556</v>
      </c>
      <c r="AA170" s="56">
        <v>1808177</v>
      </c>
      <c r="AB170" s="56">
        <v>1572082</v>
      </c>
      <c r="AC170" s="83">
        <v>1572082</v>
      </c>
      <c r="AD170" s="83">
        <v>1673509</v>
      </c>
      <c r="AE170" s="56">
        <v>1759486</v>
      </c>
      <c r="AF170" s="56">
        <v>1845622</v>
      </c>
      <c r="AG170" s="56">
        <v>1903382</v>
      </c>
      <c r="AH170" s="56">
        <v>1963111</v>
      </c>
      <c r="AI170" s="56">
        <v>1982652</v>
      </c>
      <c r="AJ170" s="306">
        <v>1942734</v>
      </c>
      <c r="AK170" s="212">
        <v>1551109</v>
      </c>
      <c r="AL170" s="212">
        <v>1536242</v>
      </c>
      <c r="AM170" s="212">
        <v>1942734</v>
      </c>
      <c r="AN170" s="90">
        <v>26.460154064268515</v>
      </c>
      <c r="AO170" s="285">
        <f t="shared" si="6"/>
        <v>292541</v>
      </c>
      <c r="AP170" s="285">
        <f t="shared" si="7"/>
        <v>51481</v>
      </c>
      <c r="AQ170" s="285">
        <f t="shared" si="8"/>
        <v>269225</v>
      </c>
    </row>
    <row r="171" spans="1:45" ht="20.100000000000001" customHeight="1" x14ac:dyDescent="0.25">
      <c r="A171" s="104"/>
      <c r="B171" s="240"/>
      <c r="C171" s="245"/>
      <c r="D171" s="4"/>
      <c r="E171" s="4"/>
      <c r="F171" s="4"/>
      <c r="G171" s="4"/>
      <c r="H171" s="4"/>
      <c r="I171" s="4"/>
      <c r="J171" s="91"/>
      <c r="K171" s="91"/>
      <c r="L171" s="33"/>
      <c r="M171" s="33"/>
      <c r="N171" s="33"/>
      <c r="O171" s="33"/>
      <c r="P171" s="91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91"/>
      <c r="AL171" s="91"/>
      <c r="AM171" s="91"/>
      <c r="AN171" s="91"/>
      <c r="AO171" s="225">
        <f t="shared" si="6"/>
        <v>0</v>
      </c>
      <c r="AP171" s="225">
        <f t="shared" si="7"/>
        <v>0</v>
      </c>
      <c r="AQ171" s="225">
        <f t="shared" si="8"/>
        <v>0</v>
      </c>
    </row>
    <row r="172" spans="1:45" ht="20.100000000000001" customHeight="1" x14ac:dyDescent="0.25">
      <c r="B172" s="196"/>
      <c r="J172" s="138"/>
      <c r="K172" s="138"/>
      <c r="L172" s="139"/>
      <c r="M172" s="139"/>
      <c r="N172" s="139"/>
      <c r="O172" s="139"/>
      <c r="P172" s="138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8"/>
      <c r="AL172" s="138"/>
      <c r="AM172" s="138"/>
      <c r="AN172" s="138"/>
      <c r="AO172" s="225">
        <f t="shared" si="6"/>
        <v>0</v>
      </c>
      <c r="AP172" s="225">
        <f t="shared" si="7"/>
        <v>0</v>
      </c>
      <c r="AQ172" s="225">
        <f t="shared" si="8"/>
        <v>0</v>
      </c>
    </row>
    <row r="173" spans="1:45" ht="20.100000000000001" customHeight="1" thickBot="1" x14ac:dyDescent="0.3">
      <c r="B173" s="197" t="s">
        <v>81</v>
      </c>
      <c r="C173" s="75"/>
      <c r="J173" s="138"/>
      <c r="K173" s="138"/>
      <c r="L173" s="139"/>
      <c r="M173" s="139"/>
      <c r="N173" s="139"/>
      <c r="O173" s="139"/>
      <c r="P173" s="138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39"/>
      <c r="AH173" s="139"/>
      <c r="AI173" s="139"/>
      <c r="AJ173" s="139"/>
      <c r="AK173" s="138"/>
      <c r="AL173" s="138"/>
      <c r="AM173" s="138"/>
      <c r="AN173" s="138"/>
      <c r="AO173" s="225">
        <f t="shared" si="6"/>
        <v>0</v>
      </c>
      <c r="AP173" s="225">
        <f t="shared" si="7"/>
        <v>0</v>
      </c>
      <c r="AQ173" s="225">
        <f t="shared" si="8"/>
        <v>0</v>
      </c>
      <c r="AR173" s="109"/>
      <c r="AS173" s="109"/>
    </row>
    <row r="174" spans="1:45" ht="20.100000000000001" customHeight="1" x14ac:dyDescent="0.25">
      <c r="B174" s="198" t="s">
        <v>21</v>
      </c>
      <c r="C174" s="79"/>
      <c r="D174" s="81">
        <v>50580.732709320619</v>
      </c>
      <c r="E174" s="81">
        <v>42027.212279550389</v>
      </c>
      <c r="F174" s="81">
        <v>66169.640211592225</v>
      </c>
      <c r="G174" s="81">
        <v>36407.580354723155</v>
      </c>
      <c r="H174" s="81">
        <v>41326.586628523386</v>
      </c>
      <c r="I174" s="81">
        <v>42897.720191212815</v>
      </c>
      <c r="J174" s="43">
        <v>49130.510836657217</v>
      </c>
      <c r="K174" s="43">
        <v>44351.869934315364</v>
      </c>
      <c r="L174" s="140">
        <v>44809.70341615619</v>
      </c>
      <c r="M174" s="140">
        <v>53789.520120490801</v>
      </c>
      <c r="N174" s="140">
        <v>46224.953677930425</v>
      </c>
      <c r="O174" s="140">
        <v>56927.60102636402</v>
      </c>
      <c r="P174" s="141">
        <v>574643.63138683653</v>
      </c>
      <c r="Q174" s="140">
        <v>44803.761683715114</v>
      </c>
      <c r="R174" s="140">
        <v>41744.546094132311</v>
      </c>
      <c r="S174" s="140">
        <v>47186.746066114021</v>
      </c>
      <c r="T174" s="140">
        <v>54209.013919969402</v>
      </c>
      <c r="U174" s="140">
        <v>47056.080675369398</v>
      </c>
      <c r="V174" s="140">
        <v>46679.56467798286</v>
      </c>
      <c r="W174" s="140">
        <v>44126.092718093634</v>
      </c>
      <c r="X174" s="140">
        <v>46630.815888824414</v>
      </c>
      <c r="Y174" s="140">
        <v>47531.868063717993</v>
      </c>
      <c r="Z174" s="140">
        <v>47514.721098816604</v>
      </c>
      <c r="AA174" s="140">
        <v>50993.228030898797</v>
      </c>
      <c r="AB174" s="140">
        <v>61491.839492712985</v>
      </c>
      <c r="AC174" s="327">
        <v>579968.27841034764</v>
      </c>
      <c r="AD174" s="140">
        <v>51049.992072950008</v>
      </c>
      <c r="AE174" s="140">
        <v>45237.263075271192</v>
      </c>
      <c r="AF174" s="140">
        <v>56824.938792061024</v>
      </c>
      <c r="AG174" s="140">
        <v>55292.58178483761</v>
      </c>
      <c r="AH174" s="140">
        <v>63533.240742645401</v>
      </c>
      <c r="AI174" s="140">
        <v>53263.768929576196</v>
      </c>
      <c r="AJ174" s="140">
        <v>58497.498373670387</v>
      </c>
      <c r="AK174" s="44">
        <v>328539.98321157979</v>
      </c>
      <c r="AL174" s="44">
        <v>325805.80583537678</v>
      </c>
      <c r="AM174" s="47">
        <v>383699.2837710118</v>
      </c>
      <c r="AN174" s="47">
        <v>17.769320527359621</v>
      </c>
      <c r="AO174" s="225">
        <f t="shared" si="6"/>
        <v>277959.25050225918</v>
      </c>
      <c r="AP174" s="225">
        <f t="shared" si="7"/>
        <v>281002.04415166168</v>
      </c>
      <c r="AQ174" s="225">
        <f t="shared" si="8"/>
        <v>332649.2916980618</v>
      </c>
      <c r="AR174" s="246"/>
      <c r="AS174" s="246"/>
    </row>
    <row r="175" spans="1:45" ht="20.100000000000001" customHeight="1" x14ac:dyDescent="0.25">
      <c r="B175" s="199"/>
      <c r="C175" s="80" t="s">
        <v>68</v>
      </c>
      <c r="D175" s="77">
        <v>50580.732709320619</v>
      </c>
      <c r="E175" s="77">
        <v>42027.212279550389</v>
      </c>
      <c r="F175" s="77">
        <v>66169.640211592225</v>
      </c>
      <c r="G175" s="77">
        <v>36407.580354723155</v>
      </c>
      <c r="H175" s="77">
        <v>41326.586628523386</v>
      </c>
      <c r="I175" s="77">
        <v>42897.720191212815</v>
      </c>
      <c r="J175" s="142">
        <v>49130.510836657217</v>
      </c>
      <c r="K175" s="142">
        <v>44351.869934315364</v>
      </c>
      <c r="L175" s="143">
        <v>44809.70341615619</v>
      </c>
      <c r="M175" s="143">
        <v>53789.520120490801</v>
      </c>
      <c r="N175" s="143">
        <v>46224.953677930425</v>
      </c>
      <c r="O175" s="143">
        <v>56927.60102636402</v>
      </c>
      <c r="P175" s="144">
        <v>574643.63138683653</v>
      </c>
      <c r="Q175" s="143">
        <v>44803.761683715114</v>
      </c>
      <c r="R175" s="143">
        <v>41744.546094132311</v>
      </c>
      <c r="S175" s="143">
        <v>47186.746066114021</v>
      </c>
      <c r="T175" s="143">
        <v>54209.013919969402</v>
      </c>
      <c r="U175" s="143">
        <v>47056.080675369398</v>
      </c>
      <c r="V175" s="143">
        <v>46679.56467798286</v>
      </c>
      <c r="W175" s="143">
        <v>44126.092718093634</v>
      </c>
      <c r="X175" s="143">
        <v>46630.815888824414</v>
      </c>
      <c r="Y175" s="143">
        <v>47531.868063717993</v>
      </c>
      <c r="Z175" s="143">
        <v>47514.721098816604</v>
      </c>
      <c r="AA175" s="143">
        <v>50993.228030898797</v>
      </c>
      <c r="AB175" s="143">
        <v>61491.839492712985</v>
      </c>
      <c r="AC175" s="216">
        <v>579968.27841034764</v>
      </c>
      <c r="AD175" s="143">
        <v>51049.992072950008</v>
      </c>
      <c r="AE175" s="143">
        <v>45237.263075271192</v>
      </c>
      <c r="AF175" s="143">
        <v>56824.938792061024</v>
      </c>
      <c r="AG175" s="143">
        <v>55292.58178483761</v>
      </c>
      <c r="AH175" s="143">
        <v>63533.240742645401</v>
      </c>
      <c r="AI175" s="143">
        <v>53263.768929576196</v>
      </c>
      <c r="AJ175" s="143">
        <v>58497.498373670387</v>
      </c>
      <c r="AK175" s="123">
        <v>328539.98321157979</v>
      </c>
      <c r="AL175" s="123">
        <v>325805.80583537678</v>
      </c>
      <c r="AM175" s="92">
        <v>383699.2837710118</v>
      </c>
      <c r="AN175" s="92">
        <v>17.769320527359621</v>
      </c>
      <c r="AO175" s="225">
        <f t="shared" si="6"/>
        <v>277959.25050225918</v>
      </c>
      <c r="AP175" s="225">
        <f t="shared" si="7"/>
        <v>281002.04415166168</v>
      </c>
      <c r="AQ175" s="225">
        <f t="shared" si="8"/>
        <v>332649.2916980618</v>
      </c>
    </row>
    <row r="176" spans="1:45" ht="20.100000000000001" customHeight="1" x14ac:dyDescent="0.25">
      <c r="B176" s="199" t="s">
        <v>22</v>
      </c>
      <c r="C176" s="80"/>
      <c r="D176" s="78">
        <v>49244.464696015282</v>
      </c>
      <c r="E176" s="78">
        <v>43573.464645916916</v>
      </c>
      <c r="F176" s="78">
        <v>41689.448339523711</v>
      </c>
      <c r="G176" s="78">
        <v>26897.883193385343</v>
      </c>
      <c r="H176" s="78">
        <v>32635.193512313763</v>
      </c>
      <c r="I176" s="78">
        <v>39759.972258148751</v>
      </c>
      <c r="J176" s="145">
        <v>44910.867793519297</v>
      </c>
      <c r="K176" s="145">
        <v>45837.550236432086</v>
      </c>
      <c r="L176" s="146">
        <v>49671.615736069558</v>
      </c>
      <c r="M176" s="146">
        <v>55331.927236736265</v>
      </c>
      <c r="N176" s="146">
        <v>50277.838474993085</v>
      </c>
      <c r="O176" s="146">
        <v>64151.709017288435</v>
      </c>
      <c r="P176" s="147">
        <v>543981.93514034245</v>
      </c>
      <c r="Q176" s="146">
        <v>45905.131330749682</v>
      </c>
      <c r="R176" s="146">
        <v>43611.781686739327</v>
      </c>
      <c r="S176" s="146">
        <v>54065.53979678551</v>
      </c>
      <c r="T176" s="146">
        <v>57449.319320177667</v>
      </c>
      <c r="U176" s="146">
        <v>52680.69046013608</v>
      </c>
      <c r="V176" s="146">
        <v>53053.40487459916</v>
      </c>
      <c r="W176" s="146">
        <v>54900.016474083277</v>
      </c>
      <c r="X176" s="146">
        <v>54410.109202231404</v>
      </c>
      <c r="Y176" s="146">
        <v>55131.335488281678</v>
      </c>
      <c r="Z176" s="146">
        <v>59438.938105658759</v>
      </c>
      <c r="AA176" s="146">
        <v>58651.71623707308</v>
      </c>
      <c r="AB176" s="146">
        <v>74231.051954180642</v>
      </c>
      <c r="AC176" s="328">
        <v>663529.03493069625</v>
      </c>
      <c r="AD176" s="146">
        <v>61919.312349126507</v>
      </c>
      <c r="AE176" s="146">
        <v>53222.359335731009</v>
      </c>
      <c r="AF176" s="146">
        <v>66002.822769439081</v>
      </c>
      <c r="AG176" s="146">
        <v>67890.6100812238</v>
      </c>
      <c r="AH176" s="146">
        <v>65732.483225157528</v>
      </c>
      <c r="AI176" s="146">
        <v>63217.005388697798</v>
      </c>
      <c r="AJ176" s="146">
        <v>62221.641214981806</v>
      </c>
      <c r="AK176" s="210">
        <v>278711.29443882307</v>
      </c>
      <c r="AL176" s="210">
        <v>361665.88394327072</v>
      </c>
      <c r="AM176" s="38">
        <v>440206.23436435749</v>
      </c>
      <c r="AN176" s="38">
        <v>21.716272921502956</v>
      </c>
      <c r="AO176" s="225">
        <f t="shared" si="6"/>
        <v>229466.82974280778</v>
      </c>
      <c r="AP176" s="225">
        <f t="shared" si="7"/>
        <v>315760.75261252106</v>
      </c>
      <c r="AQ176" s="225">
        <f t="shared" si="8"/>
        <v>378286.92201523099</v>
      </c>
      <c r="AR176" s="246"/>
      <c r="AS176" s="246"/>
    </row>
    <row r="177" spans="1:45" ht="20.100000000000001" customHeight="1" x14ac:dyDescent="0.25">
      <c r="B177" s="199"/>
      <c r="C177" s="80" t="s">
        <v>69</v>
      </c>
      <c r="D177" s="77">
        <v>31881.93905780201</v>
      </c>
      <c r="E177" s="77">
        <v>27687.982002881821</v>
      </c>
      <c r="F177" s="77">
        <v>28009.323125933202</v>
      </c>
      <c r="G177" s="77">
        <v>21737.401107011614</v>
      </c>
      <c r="H177" s="77">
        <v>26442.666539943009</v>
      </c>
      <c r="I177" s="77">
        <v>30666.846163378807</v>
      </c>
      <c r="J177" s="142">
        <v>34311.755639880197</v>
      </c>
      <c r="K177" s="142">
        <v>35141.117918437012</v>
      </c>
      <c r="L177" s="143">
        <v>37167.907325447632</v>
      </c>
      <c r="M177" s="143">
        <v>40644.140976276234</v>
      </c>
      <c r="N177" s="143">
        <v>36642.83420023181</v>
      </c>
      <c r="O177" s="143">
        <v>45451.991387125832</v>
      </c>
      <c r="P177" s="144">
        <v>395785.9054443491</v>
      </c>
      <c r="Q177" s="143">
        <v>34128.700688476187</v>
      </c>
      <c r="R177" s="143">
        <v>33343.033092679827</v>
      </c>
      <c r="S177" s="143">
        <v>40431.835755024411</v>
      </c>
      <c r="T177" s="143">
        <v>42983.526806442816</v>
      </c>
      <c r="U177" s="143">
        <v>40469.788753868997</v>
      </c>
      <c r="V177" s="143">
        <v>40382.440891383769</v>
      </c>
      <c r="W177" s="143">
        <v>41499.365788763782</v>
      </c>
      <c r="X177" s="143">
        <v>41401.271377121404</v>
      </c>
      <c r="Y177" s="143">
        <v>41761.015719297582</v>
      </c>
      <c r="Z177" s="143">
        <v>45929.344512142045</v>
      </c>
      <c r="AA177" s="143">
        <v>45343.215041297219</v>
      </c>
      <c r="AB177" s="143">
        <v>54492.57241934858</v>
      </c>
      <c r="AC177" s="216">
        <v>502166.11084584659</v>
      </c>
      <c r="AD177" s="143">
        <v>48342.854549970434</v>
      </c>
      <c r="AE177" s="143">
        <v>41978.250444510013</v>
      </c>
      <c r="AF177" s="143">
        <v>51280.014128421994</v>
      </c>
      <c r="AG177" s="143">
        <v>52973.435086141573</v>
      </c>
      <c r="AH177" s="143">
        <v>51389.344942413198</v>
      </c>
      <c r="AI177" s="143">
        <v>49405.496576342404</v>
      </c>
      <c r="AJ177" s="143">
        <v>48715.603707350434</v>
      </c>
      <c r="AK177" s="123">
        <v>200737.91363683064</v>
      </c>
      <c r="AL177" s="123">
        <v>273238.69177663978</v>
      </c>
      <c r="AM177" s="92">
        <v>344084.99943515001</v>
      </c>
      <c r="AN177" s="92">
        <v>25.928358534384977</v>
      </c>
      <c r="AO177" s="225">
        <f t="shared" si="6"/>
        <v>168855.97457902861</v>
      </c>
      <c r="AP177" s="225">
        <f t="shared" si="7"/>
        <v>239109.9910881636</v>
      </c>
      <c r="AQ177" s="225">
        <f t="shared" si="8"/>
        <v>295742.14488517959</v>
      </c>
    </row>
    <row r="178" spans="1:45" s="103" customFormat="1" ht="20.100000000000001" customHeight="1" x14ac:dyDescent="0.25">
      <c r="A178" s="104"/>
      <c r="B178" s="199"/>
      <c r="C178" s="214" t="s">
        <v>70</v>
      </c>
      <c r="D178" s="215">
        <v>16023.063762356629</v>
      </c>
      <c r="E178" s="215">
        <v>14719.830943107387</v>
      </c>
      <c r="F178" s="215">
        <v>12662.081099382402</v>
      </c>
      <c r="G178" s="215">
        <v>4621.6927055744027</v>
      </c>
      <c r="H178" s="215">
        <v>5521.8786966890038</v>
      </c>
      <c r="I178" s="215">
        <v>8198.2223237191938</v>
      </c>
      <c r="J178" s="143">
        <v>9582.7629988044137</v>
      </c>
      <c r="K178" s="143">
        <v>9615.7532109056083</v>
      </c>
      <c r="L178" s="143">
        <v>11342.934184745198</v>
      </c>
      <c r="M178" s="143">
        <v>13473.914154275995</v>
      </c>
      <c r="N178" s="143">
        <v>12216.768229282397</v>
      </c>
      <c r="O178" s="143">
        <v>16971.266339195412</v>
      </c>
      <c r="P178" s="216">
        <v>134950.16864803806</v>
      </c>
      <c r="Q178" s="143">
        <v>10388.96838620519</v>
      </c>
      <c r="R178" s="143">
        <v>8981.0728845198082</v>
      </c>
      <c r="S178" s="143">
        <v>12264.522702334996</v>
      </c>
      <c r="T178" s="143">
        <v>13102.354890185597</v>
      </c>
      <c r="U178" s="143">
        <v>10777.601882094412</v>
      </c>
      <c r="V178" s="143">
        <v>11271.685182907593</v>
      </c>
      <c r="W178" s="143">
        <v>11840.077862929002</v>
      </c>
      <c r="X178" s="143">
        <v>11393.867034514404</v>
      </c>
      <c r="Y178" s="143">
        <v>11790.854171343206</v>
      </c>
      <c r="Z178" s="143">
        <v>11921.382141236802</v>
      </c>
      <c r="AA178" s="143">
        <v>11662.916945514595</v>
      </c>
      <c r="AB178" s="143">
        <v>17754.942756713805</v>
      </c>
      <c r="AC178" s="216">
        <v>143150.24684049943</v>
      </c>
      <c r="AD178" s="143">
        <v>11843.474135189001</v>
      </c>
      <c r="AE178" s="143">
        <v>9707.6915961612158</v>
      </c>
      <c r="AF178" s="143">
        <v>13009.298134326593</v>
      </c>
      <c r="AG178" s="143">
        <v>13219.704933900182</v>
      </c>
      <c r="AH178" s="143">
        <v>12566.425764919</v>
      </c>
      <c r="AI178" s="143">
        <v>12050.425291891788</v>
      </c>
      <c r="AJ178" s="143">
        <v>11680.451347002216</v>
      </c>
      <c r="AK178" s="123">
        <v>71329.532529633434</v>
      </c>
      <c r="AL178" s="123">
        <v>78626.283791176596</v>
      </c>
      <c r="AM178" s="92">
        <v>84077.47120339</v>
      </c>
      <c r="AN178" s="217">
        <v>6.9330345393039394</v>
      </c>
      <c r="AO178" s="247">
        <f t="shared" si="6"/>
        <v>55306.468767276805</v>
      </c>
      <c r="AP178" s="247">
        <f t="shared" si="7"/>
        <v>68237.315404971407</v>
      </c>
      <c r="AQ178" s="247">
        <f t="shared" si="8"/>
        <v>72233.997068201003</v>
      </c>
    </row>
    <row r="179" spans="1:45" ht="20.100000000000001" customHeight="1" x14ac:dyDescent="0.25">
      <c r="B179" s="199"/>
      <c r="C179" s="80" t="s">
        <v>71</v>
      </c>
      <c r="D179" s="77">
        <v>1210.9152163946428</v>
      </c>
      <c r="E179" s="77">
        <v>1036.290429814906</v>
      </c>
      <c r="F179" s="77">
        <v>894.75019607689978</v>
      </c>
      <c r="G179" s="77">
        <v>428.69005831932861</v>
      </c>
      <c r="H179" s="77">
        <v>530.73780061175137</v>
      </c>
      <c r="I179" s="77">
        <v>708.83543370274811</v>
      </c>
      <c r="J179" s="142">
        <v>815.92268256809029</v>
      </c>
      <c r="K179" s="142">
        <v>871.90760032147318</v>
      </c>
      <c r="L179" s="143">
        <v>945.05537725753106</v>
      </c>
      <c r="M179" s="143">
        <v>991.59640845543549</v>
      </c>
      <c r="N179" s="143">
        <v>1200.6877569927806</v>
      </c>
      <c r="O179" s="143">
        <v>1341.3072756546931</v>
      </c>
      <c r="P179" s="144">
        <v>10976.696236170279</v>
      </c>
      <c r="Q179" s="143">
        <v>1151.2121600081077</v>
      </c>
      <c r="R179" s="143">
        <v>1069.2186639067845</v>
      </c>
      <c r="S179" s="143">
        <v>1131.5516066761043</v>
      </c>
      <c r="T179" s="143">
        <v>1123.5470659092512</v>
      </c>
      <c r="U179" s="143">
        <v>1177.1858253678622</v>
      </c>
      <c r="V179" s="143">
        <v>1136.5541401278033</v>
      </c>
      <c r="W179" s="143">
        <v>1278.9282310604958</v>
      </c>
      <c r="X179" s="143">
        <v>1317.8644845295953</v>
      </c>
      <c r="Y179" s="143">
        <v>1297.0559642008895</v>
      </c>
      <c r="Z179" s="143">
        <v>1277.4711576699128</v>
      </c>
      <c r="AA179" s="143">
        <v>1326.7178875512641</v>
      </c>
      <c r="AB179" s="143">
        <v>1612.7736456182538</v>
      </c>
      <c r="AC179" s="216">
        <v>14900.080832626325</v>
      </c>
      <c r="AD179" s="143">
        <v>1409.9751706170764</v>
      </c>
      <c r="AE179" s="143">
        <v>1231.1525901517844</v>
      </c>
      <c r="AF179" s="143">
        <v>1378.5876101784927</v>
      </c>
      <c r="AG179" s="143">
        <v>1366.8778184020416</v>
      </c>
      <c r="AH179" s="143">
        <v>1425.4023474153323</v>
      </c>
      <c r="AI179" s="143">
        <v>1408.4992769685132</v>
      </c>
      <c r="AJ179" s="143">
        <v>1436.6659036091585</v>
      </c>
      <c r="AK179" s="123">
        <v>5626.1418174883675</v>
      </c>
      <c r="AL179" s="123">
        <v>8068.1976930564088</v>
      </c>
      <c r="AM179" s="92">
        <v>9657.1607173423981</v>
      </c>
      <c r="AN179" s="92">
        <v>19.694150846768043</v>
      </c>
      <c r="AO179" s="225">
        <f t="shared" si="6"/>
        <v>4415.2266010937246</v>
      </c>
      <c r="AP179" s="225">
        <f t="shared" si="7"/>
        <v>6916.9855330483006</v>
      </c>
      <c r="AQ179" s="225">
        <f t="shared" si="8"/>
        <v>8247.1855467253226</v>
      </c>
    </row>
    <row r="180" spans="1:45" ht="20.100000000000001" customHeight="1" thickBot="1" x14ac:dyDescent="0.3">
      <c r="B180" s="199"/>
      <c r="C180" s="80" t="s">
        <v>72</v>
      </c>
      <c r="D180" s="77">
        <v>128.54665946200055</v>
      </c>
      <c r="E180" s="77">
        <v>129.3612701128009</v>
      </c>
      <c r="F180" s="77">
        <v>123.29391813120057</v>
      </c>
      <c r="G180" s="77">
        <v>110.09932248000069</v>
      </c>
      <c r="H180" s="77">
        <v>139.91047506999996</v>
      </c>
      <c r="I180" s="77">
        <v>186.06833734800028</v>
      </c>
      <c r="J180" s="142">
        <v>200.42647226660011</v>
      </c>
      <c r="K180" s="142">
        <v>208.77150676800005</v>
      </c>
      <c r="L180" s="143">
        <v>215.71884861920006</v>
      </c>
      <c r="M180" s="143">
        <v>222.27569772860022</v>
      </c>
      <c r="N180" s="143">
        <v>217.54828848610063</v>
      </c>
      <c r="O180" s="143">
        <v>387.144015312497</v>
      </c>
      <c r="P180" s="144">
        <v>2269.1648117850009</v>
      </c>
      <c r="Q180" s="143">
        <v>236.25009606020001</v>
      </c>
      <c r="R180" s="143">
        <v>218.45704563290099</v>
      </c>
      <c r="S180" s="143">
        <v>237.62973275000067</v>
      </c>
      <c r="T180" s="143">
        <v>239.89055764000057</v>
      </c>
      <c r="U180" s="143">
        <v>256.11399880480053</v>
      </c>
      <c r="V180" s="143">
        <v>262.72466018000028</v>
      </c>
      <c r="W180" s="143">
        <v>281.64459133000003</v>
      </c>
      <c r="X180" s="143">
        <v>297.10630606600057</v>
      </c>
      <c r="Y180" s="143">
        <v>282.40963343999999</v>
      </c>
      <c r="Z180" s="143">
        <v>310.74029461000003</v>
      </c>
      <c r="AA180" s="143">
        <v>318.86636271000026</v>
      </c>
      <c r="AB180" s="143">
        <v>370.76313250000049</v>
      </c>
      <c r="AC180" s="216">
        <v>3312.5964117239046</v>
      </c>
      <c r="AD180" s="143">
        <v>323.00849335000004</v>
      </c>
      <c r="AE180" s="143">
        <v>305.26470490800045</v>
      </c>
      <c r="AF180" s="143">
        <v>334.92289651200042</v>
      </c>
      <c r="AG180" s="143">
        <v>330.59224278000096</v>
      </c>
      <c r="AH180" s="143">
        <v>351.31017041000001</v>
      </c>
      <c r="AI180" s="143">
        <v>352.58424349510051</v>
      </c>
      <c r="AJ180" s="143">
        <v>388.92025702000007</v>
      </c>
      <c r="AK180" s="123">
        <v>1017.706454870603</v>
      </c>
      <c r="AL180" s="123">
        <v>1732.7106823979029</v>
      </c>
      <c r="AM180" s="92">
        <v>2386.6030084751023</v>
      </c>
      <c r="AN180" s="92">
        <v>37.738113622770307</v>
      </c>
      <c r="AO180" s="225">
        <f t="shared" si="6"/>
        <v>889.15979540860246</v>
      </c>
      <c r="AP180" s="225">
        <f t="shared" si="7"/>
        <v>1496.4605863377028</v>
      </c>
      <c r="AQ180" s="225">
        <f t="shared" si="8"/>
        <v>2063.5945151251021</v>
      </c>
    </row>
    <row r="181" spans="1:45" ht="20.100000000000001" customHeight="1" thickBot="1" x14ac:dyDescent="0.3">
      <c r="B181" s="248" t="s">
        <v>73</v>
      </c>
      <c r="C181" s="249"/>
      <c r="D181" s="250">
        <v>99825.197405335901</v>
      </c>
      <c r="E181" s="165">
        <v>85600.676925467298</v>
      </c>
      <c r="F181" s="165">
        <v>107859.08855111594</v>
      </c>
      <c r="G181" s="165">
        <v>63305.463548108499</v>
      </c>
      <c r="H181" s="165">
        <v>73961.780140837145</v>
      </c>
      <c r="I181" s="165">
        <v>82657.692449361566</v>
      </c>
      <c r="J181" s="173">
        <v>94041.378630176507</v>
      </c>
      <c r="K181" s="173">
        <v>90189.420170747442</v>
      </c>
      <c r="L181" s="173">
        <v>94481.31915222574</v>
      </c>
      <c r="M181" s="173">
        <v>109121.44735722707</v>
      </c>
      <c r="N181" s="173">
        <v>96502.792152923503</v>
      </c>
      <c r="O181" s="173">
        <v>121079.31004365245</v>
      </c>
      <c r="P181" s="251">
        <v>1118625.566527179</v>
      </c>
      <c r="Q181" s="252">
        <v>90708.893014464789</v>
      </c>
      <c r="R181" s="173">
        <v>85356.327780871638</v>
      </c>
      <c r="S181" s="173">
        <v>101252.28586289953</v>
      </c>
      <c r="T181" s="173">
        <v>111658.33324014707</v>
      </c>
      <c r="U181" s="173">
        <v>99736.771135505478</v>
      </c>
      <c r="V181" s="329">
        <v>99732.969552582013</v>
      </c>
      <c r="W181" s="173">
        <v>99026.109192176911</v>
      </c>
      <c r="X181" s="173">
        <v>101040.92509105582</v>
      </c>
      <c r="Y181" s="173">
        <v>102663.20355199967</v>
      </c>
      <c r="Z181" s="173">
        <v>106953.65920447536</v>
      </c>
      <c r="AA181" s="173">
        <v>109644.94426797188</v>
      </c>
      <c r="AB181" s="178">
        <v>135722.89144689363</v>
      </c>
      <c r="AC181" s="251">
        <v>1243497.3133410439</v>
      </c>
      <c r="AD181" s="173">
        <v>112969.30442207652</v>
      </c>
      <c r="AE181" s="173">
        <v>98459.622411002201</v>
      </c>
      <c r="AF181" s="173">
        <v>122827.76156150011</v>
      </c>
      <c r="AG181" s="173">
        <v>123183.19186606142</v>
      </c>
      <c r="AH181" s="173">
        <v>129265.72396780293</v>
      </c>
      <c r="AI181" s="173">
        <v>116480.77431827399</v>
      </c>
      <c r="AJ181" s="173">
        <v>120719.13958865219</v>
      </c>
      <c r="AK181" s="52">
        <v>607251.27765040274</v>
      </c>
      <c r="AL181" s="52">
        <v>687471.68977864739</v>
      </c>
      <c r="AM181" s="51">
        <v>823905.51813536941</v>
      </c>
      <c r="AN181" s="51">
        <v>19.845737706035727</v>
      </c>
      <c r="AO181" s="225">
        <f>+AK181-D181</f>
        <v>507426.08024506684</v>
      </c>
      <c r="AP181" s="225">
        <f t="shared" si="7"/>
        <v>596762.79676418263</v>
      </c>
      <c r="AQ181" s="225">
        <f t="shared" si="8"/>
        <v>710936.21371329285</v>
      </c>
    </row>
    <row r="182" spans="1:45" ht="20.100000000000001" customHeight="1" x14ac:dyDescent="0.25">
      <c r="B182" s="200"/>
      <c r="C182" s="76"/>
      <c r="D182" s="77"/>
      <c r="E182" s="77"/>
      <c r="F182" s="77"/>
      <c r="G182" s="77"/>
      <c r="H182" s="77"/>
      <c r="I182" s="77"/>
      <c r="J182" s="142"/>
      <c r="K182" s="142"/>
      <c r="L182" s="143"/>
      <c r="M182" s="143"/>
      <c r="N182" s="143"/>
      <c r="O182" s="143"/>
      <c r="P182" s="142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  <c r="AG182" s="143"/>
      <c r="AH182" s="143"/>
      <c r="AI182" s="143"/>
      <c r="AJ182" s="143"/>
      <c r="AK182" s="138"/>
      <c r="AL182" s="138"/>
      <c r="AM182" s="138"/>
      <c r="AN182" s="138"/>
      <c r="AO182" s="225">
        <f t="shared" si="6"/>
        <v>0</v>
      </c>
      <c r="AP182" s="225">
        <f t="shared" si="7"/>
        <v>0</v>
      </c>
      <c r="AQ182" s="225">
        <f t="shared" si="8"/>
        <v>0</v>
      </c>
    </row>
    <row r="183" spans="1:45" ht="20.100000000000001" customHeight="1" thickBot="1" x14ac:dyDescent="0.3">
      <c r="B183" s="197" t="s">
        <v>82</v>
      </c>
      <c r="C183" s="75"/>
      <c r="J183" s="138"/>
      <c r="K183" s="138"/>
      <c r="L183" s="139"/>
      <c r="M183" s="139"/>
      <c r="N183" s="139"/>
      <c r="O183" s="139"/>
      <c r="P183" s="138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  <c r="AA183" s="139"/>
      <c r="AB183" s="139"/>
      <c r="AC183" s="139"/>
      <c r="AD183" s="139"/>
      <c r="AE183" s="139"/>
      <c r="AF183" s="139"/>
      <c r="AG183" s="139"/>
      <c r="AH183" s="139"/>
      <c r="AI183" s="139"/>
      <c r="AJ183" s="139"/>
      <c r="AK183" s="138"/>
      <c r="AL183" s="138"/>
      <c r="AM183" s="138"/>
      <c r="AN183" s="138"/>
      <c r="AO183" s="225">
        <f t="shared" si="6"/>
        <v>0</v>
      </c>
      <c r="AP183" s="225">
        <f t="shared" si="7"/>
        <v>0</v>
      </c>
      <c r="AQ183" s="225">
        <f t="shared" si="8"/>
        <v>0</v>
      </c>
      <c r="AR183" s="109"/>
      <c r="AS183" s="109"/>
    </row>
    <row r="184" spans="1:45" ht="20.100000000000001" customHeight="1" x14ac:dyDescent="0.25">
      <c r="B184" s="198" t="s">
        <v>21</v>
      </c>
      <c r="C184" s="79"/>
      <c r="D184" s="81">
        <v>13512</v>
      </c>
      <c r="E184" s="81">
        <v>12201</v>
      </c>
      <c r="F184" s="81">
        <v>12030</v>
      </c>
      <c r="G184" s="81">
        <v>9102</v>
      </c>
      <c r="H184" s="81">
        <v>9321</v>
      </c>
      <c r="I184" s="81">
        <v>10529</v>
      </c>
      <c r="J184" s="43">
        <v>11780</v>
      </c>
      <c r="K184" s="43">
        <v>11515</v>
      </c>
      <c r="L184" s="140">
        <v>12966</v>
      </c>
      <c r="M184" s="140">
        <v>13047</v>
      </c>
      <c r="N184" s="140">
        <v>14792</v>
      </c>
      <c r="O184" s="140">
        <v>17672</v>
      </c>
      <c r="P184" s="141">
        <v>148467</v>
      </c>
      <c r="Q184" s="140">
        <v>12686</v>
      </c>
      <c r="R184" s="140">
        <v>12443</v>
      </c>
      <c r="S184" s="140">
        <v>15035</v>
      </c>
      <c r="T184" s="140">
        <v>14414</v>
      </c>
      <c r="U184" s="140">
        <v>14302</v>
      </c>
      <c r="V184" s="140">
        <v>14414</v>
      </c>
      <c r="W184" s="140">
        <v>14779</v>
      </c>
      <c r="X184" s="140">
        <v>15239</v>
      </c>
      <c r="Y184" s="140">
        <v>15988</v>
      </c>
      <c r="Z184" s="140">
        <v>14874</v>
      </c>
      <c r="AA184" s="140">
        <v>14697</v>
      </c>
      <c r="AB184" s="140">
        <v>16514</v>
      </c>
      <c r="AC184" s="327">
        <v>175385</v>
      </c>
      <c r="AD184" s="140">
        <v>13923</v>
      </c>
      <c r="AE184" s="140">
        <v>13235</v>
      </c>
      <c r="AF184" s="140">
        <v>16173</v>
      </c>
      <c r="AG184" s="140">
        <v>14479</v>
      </c>
      <c r="AH184" s="140">
        <v>15414</v>
      </c>
      <c r="AI184" s="140">
        <v>14801</v>
      </c>
      <c r="AJ184" s="140">
        <v>14840</v>
      </c>
      <c r="AK184" s="44">
        <v>78475</v>
      </c>
      <c r="AL184" s="44">
        <v>98073</v>
      </c>
      <c r="AM184" s="47">
        <v>102865</v>
      </c>
      <c r="AN184" s="47">
        <v>4.8861562305629436</v>
      </c>
      <c r="AO184" s="225">
        <f>+AK184-D184</f>
        <v>64963</v>
      </c>
      <c r="AP184" s="225">
        <f t="shared" si="7"/>
        <v>85387</v>
      </c>
      <c r="AQ184" s="225">
        <f t="shared" si="8"/>
        <v>88942</v>
      </c>
      <c r="AR184" s="246"/>
      <c r="AS184" s="246"/>
    </row>
    <row r="185" spans="1:45" ht="20.100000000000001" customHeight="1" x14ac:dyDescent="0.25">
      <c r="B185" s="199"/>
      <c r="C185" s="80" t="s">
        <v>68</v>
      </c>
      <c r="D185" s="77">
        <v>13512</v>
      </c>
      <c r="E185" s="77">
        <v>12201</v>
      </c>
      <c r="F185" s="77">
        <v>12030</v>
      </c>
      <c r="G185" s="77">
        <v>9102</v>
      </c>
      <c r="H185" s="77">
        <v>9321</v>
      </c>
      <c r="I185" s="77">
        <v>10529</v>
      </c>
      <c r="J185" s="142">
        <v>11780</v>
      </c>
      <c r="K185" s="142">
        <v>11515</v>
      </c>
      <c r="L185" s="143">
        <v>12966</v>
      </c>
      <c r="M185" s="143">
        <v>13047</v>
      </c>
      <c r="N185" s="143">
        <v>14792</v>
      </c>
      <c r="O185" s="143">
        <v>17672</v>
      </c>
      <c r="P185" s="144">
        <v>148467</v>
      </c>
      <c r="Q185" s="143">
        <v>12686</v>
      </c>
      <c r="R185" s="143">
        <v>12443</v>
      </c>
      <c r="S185" s="143">
        <v>15035</v>
      </c>
      <c r="T185" s="143">
        <v>14414</v>
      </c>
      <c r="U185" s="143">
        <v>14302</v>
      </c>
      <c r="V185" s="143">
        <v>14414</v>
      </c>
      <c r="W185" s="143">
        <v>14779</v>
      </c>
      <c r="X185" s="143">
        <v>15239</v>
      </c>
      <c r="Y185" s="143">
        <v>15988</v>
      </c>
      <c r="Z185" s="143">
        <v>14874</v>
      </c>
      <c r="AA185" s="143">
        <v>14697</v>
      </c>
      <c r="AB185" s="143">
        <v>16514</v>
      </c>
      <c r="AC185" s="216">
        <v>175385</v>
      </c>
      <c r="AD185" s="143">
        <v>13923</v>
      </c>
      <c r="AE185" s="143">
        <v>13235</v>
      </c>
      <c r="AF185" s="143">
        <v>16173</v>
      </c>
      <c r="AG185" s="143">
        <v>14479</v>
      </c>
      <c r="AH185" s="143">
        <v>15414</v>
      </c>
      <c r="AI185" s="143">
        <v>14801</v>
      </c>
      <c r="AJ185" s="143">
        <v>14840</v>
      </c>
      <c r="AK185" s="123">
        <v>78475</v>
      </c>
      <c r="AL185" s="123">
        <v>98073</v>
      </c>
      <c r="AM185" s="92">
        <v>102865</v>
      </c>
      <c r="AN185" s="92">
        <v>4.8861562305629436</v>
      </c>
      <c r="AO185" s="225">
        <f t="shared" si="6"/>
        <v>64963</v>
      </c>
      <c r="AP185" s="225">
        <f t="shared" si="7"/>
        <v>85387</v>
      </c>
      <c r="AQ185" s="225">
        <f t="shared" si="8"/>
        <v>88942</v>
      </c>
    </row>
    <row r="186" spans="1:45" ht="20.100000000000001" customHeight="1" x14ac:dyDescent="0.25">
      <c r="B186" s="199" t="s">
        <v>22</v>
      </c>
      <c r="C186" s="80"/>
      <c r="D186" s="78">
        <v>12565874</v>
      </c>
      <c r="E186" s="78">
        <v>12157706</v>
      </c>
      <c r="F186" s="78">
        <v>11186938</v>
      </c>
      <c r="G186" s="78">
        <v>7410487</v>
      </c>
      <c r="H186" s="78">
        <v>9122622</v>
      </c>
      <c r="I186" s="78">
        <v>11181570</v>
      </c>
      <c r="J186" s="145">
        <v>12862933</v>
      </c>
      <c r="K186" s="145">
        <v>13766117</v>
      </c>
      <c r="L186" s="146">
        <v>14621684</v>
      </c>
      <c r="M186" s="146">
        <v>15171877</v>
      </c>
      <c r="N186" s="146">
        <v>15424788</v>
      </c>
      <c r="O186" s="146">
        <v>17895032</v>
      </c>
      <c r="P186" s="147">
        <v>153367628</v>
      </c>
      <c r="Q186" s="146">
        <v>16193445</v>
      </c>
      <c r="R186" s="146">
        <v>14955455</v>
      </c>
      <c r="S186" s="146">
        <v>16626796</v>
      </c>
      <c r="T186" s="146">
        <v>16829698</v>
      </c>
      <c r="U186" s="146">
        <v>17414467</v>
      </c>
      <c r="V186" s="146">
        <v>16937179</v>
      </c>
      <c r="W186" s="146">
        <v>18823906</v>
      </c>
      <c r="X186" s="146">
        <v>19727070</v>
      </c>
      <c r="Y186" s="146">
        <v>19184868</v>
      </c>
      <c r="Z186" s="146">
        <v>19799341</v>
      </c>
      <c r="AA186" s="146">
        <v>19780206</v>
      </c>
      <c r="AB186" s="146">
        <v>23012211</v>
      </c>
      <c r="AC186" s="328">
        <v>219284642</v>
      </c>
      <c r="AD186" s="146">
        <v>20868088</v>
      </c>
      <c r="AE186" s="146">
        <v>19727144</v>
      </c>
      <c r="AF186" s="146">
        <v>22190161</v>
      </c>
      <c r="AG186" s="146">
        <v>22888663</v>
      </c>
      <c r="AH186" s="146">
        <v>23764213</v>
      </c>
      <c r="AI186" s="146">
        <v>24701490</v>
      </c>
      <c r="AJ186" s="146">
        <v>24293035</v>
      </c>
      <c r="AK186" s="210">
        <v>76488130</v>
      </c>
      <c r="AL186" s="210">
        <v>117780946</v>
      </c>
      <c r="AM186" s="38">
        <v>158432794</v>
      </c>
      <c r="AN186" s="38">
        <v>34.514791552107241</v>
      </c>
      <c r="AO186" s="225">
        <f t="shared" si="6"/>
        <v>63922256</v>
      </c>
      <c r="AP186" s="225">
        <f t="shared" si="7"/>
        <v>101587501</v>
      </c>
      <c r="AQ186" s="225">
        <f t="shared" si="8"/>
        <v>137564706</v>
      </c>
      <c r="AR186" s="246"/>
      <c r="AS186" s="246"/>
    </row>
    <row r="187" spans="1:45" ht="20.100000000000001" customHeight="1" x14ac:dyDescent="0.25">
      <c r="B187" s="199"/>
      <c r="C187" s="80" t="s">
        <v>69</v>
      </c>
      <c r="D187" s="77">
        <v>3170862</v>
      </c>
      <c r="E187" s="77">
        <v>3172385</v>
      </c>
      <c r="F187" s="77">
        <v>3039497</v>
      </c>
      <c r="G187" s="77">
        <v>2666611</v>
      </c>
      <c r="H187" s="77">
        <v>3573519</v>
      </c>
      <c r="I187" s="77">
        <v>4464469</v>
      </c>
      <c r="J187" s="142">
        <v>5211619</v>
      </c>
      <c r="K187" s="142">
        <v>5388057</v>
      </c>
      <c r="L187" s="143">
        <v>5714960</v>
      </c>
      <c r="M187" s="143">
        <v>5882196</v>
      </c>
      <c r="N187" s="143">
        <v>5706955</v>
      </c>
      <c r="O187" s="143">
        <v>7220382</v>
      </c>
      <c r="P187" s="144">
        <v>55211512</v>
      </c>
      <c r="Q187" s="143">
        <v>6463290</v>
      </c>
      <c r="R187" s="143">
        <v>5983905</v>
      </c>
      <c r="S187" s="143">
        <v>6936613</v>
      </c>
      <c r="T187" s="143">
        <v>7051415</v>
      </c>
      <c r="U187" s="143">
        <v>7494302</v>
      </c>
      <c r="V187" s="143">
        <v>7598225</v>
      </c>
      <c r="W187" s="143">
        <v>8156386</v>
      </c>
      <c r="X187" s="143">
        <v>8149526</v>
      </c>
      <c r="Y187" s="143">
        <v>8269466</v>
      </c>
      <c r="Z187" s="143">
        <v>8666975</v>
      </c>
      <c r="AA187" s="143">
        <v>8509365</v>
      </c>
      <c r="AB187" s="143">
        <v>10482316</v>
      </c>
      <c r="AC187" s="216">
        <v>93761784</v>
      </c>
      <c r="AD187" s="143">
        <v>8990501</v>
      </c>
      <c r="AE187" s="143">
        <v>9109026</v>
      </c>
      <c r="AF187" s="143">
        <v>10136412</v>
      </c>
      <c r="AG187" s="143">
        <v>10563543</v>
      </c>
      <c r="AH187" s="143">
        <v>11126886</v>
      </c>
      <c r="AI187" s="143">
        <v>11315512</v>
      </c>
      <c r="AJ187" s="143">
        <v>11755372</v>
      </c>
      <c r="AK187" s="123">
        <v>25298962</v>
      </c>
      <c r="AL187" s="123">
        <v>49684136</v>
      </c>
      <c r="AM187" s="92">
        <v>72997252</v>
      </c>
      <c r="AN187" s="92">
        <v>46.922655553474854</v>
      </c>
      <c r="AO187" s="225">
        <f t="shared" si="6"/>
        <v>22128100</v>
      </c>
      <c r="AP187" s="225">
        <f t="shared" si="7"/>
        <v>43220846</v>
      </c>
      <c r="AQ187" s="225">
        <f t="shared" si="8"/>
        <v>64006751</v>
      </c>
    </row>
    <row r="188" spans="1:45" s="103" customFormat="1" ht="20.100000000000001" customHeight="1" x14ac:dyDescent="0.25">
      <c r="A188" s="104"/>
      <c r="B188" s="199"/>
      <c r="C188" s="214" t="s">
        <v>70</v>
      </c>
      <c r="D188" s="215">
        <v>390157</v>
      </c>
      <c r="E188" s="215">
        <v>344128</v>
      </c>
      <c r="F188" s="215">
        <v>292169</v>
      </c>
      <c r="G188" s="215">
        <v>76072</v>
      </c>
      <c r="H188" s="215">
        <v>100188</v>
      </c>
      <c r="I188" s="215">
        <v>169332</v>
      </c>
      <c r="J188" s="143">
        <v>200643</v>
      </c>
      <c r="K188" s="143">
        <v>202736</v>
      </c>
      <c r="L188" s="143">
        <v>257630</v>
      </c>
      <c r="M188" s="143">
        <v>287289</v>
      </c>
      <c r="N188" s="143">
        <v>262001</v>
      </c>
      <c r="O188" s="143">
        <v>336704</v>
      </c>
      <c r="P188" s="216">
        <v>2919049</v>
      </c>
      <c r="Q188" s="143">
        <v>222873</v>
      </c>
      <c r="R188" s="143">
        <v>206569</v>
      </c>
      <c r="S188" s="143">
        <v>271479</v>
      </c>
      <c r="T188" s="143">
        <v>269814</v>
      </c>
      <c r="U188" s="143">
        <v>235771</v>
      </c>
      <c r="V188" s="143">
        <v>239102</v>
      </c>
      <c r="W188" s="143">
        <v>264295</v>
      </c>
      <c r="X188" s="143">
        <v>255586</v>
      </c>
      <c r="Y188" s="143">
        <v>261681</v>
      </c>
      <c r="Z188" s="143">
        <v>272710</v>
      </c>
      <c r="AA188" s="143">
        <v>249332</v>
      </c>
      <c r="AB188" s="143">
        <v>355936</v>
      </c>
      <c r="AC188" s="216">
        <v>3105148</v>
      </c>
      <c r="AD188" s="143">
        <v>228043</v>
      </c>
      <c r="AE188" s="143">
        <v>207123</v>
      </c>
      <c r="AF188" s="143">
        <v>249892</v>
      </c>
      <c r="AG188" s="143">
        <v>252025</v>
      </c>
      <c r="AH188" s="143">
        <v>256347</v>
      </c>
      <c r="AI188" s="143">
        <v>254236</v>
      </c>
      <c r="AJ188" s="143">
        <v>238716</v>
      </c>
      <c r="AK188" s="123">
        <v>1572689</v>
      </c>
      <c r="AL188" s="123">
        <v>1709903</v>
      </c>
      <c r="AM188" s="92">
        <v>1686382</v>
      </c>
      <c r="AN188" s="217">
        <v>-1.3755751057223709</v>
      </c>
      <c r="AO188" s="247">
        <f t="shared" si="6"/>
        <v>1182532</v>
      </c>
      <c r="AP188" s="247">
        <f t="shared" si="7"/>
        <v>1487030</v>
      </c>
      <c r="AQ188" s="247">
        <f t="shared" si="8"/>
        <v>1458339</v>
      </c>
    </row>
    <row r="189" spans="1:45" ht="20.100000000000001" customHeight="1" x14ac:dyDescent="0.25">
      <c r="B189" s="199"/>
      <c r="C189" s="80" t="s">
        <v>71</v>
      </c>
      <c r="D189" s="77">
        <v>4479724</v>
      </c>
      <c r="E189" s="77">
        <v>4029369</v>
      </c>
      <c r="F189" s="77">
        <v>3669186</v>
      </c>
      <c r="G189" s="77">
        <v>2064959</v>
      </c>
      <c r="H189" s="77">
        <v>2606029</v>
      </c>
      <c r="I189" s="77">
        <v>3330850</v>
      </c>
      <c r="J189" s="142">
        <v>3845508</v>
      </c>
      <c r="K189" s="142">
        <v>4341338</v>
      </c>
      <c r="L189" s="143">
        <v>4553891</v>
      </c>
      <c r="M189" s="143">
        <v>4532979</v>
      </c>
      <c r="N189" s="143">
        <v>5202107</v>
      </c>
      <c r="O189" s="143">
        <v>5809729</v>
      </c>
      <c r="P189" s="144">
        <v>48465669</v>
      </c>
      <c r="Q189" s="143">
        <v>5504958</v>
      </c>
      <c r="R189" s="143">
        <v>4783283</v>
      </c>
      <c r="S189" s="143">
        <v>5157985</v>
      </c>
      <c r="T189" s="143">
        <v>5289159</v>
      </c>
      <c r="U189" s="143">
        <v>5297865</v>
      </c>
      <c r="V189" s="143">
        <v>4947598</v>
      </c>
      <c r="W189" s="143">
        <v>5751300</v>
      </c>
      <c r="X189" s="143">
        <v>6499755</v>
      </c>
      <c r="Y189" s="143">
        <v>6011109</v>
      </c>
      <c r="Z189" s="143">
        <v>5913114</v>
      </c>
      <c r="AA189" s="143">
        <v>6107621</v>
      </c>
      <c r="AB189" s="143">
        <v>7116117</v>
      </c>
      <c r="AC189" s="216">
        <v>68379864</v>
      </c>
      <c r="AD189" s="143">
        <v>6864695</v>
      </c>
      <c r="AE189" s="143">
        <v>5872757</v>
      </c>
      <c r="AF189" s="143">
        <v>6796510</v>
      </c>
      <c r="AG189" s="143">
        <v>7141777</v>
      </c>
      <c r="AH189" s="143">
        <v>7315255</v>
      </c>
      <c r="AI189" s="143">
        <v>7987985</v>
      </c>
      <c r="AJ189" s="143">
        <v>7145564</v>
      </c>
      <c r="AK189" s="123">
        <v>24025625</v>
      </c>
      <c r="AL189" s="123">
        <v>36732148</v>
      </c>
      <c r="AM189" s="92">
        <v>49124543</v>
      </c>
      <c r="AN189" s="92">
        <v>33.737191192848279</v>
      </c>
      <c r="AO189" s="225">
        <f t="shared" si="6"/>
        <v>19545901</v>
      </c>
      <c r="AP189" s="225">
        <f t="shared" si="7"/>
        <v>31227190</v>
      </c>
      <c r="AQ189" s="225">
        <f t="shared" si="8"/>
        <v>42259848</v>
      </c>
    </row>
    <row r="190" spans="1:45" ht="20.100000000000001" customHeight="1" thickBot="1" x14ac:dyDescent="0.3">
      <c r="B190" s="199"/>
      <c r="C190" s="80" t="s">
        <v>72</v>
      </c>
      <c r="D190" s="77">
        <v>4525131</v>
      </c>
      <c r="E190" s="77">
        <v>4611824</v>
      </c>
      <c r="F190" s="77">
        <v>4186086</v>
      </c>
      <c r="G190" s="77">
        <v>2602845</v>
      </c>
      <c r="H190" s="77">
        <v>2842886</v>
      </c>
      <c r="I190" s="77">
        <v>3216919</v>
      </c>
      <c r="J190" s="142">
        <v>3605163</v>
      </c>
      <c r="K190" s="142">
        <v>3833986</v>
      </c>
      <c r="L190" s="143">
        <v>4095203</v>
      </c>
      <c r="M190" s="143">
        <v>4469413</v>
      </c>
      <c r="N190" s="143">
        <v>4253725</v>
      </c>
      <c r="O190" s="143">
        <v>4528217</v>
      </c>
      <c r="P190" s="144">
        <v>46771398</v>
      </c>
      <c r="Q190" s="143">
        <v>4002324</v>
      </c>
      <c r="R190" s="143">
        <v>3981698</v>
      </c>
      <c r="S190" s="143">
        <v>4260719</v>
      </c>
      <c r="T190" s="143">
        <v>4219310</v>
      </c>
      <c r="U190" s="143">
        <v>4386529</v>
      </c>
      <c r="V190" s="143">
        <v>4152254</v>
      </c>
      <c r="W190" s="143">
        <v>4651925</v>
      </c>
      <c r="X190" s="143">
        <v>4822203</v>
      </c>
      <c r="Y190" s="143">
        <v>4642612</v>
      </c>
      <c r="Z190" s="143">
        <v>4946542</v>
      </c>
      <c r="AA190" s="143">
        <v>4913888</v>
      </c>
      <c r="AB190" s="143">
        <v>5057842</v>
      </c>
      <c r="AC190" s="216">
        <v>54037846</v>
      </c>
      <c r="AD190" s="143">
        <v>4784849</v>
      </c>
      <c r="AE190" s="143">
        <v>4538238</v>
      </c>
      <c r="AF190" s="143">
        <v>5007347</v>
      </c>
      <c r="AG190" s="143">
        <v>4931318</v>
      </c>
      <c r="AH190" s="143">
        <v>5065725</v>
      </c>
      <c r="AI190" s="143">
        <v>5143757</v>
      </c>
      <c r="AJ190" s="143">
        <v>5153383</v>
      </c>
      <c r="AK190" s="123">
        <v>25590854</v>
      </c>
      <c r="AL190" s="123">
        <v>29654759</v>
      </c>
      <c r="AM190" s="92">
        <v>34624617</v>
      </c>
      <c r="AN190" s="92">
        <v>16.75905712132073</v>
      </c>
      <c r="AO190" s="225">
        <f t="shared" si="6"/>
        <v>21065723</v>
      </c>
      <c r="AP190" s="225">
        <f t="shared" si="7"/>
        <v>25652435</v>
      </c>
      <c r="AQ190" s="225">
        <f t="shared" si="8"/>
        <v>29839768</v>
      </c>
    </row>
    <row r="191" spans="1:45" ht="20.100000000000001" customHeight="1" thickBot="1" x14ac:dyDescent="0.3">
      <c r="B191" s="248" t="s">
        <v>74</v>
      </c>
      <c r="C191" s="249"/>
      <c r="D191" s="250">
        <v>12579386</v>
      </c>
      <c r="E191" s="165">
        <v>12169907</v>
      </c>
      <c r="F191" s="165">
        <v>11198968</v>
      </c>
      <c r="G191" s="165">
        <v>7419589</v>
      </c>
      <c r="H191" s="165">
        <v>9131943</v>
      </c>
      <c r="I191" s="165">
        <v>11192099</v>
      </c>
      <c r="J191" s="173">
        <v>12874713</v>
      </c>
      <c r="K191" s="173">
        <v>13777632</v>
      </c>
      <c r="L191" s="173">
        <v>14634650</v>
      </c>
      <c r="M191" s="173">
        <v>15184924</v>
      </c>
      <c r="N191" s="173">
        <v>15439580</v>
      </c>
      <c r="O191" s="178">
        <v>17912704</v>
      </c>
      <c r="P191" s="251">
        <v>153516095</v>
      </c>
      <c r="Q191" s="252">
        <v>16206131</v>
      </c>
      <c r="R191" s="173">
        <v>14967898</v>
      </c>
      <c r="S191" s="173">
        <v>16641831</v>
      </c>
      <c r="T191" s="173">
        <v>16844112</v>
      </c>
      <c r="U191" s="173">
        <v>17428769</v>
      </c>
      <c r="V191" s="329">
        <v>16951593</v>
      </c>
      <c r="W191" s="173">
        <v>18838685</v>
      </c>
      <c r="X191" s="173">
        <v>19742309</v>
      </c>
      <c r="Y191" s="173">
        <v>19200856</v>
      </c>
      <c r="Z191" s="173">
        <v>19814215</v>
      </c>
      <c r="AA191" s="173">
        <v>19794903</v>
      </c>
      <c r="AB191" s="178">
        <v>23028725</v>
      </c>
      <c r="AC191" s="178">
        <v>219460027</v>
      </c>
      <c r="AD191" s="173">
        <v>20882011</v>
      </c>
      <c r="AE191" s="173">
        <v>19740379</v>
      </c>
      <c r="AF191" s="173">
        <v>22206334</v>
      </c>
      <c r="AG191" s="173">
        <v>22903142</v>
      </c>
      <c r="AH191" s="173">
        <v>23779627</v>
      </c>
      <c r="AI191" s="173">
        <v>24716291</v>
      </c>
      <c r="AJ191" s="173">
        <v>24307875</v>
      </c>
      <c r="AK191" s="52">
        <v>76566605</v>
      </c>
      <c r="AL191" s="52">
        <v>117879019</v>
      </c>
      <c r="AM191" s="51">
        <v>158535659</v>
      </c>
      <c r="AN191" s="51">
        <v>34.490141116630781</v>
      </c>
      <c r="AO191" s="225">
        <f t="shared" si="6"/>
        <v>63987219</v>
      </c>
      <c r="AP191" s="225">
        <f t="shared" si="7"/>
        <v>101672888</v>
      </c>
      <c r="AQ191" s="225">
        <f t="shared" si="8"/>
        <v>137653648</v>
      </c>
    </row>
    <row r="192" spans="1:45" ht="20.100000000000001" customHeight="1" x14ac:dyDescent="0.25">
      <c r="B192" s="201" t="s">
        <v>110</v>
      </c>
      <c r="D192" s="77"/>
      <c r="E192" s="77"/>
      <c r="F192" s="77"/>
      <c r="G192" s="77"/>
      <c r="H192" s="77"/>
      <c r="I192" s="77"/>
      <c r="J192" s="142"/>
      <c r="K192" s="142"/>
      <c r="L192" s="143"/>
      <c r="M192" s="143"/>
      <c r="N192" s="143"/>
      <c r="O192" s="143"/>
      <c r="P192" s="142"/>
      <c r="Q192" s="143"/>
      <c r="R192" s="143"/>
      <c r="S192" s="143"/>
      <c r="T192" s="143"/>
      <c r="U192" s="143"/>
      <c r="V192" s="143"/>
      <c r="W192" s="143"/>
      <c r="X192" s="143"/>
      <c r="Y192" s="143"/>
      <c r="Z192" s="143"/>
      <c r="AA192" s="143"/>
      <c r="AB192" s="143"/>
      <c r="AC192" s="143"/>
      <c r="AD192" s="143"/>
      <c r="AE192" s="143"/>
      <c r="AF192" s="143"/>
      <c r="AG192" s="143"/>
      <c r="AH192" s="143"/>
      <c r="AI192" s="143"/>
      <c r="AJ192" s="143"/>
      <c r="AK192" s="138"/>
      <c r="AL192" s="138"/>
      <c r="AM192" s="138"/>
      <c r="AN192" s="138"/>
    </row>
    <row r="194" spans="4:36" ht="20.100000000000001" customHeight="1" x14ac:dyDescent="0.25">
      <c r="D194" s="87"/>
      <c r="E194" s="87"/>
      <c r="F194" s="87"/>
      <c r="G194" s="87"/>
      <c r="H194" s="87"/>
      <c r="I194" s="87"/>
      <c r="J194" s="87"/>
      <c r="K194" s="87"/>
      <c r="L194" s="104"/>
      <c r="M194" s="104"/>
      <c r="N194" s="104"/>
      <c r="O194" s="104"/>
      <c r="P194" s="87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</row>
    <row r="195" spans="4:36" ht="20.100000000000001" customHeight="1" x14ac:dyDescent="0.25">
      <c r="D195" s="85"/>
      <c r="E195" s="85"/>
      <c r="F195" s="85"/>
      <c r="G195" s="85"/>
      <c r="H195" s="85"/>
      <c r="I195" s="85"/>
      <c r="J195" s="85"/>
      <c r="K195" s="85"/>
      <c r="L195" s="105"/>
      <c r="M195" s="105"/>
      <c r="N195" s="105"/>
      <c r="O195" s="105"/>
      <c r="P195" s="8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  <c r="AI195" s="105"/>
      <c r="AJ195" s="105"/>
    </row>
    <row r="196" spans="4:36" ht="20.100000000000001" customHeight="1" x14ac:dyDescent="0.25">
      <c r="D196" s="85"/>
      <c r="E196" s="85"/>
      <c r="F196" s="85"/>
      <c r="G196" s="85"/>
      <c r="H196" s="85"/>
      <c r="I196" s="85"/>
      <c r="J196" s="85"/>
      <c r="K196" s="85"/>
      <c r="L196" s="105"/>
      <c r="M196" s="105"/>
      <c r="N196" s="105"/>
      <c r="O196" s="105"/>
      <c r="P196" s="8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</row>
    <row r="197" spans="4:36" ht="20.100000000000001" customHeight="1" x14ac:dyDescent="0.25">
      <c r="D197" s="88"/>
      <c r="E197" s="88"/>
      <c r="F197" s="88"/>
      <c r="G197" s="88"/>
      <c r="H197" s="88"/>
      <c r="I197" s="88"/>
      <c r="J197" s="88"/>
      <c r="K197" s="88"/>
      <c r="L197" s="106"/>
      <c r="M197" s="106"/>
      <c r="N197" s="106"/>
      <c r="O197" s="106"/>
      <c r="P197" s="88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</row>
    <row r="198" spans="4:36" ht="20.100000000000001" customHeight="1" x14ac:dyDescent="0.25">
      <c r="D198" s="86"/>
      <c r="E198" s="86"/>
      <c r="F198" s="86"/>
      <c r="G198" s="86"/>
      <c r="H198" s="86"/>
      <c r="I198" s="86"/>
      <c r="J198" s="86"/>
      <c r="K198" s="86"/>
      <c r="L198" s="107"/>
      <c r="M198" s="107"/>
      <c r="N198" s="107"/>
      <c r="O198" s="107"/>
      <c r="P198" s="86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</row>
    <row r="199" spans="4:36" ht="20.100000000000001" customHeight="1" x14ac:dyDescent="0.25">
      <c r="D199" s="87"/>
      <c r="E199" s="87"/>
      <c r="F199" s="87"/>
      <c r="G199" s="87"/>
      <c r="H199" s="87"/>
      <c r="I199" s="87"/>
      <c r="J199" s="87"/>
      <c r="K199" s="87"/>
      <c r="L199" s="104"/>
      <c r="M199" s="104"/>
      <c r="N199" s="104"/>
      <c r="O199" s="104"/>
      <c r="P199" s="87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</row>
    <row r="200" spans="4:36" ht="20.100000000000001" customHeight="1" x14ac:dyDescent="0.25">
      <c r="D200" s="85"/>
      <c r="E200" s="85"/>
      <c r="F200" s="85"/>
      <c r="G200" s="85"/>
      <c r="H200" s="85"/>
      <c r="I200" s="85"/>
      <c r="J200" s="85"/>
      <c r="K200" s="85"/>
      <c r="L200" s="105"/>
      <c r="M200" s="105"/>
      <c r="N200" s="105"/>
      <c r="O200" s="105"/>
      <c r="P200" s="8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</row>
    <row r="201" spans="4:36" ht="20.100000000000001" customHeight="1" x14ac:dyDescent="0.25">
      <c r="D201" s="85"/>
      <c r="E201" s="85"/>
      <c r="F201" s="85"/>
      <c r="G201" s="85"/>
      <c r="H201" s="85"/>
      <c r="I201" s="85"/>
      <c r="J201" s="85"/>
      <c r="K201" s="85"/>
      <c r="L201" s="105"/>
      <c r="M201" s="105"/>
      <c r="N201" s="105"/>
      <c r="O201" s="105"/>
      <c r="P201" s="8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</row>
    <row r="202" spans="4:36" ht="20.100000000000001" customHeight="1" x14ac:dyDescent="0.25">
      <c r="D202" s="88"/>
      <c r="E202" s="88"/>
      <c r="F202" s="88"/>
      <c r="G202" s="88"/>
      <c r="H202" s="88"/>
      <c r="I202" s="88"/>
      <c r="J202" s="88"/>
      <c r="K202" s="88"/>
      <c r="L202" s="106"/>
      <c r="M202" s="106"/>
      <c r="N202" s="106"/>
      <c r="O202" s="106"/>
      <c r="P202" s="88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</row>
  </sheetData>
  <mergeCells count="41">
    <mergeCell ref="G4:AN4"/>
    <mergeCell ref="G5:AN5"/>
    <mergeCell ref="G6:AN6"/>
    <mergeCell ref="Q10:AB11"/>
    <mergeCell ref="D10:O11"/>
    <mergeCell ref="B74:C74"/>
    <mergeCell ref="AK10:AM10"/>
    <mergeCell ref="AK11:AM11"/>
    <mergeCell ref="B13:C13"/>
    <mergeCell ref="B32:C32"/>
    <mergeCell ref="B10:C12"/>
    <mergeCell ref="B17:C17"/>
    <mergeCell ref="AD10:AJ11"/>
    <mergeCell ref="B78:C78"/>
    <mergeCell ref="B158:C158"/>
    <mergeCell ref="B160:C160"/>
    <mergeCell ref="B162:C162"/>
    <mergeCell ref="B83:C83"/>
    <mergeCell ref="B85:C85"/>
    <mergeCell ref="B93:C93"/>
    <mergeCell ref="B95:C95"/>
    <mergeCell ref="B88:C88"/>
    <mergeCell ref="B90:C90"/>
    <mergeCell ref="B92:C92"/>
    <mergeCell ref="B110:C110"/>
    <mergeCell ref="B112:C112"/>
    <mergeCell ref="B107:C107"/>
    <mergeCell ref="B80:C80"/>
    <mergeCell ref="B105:C105"/>
    <mergeCell ref="B167:C167"/>
    <mergeCell ref="B164:C164"/>
    <mergeCell ref="B156:C156"/>
    <mergeCell ref="B123:C123"/>
    <mergeCell ref="B125:C125"/>
    <mergeCell ref="B137:C137"/>
    <mergeCell ref="B154:C154"/>
    <mergeCell ref="B133:C133"/>
    <mergeCell ref="B135:C135"/>
    <mergeCell ref="B143:C143"/>
    <mergeCell ref="B128:C128"/>
    <mergeCell ref="B130:C130"/>
  </mergeCells>
  <printOptions horizontalCentered="1"/>
  <pageMargins left="0.15748031496062992" right="0.15748031496062992" top="0.19685039370078741" bottom="0.19685039370078741" header="0.19685039370078741" footer="0.19685039370078741"/>
  <pageSetup scale="29" fitToHeight="0" orientation="portrait" r:id="rId1"/>
  <headerFooter>
    <oddFooter>&amp;LPMMS/erai&amp;C&amp;"Arial,Negrita"&amp;12&amp;P</oddFooter>
  </headerFooter>
  <rowBreaks count="1" manualBreakCount="1">
    <brk id="119" min="1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DVSP</dc:creator>
  <cp:lastModifiedBy>Ludeña Torrez Vania</cp:lastModifiedBy>
  <cp:lastPrinted>2022-08-19T13:29:45Z</cp:lastPrinted>
  <dcterms:created xsi:type="dcterms:W3CDTF">2010-02-24T14:16:20Z</dcterms:created>
  <dcterms:modified xsi:type="dcterms:W3CDTF">2022-08-19T13:29:54Z</dcterms:modified>
</cp:coreProperties>
</file>