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'EST-FINAL'!$B$8:$C$196</definedName>
    <definedName name="_xlnm.Print_Area" localSheetId="0">'EST-FINAL'!$B$3:$AX$219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AX191" i="2" l="1"/>
  <c r="AX180" i="2"/>
  <c r="AX169" i="2"/>
  <c r="AX164" i="2"/>
  <c r="AX161" i="2"/>
  <c r="AX150" i="2"/>
  <c r="AX196" i="2"/>
  <c r="AX195" i="2"/>
  <c r="AX194" i="2"/>
  <c r="AX190" i="2"/>
  <c r="AX188" i="2"/>
  <c r="AX187" i="2"/>
  <c r="AX186" i="2"/>
  <c r="AX184" i="2"/>
  <c r="AX182" i="2"/>
  <c r="AX178" i="2"/>
  <c r="AX176" i="2"/>
  <c r="AX174" i="2"/>
  <c r="AX170" i="2"/>
  <c r="AX168" i="2"/>
  <c r="AX165" i="2"/>
  <c r="AX162" i="2"/>
  <c r="AX160" i="2"/>
  <c r="AX158" i="2"/>
  <c r="AX156" i="2"/>
  <c r="AX154" i="2"/>
  <c r="AX152" i="2"/>
  <c r="AX148" i="2"/>
  <c r="AX146" i="2" l="1"/>
  <c r="AX172" i="2"/>
  <c r="AX163" i="2" l="1"/>
  <c r="AX189" i="2"/>
  <c r="AX217" i="2" l="1"/>
  <c r="AX206" i="2" l="1"/>
  <c r="AX143" i="2"/>
  <c r="AX142" i="2"/>
  <c r="AX133" i="2"/>
  <c r="AX141" i="2"/>
  <c r="AX135" i="2"/>
  <c r="AX123" i="2"/>
  <c r="AX125" i="2"/>
  <c r="AX137" i="2"/>
  <c r="AX124" i="2"/>
  <c r="AX122" i="2"/>
  <c r="AX205" i="2" l="1"/>
  <c r="AX216" i="2"/>
  <c r="AX98" i="2" l="1"/>
  <c r="AX112" i="2"/>
  <c r="AX119" i="2"/>
  <c r="AX114" i="2"/>
  <c r="AX120" i="2"/>
  <c r="AX84" i="2"/>
  <c r="AX202" i="2" l="1"/>
  <c r="AX213" i="2"/>
  <c r="AX214" i="2"/>
  <c r="AX203" i="2"/>
  <c r="AX93" i="2"/>
  <c r="AX68" i="2"/>
  <c r="AX101" i="2"/>
  <c r="AX73" i="2"/>
  <c r="AX81" i="2"/>
  <c r="AX110" i="2"/>
  <c r="AX118" i="2"/>
  <c r="AX103" i="2"/>
  <c r="AX102" i="2"/>
  <c r="AX97" i="2"/>
  <c r="AX95" i="2"/>
  <c r="AX72" i="2" l="1"/>
  <c r="AX70" i="2"/>
  <c r="AX204" i="2" l="1"/>
  <c r="AX109" i="2"/>
  <c r="AX117" i="2"/>
  <c r="AX107" i="2"/>
  <c r="AX116" i="2"/>
  <c r="AX40" i="2" l="1"/>
  <c r="AX17" i="2"/>
  <c r="AX215" i="2"/>
  <c r="AX171" i="2"/>
  <c r="AX115" i="2"/>
  <c r="AX145" i="2"/>
  <c r="AX131" i="2"/>
  <c r="AX46" i="2"/>
  <c r="AX105" i="2"/>
  <c r="AX23" i="2"/>
  <c r="AX41" i="2"/>
  <c r="AX18" i="2"/>
  <c r="AX24" i="2"/>
  <c r="AX56" i="2"/>
  <c r="AX48" i="2"/>
  <c r="AX44" i="2"/>
  <c r="AX52" i="2"/>
  <c r="AX58" i="2"/>
  <c r="AX83" i="2"/>
  <c r="AX20" i="2"/>
  <c r="AX129" i="2"/>
  <c r="AX21" i="2"/>
  <c r="AX22" i="2"/>
  <c r="AX29" i="2"/>
  <c r="AX36" i="2"/>
  <c r="AX67" i="2"/>
  <c r="AX30" i="2"/>
  <c r="AX37" i="2"/>
  <c r="AX43" i="2"/>
  <c r="AX85" i="2"/>
  <c r="AX79" i="2"/>
  <c r="AX139" i="2"/>
  <c r="AX25" i="2"/>
  <c r="AX34" i="2"/>
  <c r="AX51" i="2"/>
  <c r="AX59" i="2"/>
  <c r="AX47" i="2"/>
  <c r="AX57" i="2"/>
  <c r="AX140" i="2"/>
  <c r="AX45" i="2"/>
  <c r="AX65" i="2"/>
  <c r="AX75" i="2"/>
  <c r="AX35" i="2"/>
  <c r="AX212" i="2" l="1"/>
  <c r="AX201" i="2"/>
  <c r="AX90" i="2"/>
  <c r="AX78" i="2"/>
  <c r="AX100" i="2"/>
  <c r="AX63" i="2"/>
  <c r="AX127" i="2"/>
  <c r="AX28" i="2"/>
  <c r="AX138" i="2"/>
  <c r="AX99" i="2"/>
  <c r="AX39" i="2"/>
  <c r="AX92" i="2"/>
  <c r="AX50" i="2"/>
  <c r="AX211" i="2" l="1"/>
  <c r="AX38" i="2"/>
  <c r="AX88" i="2"/>
  <c r="AX210" i="2" l="1"/>
  <c r="AX218" i="2" l="1"/>
  <c r="AX16" i="2" l="1"/>
  <c r="AX14" i="2" l="1"/>
  <c r="AX200" i="2" l="1"/>
  <c r="AX207" i="2" l="1"/>
  <c r="AX199" i="2"/>
</calcChain>
</file>

<file path=xl/sharedStrings.xml><?xml version="1.0" encoding="utf-8"?>
<sst xmlns="http://schemas.openxmlformats.org/spreadsheetml/2006/main" count="255" uniqueCount="133">
  <si>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</si>
  <si>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</si>
  <si>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</si>
  <si>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</si>
  <si>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</si>
  <si>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</si>
  <si>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</si>
  <si>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</si>
  <si>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</si>
  <si>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</si>
  <si>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</si>
  <si>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</si>
  <si>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</si>
  <si>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</si>
  <si>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</si>
  <si>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</si>
  <si>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</si>
  <si>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</si>
  <si>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</si>
  <si>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</si>
  <si>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</si>
  <si>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</si>
  <si>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</si>
  <si>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</si>
  <si>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</si>
  <si>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</si>
  <si>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</si>
  <si>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</si>
  <si>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</si>
  <si>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</si>
  <si>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</si>
  <si>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</si>
  <si>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</si>
  <si>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</si>
  <si>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</si>
  <si>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</si>
  <si>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</si>
  <si>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</si>
  <si>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</si>
  <si>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</si>
  <si>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</si>
  <si>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</si>
  <si>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</si>
  <si>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</si>
  <si>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</si>
  <si>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</si>
  <si>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</si>
  <si>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</si>
  <si>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</si>
  <si>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</si>
  <si>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</si>
  <si>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</si>
  <si>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</si>
  <si>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</si>
  <si>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</si>
  <si>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</si>
  <si>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</si>
  <si>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</si>
  <si>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</si>
  <si>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</si>
  <si>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</si>
  <si>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</si>
  <si>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</si>
  <si>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</si>
  <si>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</si>
  <si>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</si>
  <si>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</si>
  <si>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</si>
  <si>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</si>
  <si>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</si>
  <si>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</si>
  <si>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</si>
  <si>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</si>
  <si>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</si>
  <si>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</si>
  <si>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</si>
  <si>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</si>
  <si>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</si>
  <si>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</si>
  <si>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</si>
  <si>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</si>
  <si>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</si>
  <si>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</si>
  <si>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</si>
  <si>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</si>
  <si>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</si>
  <si>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</si>
  <si>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</si>
  <si>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</si>
  <si>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</si>
  <si>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</si>
  <si>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</si>
  <si>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</si>
  <si>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</si>
  <si>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</si>
  <si>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</si>
  <si>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</si>
  <si>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</si>
  <si>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</si>
  <si>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</si>
  <si>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</si>
  <si>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</si>
  <si>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</si>
  <si>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</si>
  <si>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</si>
  <si>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</si>
  <si>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</si>
  <si>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</si>
  <si>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</si>
  <si>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</si>
  <si>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</si>
  <si>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</si>
  <si>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</si>
  <si>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</si>
  <si>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</si>
  <si>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</si>
  <si>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</si>
  <si>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</si>
  <si>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</si>
  <si>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</si>
  <si>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</si>
  <si>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</si>
  <si>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</si>
  <si>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</si>
  <si>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</si>
  <si>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</si>
  <si>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</si>
  <si>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</si>
  <si>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</si>
  <si>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</si>
  <si>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</si>
  <si>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</si>
  <si>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Ene-Abr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</si>
</sst>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3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0" fontId="31" fillId="2" borderId="2" xfId="0" applyFont="1" applyFill="1" applyBorder="1" applyAlignment="1">
      <alignment horizontal="lef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20"/>
  <sheetViews>
    <sheetView showGridLines="0" tabSelected="1" view="pageBreakPreview" topLeftCell="A130" zoomScale="80" zoomScaleNormal="80" zoomScaleSheetLayoutView="80" zoomScalePageLayoutView="50" workbookViewId="0">
      <selection activeCell="AL21" sqref="AL21"/>
    </sheetView>
  </sheetViews>
  <sheetFormatPr baseColWidth="10" defaultColWidth="11.42578125" defaultRowHeight="20.100000000000001" customHeight="1" x14ac:dyDescent="0.25"/>
  <cols>
    <col min="1" max="1" width="11.42578125" style="226"/>
    <col min="2" max="2" width="6.140625" style="227" customWidth="1"/>
    <col min="3" max="3" width="56.42578125" style="228" customWidth="1"/>
    <col min="4" max="6" width="11.140625" style="220" hidden="1" customWidth="1"/>
    <col min="7" max="12" width="11.7109375" style="220" hidden="1" customWidth="1"/>
    <col min="13" max="15" width="11" style="220" hidden="1" customWidth="1"/>
    <col min="16" max="16" width="12.28515625" style="220" hidden="1" customWidth="1"/>
    <col min="17" max="28" width="11" style="220" hidden="1" customWidth="1"/>
    <col min="29" max="29" width="13" style="220" hidden="1" customWidth="1"/>
    <col min="30" max="33" width="11" style="220" hidden="1" customWidth="1"/>
    <col min="34" max="41" width="11" style="220" customWidth="1"/>
    <col min="42" max="42" width="12.28515625" style="220" customWidth="1"/>
    <col min="43" max="46" width="11" style="220" customWidth="1"/>
    <col min="47" max="47" width="13" style="220" customWidth="1"/>
    <col min="48" max="48" width="13.28515625" style="220" customWidth="1"/>
    <col min="49" max="49" width="12.7109375" style="220" bestFit="1" customWidth="1"/>
    <col min="50" max="50" width="9.42578125" style="220" customWidth="1"/>
    <col min="51" max="51" width="11.42578125" style="219"/>
    <col min="52" max="52" width="11.5703125" style="219" bestFit="1" customWidth="1"/>
    <col min="53" max="16384" width="11.42578125" style="220"/>
  </cols>
  <sheetData>
    <row r="1" spans="1:52" ht="20.100000000000001" customHeight="1" x14ac:dyDescent="0.25">
      <c r="A1" s="174"/>
      <c r="B1" s="175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9"/>
      <c r="AZ1" s="69"/>
    </row>
    <row r="2" spans="1:52" ht="20.100000000000001" customHeight="1" x14ac:dyDescent="0.25">
      <c r="A2" s="174"/>
      <c r="B2" s="175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9"/>
      <c r="AZ2" s="69"/>
    </row>
    <row r="3" spans="1:52" ht="15.75" customHeight="1" x14ac:dyDescent="0.25">
      <c r="A3" s="176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69"/>
      <c r="AZ3" s="69"/>
    </row>
    <row r="4" spans="1:52" ht="18.75" x14ac:dyDescent="0.3">
      <c r="A4" s="176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27"/>
      <c r="AY4" s="69"/>
      <c r="AZ4" s="69"/>
    </row>
    <row r="5" spans="1:52" ht="18.75" x14ac:dyDescent="0.3">
      <c r="A5" s="176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27"/>
      <c r="AY5" s="69"/>
      <c r="AZ5" s="69"/>
    </row>
    <row r="6" spans="1:52" ht="18.75" x14ac:dyDescent="0.3">
      <c r="A6" s="176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27"/>
      <c r="AY6" s="69"/>
      <c r="AZ6" s="69"/>
    </row>
    <row r="7" spans="1:52" ht="20.100000000000001" customHeight="1" x14ac:dyDescent="0.3">
      <c r="A7" s="176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27"/>
      <c r="AY7" s="69"/>
      <c r="AZ7" s="69"/>
    </row>
    <row r="8" spans="1:52" ht="30.75" customHeight="1" thickBot="1" x14ac:dyDescent="0.4">
      <c r="A8" s="176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69"/>
      <c r="AZ8" s="69"/>
    </row>
    <row r="9" spans="1:52" ht="29.25" customHeight="1" x14ac:dyDescent="0.2">
      <c r="A9" s="176"/>
      <c r="B9" s="313" t="s">
        <v>1</v>
      </c>
      <c r="C9" s="314"/>
      <c r="D9" s="305">
        <v>2015</v>
      </c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7"/>
      <c r="P9" s="321"/>
      <c r="Q9" s="305">
        <v>2016</v>
      </c>
      <c r="R9" s="306"/>
      <c r="S9" s="306"/>
      <c r="T9" s="306"/>
      <c r="U9" s="306"/>
      <c r="V9" s="306"/>
      <c r="W9" s="306"/>
      <c r="X9" s="306"/>
      <c r="Y9" s="306"/>
      <c r="Z9" s="306"/>
      <c r="AA9" s="306"/>
      <c r="AB9" s="306"/>
      <c r="AC9" s="203"/>
      <c r="AD9" s="305">
        <v>2017</v>
      </c>
      <c r="AE9" s="306"/>
      <c r="AF9" s="306"/>
      <c r="AG9" s="306"/>
      <c r="AH9" s="306"/>
      <c r="AI9" s="306"/>
      <c r="AJ9" s="306"/>
      <c r="AK9" s="306"/>
      <c r="AL9" s="306"/>
      <c r="AM9" s="306"/>
      <c r="AN9" s="306"/>
      <c r="AO9" s="307"/>
      <c r="AP9" s="252"/>
      <c r="AQ9" s="305">
        <v>2018</v>
      </c>
      <c r="AR9" s="306"/>
      <c r="AS9" s="306"/>
      <c r="AT9" s="307"/>
      <c r="AU9" s="334" t="s">
        <v>19</v>
      </c>
      <c r="AV9" s="335"/>
      <c r="AW9" s="336"/>
      <c r="AX9" s="53" t="s">
        <v>20</v>
      </c>
      <c r="AY9" s="69"/>
      <c r="AZ9" s="69"/>
    </row>
    <row r="10" spans="1:52" ht="18.75" customHeight="1" thickBot="1" x14ac:dyDescent="0.25">
      <c r="A10" s="176"/>
      <c r="B10" s="315"/>
      <c r="C10" s="316"/>
      <c r="D10" s="308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10"/>
      <c r="P10" s="322"/>
      <c r="Q10" s="308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204"/>
      <c r="AD10" s="308"/>
      <c r="AE10" s="309"/>
      <c r="AF10" s="309"/>
      <c r="AG10" s="309"/>
      <c r="AH10" s="309"/>
      <c r="AI10" s="309"/>
      <c r="AJ10" s="309"/>
      <c r="AK10" s="309"/>
      <c r="AL10" s="309"/>
      <c r="AM10" s="309"/>
      <c r="AN10" s="309"/>
      <c r="AO10" s="310"/>
      <c r="AP10" s="253"/>
      <c r="AQ10" s="308"/>
      <c r="AR10" s="309"/>
      <c r="AS10" s="309"/>
      <c r="AT10" s="310"/>
      <c r="AU10" s="337" t="s">
        <v>132</v>
      </c>
      <c r="AV10" s="338"/>
      <c r="AW10" s="339"/>
      <c r="AX10" s="340" t="s">
        <v>115</v>
      </c>
      <c r="AY10" s="69"/>
      <c r="AZ10" s="69"/>
    </row>
    <row r="11" spans="1:52" s="221" customFormat="1" ht="21" customHeight="1" thickBot="1" x14ac:dyDescent="0.3">
      <c r="A11" s="176"/>
      <c r="B11" s="317"/>
      <c r="C11" s="318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200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8" t="s">
        <v>5</v>
      </c>
      <c r="AU11" s="142">
        <v>2016</v>
      </c>
      <c r="AV11" s="110">
        <v>2017</v>
      </c>
      <c r="AW11" s="110">
        <v>2018</v>
      </c>
      <c r="AX11" s="341"/>
      <c r="AY11" s="70"/>
      <c r="AZ11" s="70"/>
    </row>
    <row r="12" spans="1:52" s="221" customFormat="1" ht="21" customHeight="1" x14ac:dyDescent="0.25">
      <c r="A12" s="176"/>
      <c r="B12" s="342" t="s">
        <v>35</v>
      </c>
      <c r="C12" s="34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206"/>
      <c r="AV12" s="206"/>
      <c r="AW12" s="206"/>
      <c r="AX12" s="206"/>
      <c r="AY12" s="70"/>
      <c r="AZ12" s="70"/>
    </row>
    <row r="13" spans="1:52" s="222" customFormat="1" ht="20.100000000000001" customHeight="1" thickBot="1" x14ac:dyDescent="0.3">
      <c r="A13" s="177"/>
      <c r="B13" s="102" t="s">
        <v>36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45"/>
      <c r="AY13" s="71"/>
      <c r="AZ13" s="71"/>
    </row>
    <row r="14" spans="1:52" s="222" customFormat="1" ht="20.100000000000001" customHeight="1" thickBot="1" x14ac:dyDescent="0.3">
      <c r="A14" s="177"/>
      <c r="B14" s="89"/>
      <c r="C14" s="94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43525.140188923389</v>
      </c>
      <c r="H14" s="92">
        <v>36292.676447491198</v>
      </c>
      <c r="I14" s="92">
        <v>37984.149288372588</v>
      </c>
      <c r="J14" s="92">
        <v>45444.703443585415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456708.4389136628</v>
      </c>
      <c r="Q14" s="92">
        <v>38233.920439683796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46621.008159351797</v>
      </c>
      <c r="W14" s="92">
        <v>40009.055095369396</v>
      </c>
      <c r="X14" s="92">
        <v>51039.468868088414</v>
      </c>
      <c r="Y14" s="92">
        <v>50289.003485662208</v>
      </c>
      <c r="Z14" s="92">
        <v>52899.210558305414</v>
      </c>
      <c r="AA14" s="92">
        <v>48204.908690060409</v>
      </c>
      <c r="AB14" s="92">
        <v>57424.495639538021</v>
      </c>
      <c r="AC14" s="133">
        <v>557627.31135478488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56390.295669898798</v>
      </c>
      <c r="AI14" s="92">
        <v>45726.814884708809</v>
      </c>
      <c r="AJ14" s="92">
        <v>47652.794064765403</v>
      </c>
      <c r="AK14" s="92">
        <v>44217.753119297602</v>
      </c>
      <c r="AL14" s="92">
        <v>45529.021237413202</v>
      </c>
      <c r="AM14" s="92">
        <v>49037.057047930801</v>
      </c>
      <c r="AN14" s="92">
        <v>47916.694351204002</v>
      </c>
      <c r="AO14" s="92">
        <v>54664.162353628009</v>
      </c>
      <c r="AP14" s="133">
        <v>573216.11253202346</v>
      </c>
      <c r="AQ14" s="92">
        <v>50423.429560936202</v>
      </c>
      <c r="AR14" s="92">
        <v>39738.160411426405</v>
      </c>
      <c r="AS14" s="92">
        <v>51961.054279401571</v>
      </c>
      <c r="AT14" s="92">
        <v>64831.998709893203</v>
      </c>
      <c r="AU14" s="188">
        <v>164131.4403137968</v>
      </c>
      <c r="AV14" s="124">
        <v>182081.51980317684</v>
      </c>
      <c r="AW14" s="125">
        <v>206954.64296165737</v>
      </c>
      <c r="AX14" s="178">
        <f>((AW14/AV14)-1)*100</f>
        <v>13.660432527895994</v>
      </c>
      <c r="AY14" s="71"/>
      <c r="AZ14" s="71"/>
    </row>
    <row r="15" spans="1:52" s="222" customFormat="1" ht="20.100000000000001" customHeight="1" x14ac:dyDescent="0.3">
      <c r="A15" s="177"/>
      <c r="B15" s="39" t="s">
        <v>130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4"/>
      <c r="AQ15" s="45"/>
      <c r="AR15" s="45"/>
      <c r="AS15" s="45"/>
      <c r="AT15" s="45"/>
      <c r="AU15" s="199"/>
      <c r="AV15" s="197"/>
      <c r="AW15" s="198"/>
      <c r="AX15" s="112"/>
      <c r="AY15" s="71"/>
      <c r="AZ15" s="71"/>
    </row>
    <row r="16" spans="1:52" ht="20.100000000000001" customHeight="1" thickBot="1" x14ac:dyDescent="0.3">
      <c r="A16" s="176"/>
      <c r="B16" s="319" t="s">
        <v>12</v>
      </c>
      <c r="C16" s="320"/>
      <c r="D16" s="31">
        <v>30617.404330270001</v>
      </c>
      <c r="E16" s="11">
        <v>26830.027244069996</v>
      </c>
      <c r="F16" s="11">
        <v>30356.934542539999</v>
      </c>
      <c r="G16" s="11">
        <v>37616.534921559993</v>
      </c>
      <c r="H16" s="11">
        <v>31796.37663178</v>
      </c>
      <c r="I16" s="11">
        <v>32930.025945349989</v>
      </c>
      <c r="J16" s="11">
        <v>41491.098574510012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396006.45047390996</v>
      </c>
      <c r="Q16" s="11">
        <v>33382.008274489999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40166.270108420002</v>
      </c>
      <c r="W16" s="11">
        <v>35053.554186449997</v>
      </c>
      <c r="X16" s="11">
        <v>45461.497210780013</v>
      </c>
      <c r="Y16" s="11">
        <v>44665.568884230008</v>
      </c>
      <c r="Z16" s="11">
        <v>47710.957792580011</v>
      </c>
      <c r="AA16" s="11">
        <v>41350.39382848001</v>
      </c>
      <c r="AB16" s="11">
        <v>52110.04584452002</v>
      </c>
      <c r="AC16" s="10">
        <v>483596.69171379006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45107.934898479994</v>
      </c>
      <c r="AI16" s="11">
        <v>37088.375350030008</v>
      </c>
      <c r="AJ16" s="11">
        <v>39969.438209749998</v>
      </c>
      <c r="AK16" s="11">
        <v>36133.185573089999</v>
      </c>
      <c r="AL16" s="11">
        <v>38044.248530479999</v>
      </c>
      <c r="AM16" s="11">
        <v>42854.761817389997</v>
      </c>
      <c r="AN16" s="11">
        <v>42706.258067270006</v>
      </c>
      <c r="AO16" s="11">
        <v>47509.915469480009</v>
      </c>
      <c r="AP16" s="10">
        <v>490255.16639019997</v>
      </c>
      <c r="AQ16" s="11">
        <v>43574.96740406</v>
      </c>
      <c r="AR16" s="11">
        <v>34609.745149210008</v>
      </c>
      <c r="AS16" s="11">
        <v>47626.474345949973</v>
      </c>
      <c r="AT16" s="11">
        <v>58996.09626495</v>
      </c>
      <c r="AU16" s="164">
        <v>137588.04097349002</v>
      </c>
      <c r="AV16" s="162">
        <v>160841.04847423002</v>
      </c>
      <c r="AW16" s="165">
        <v>184807.28316416999</v>
      </c>
      <c r="AX16" s="10">
        <f>((AW16/AV16)-1)*100</f>
        <v>14.900571040345989</v>
      </c>
      <c r="AY16" s="69"/>
      <c r="AZ16" s="72"/>
    </row>
    <row r="17" spans="1:52" ht="20.100000000000001" customHeight="1" x14ac:dyDescent="0.25">
      <c r="A17" s="176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152">
        <v>149.89187313999997</v>
      </c>
      <c r="AV17" s="20">
        <v>102.85310739000001</v>
      </c>
      <c r="AW17" s="54">
        <v>358.79040843999996</v>
      </c>
      <c r="AX17" s="149">
        <f t="shared" ref="AX17:AX48" si="0">((AW17/AV17)-1)*100</f>
        <v>248.83769440191332</v>
      </c>
      <c r="AY17" s="69"/>
      <c r="AZ17" s="69"/>
    </row>
    <row r="18" spans="1:52" ht="20.100000000000001" customHeight="1" x14ac:dyDescent="0.25">
      <c r="A18" s="176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152">
        <v>896.86433213999999</v>
      </c>
      <c r="AV18" s="20">
        <v>408.34058039999996</v>
      </c>
      <c r="AW18" s="54">
        <v>1891.4292687900002</v>
      </c>
      <c r="AX18" s="149">
        <f t="shared" si="0"/>
        <v>363.19894704983875</v>
      </c>
      <c r="AY18" s="69"/>
      <c r="AZ18" s="69"/>
    </row>
    <row r="19" spans="1:52" ht="20.100000000000001" customHeight="1" x14ac:dyDescent="0.25">
      <c r="A19" s="176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</v>
      </c>
      <c r="H19" s="20">
        <v>8</v>
      </c>
      <c r="I19" s="20">
        <v>0</v>
      </c>
      <c r="J19" s="20">
        <v>0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31.469704020000002</v>
      </c>
      <c r="Q19" s="20">
        <v>0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0.95660999999999996</v>
      </c>
      <c r="W19" s="20">
        <v>0.13906945000000001</v>
      </c>
      <c r="X19" s="20">
        <v>7.4988199999999991E-2</v>
      </c>
      <c r="Y19" s="20">
        <v>0.44102954999999999</v>
      </c>
      <c r="Z19" s="20">
        <v>0.45237569999999999</v>
      </c>
      <c r="AA19" s="20">
        <v>0</v>
      </c>
      <c r="AB19" s="20">
        <v>0</v>
      </c>
      <c r="AC19" s="145">
        <v>16.3821364</v>
      </c>
      <c r="AD19" s="152">
        <v>0</v>
      </c>
      <c r="AE19" s="20">
        <v>0</v>
      </c>
      <c r="AF19" s="20">
        <v>0</v>
      </c>
      <c r="AG19" s="20">
        <v>1.3606703</v>
      </c>
      <c r="AH19" s="20">
        <v>0.26390759999999996</v>
      </c>
      <c r="AI19" s="20">
        <v>0.22065699999999999</v>
      </c>
      <c r="AJ19" s="20">
        <v>0.22090499999999999</v>
      </c>
      <c r="AK19" s="20">
        <v>0</v>
      </c>
      <c r="AL19" s="20">
        <v>0.28808590000000001</v>
      </c>
      <c r="AM19" s="20">
        <v>0.42765409999999998</v>
      </c>
      <c r="AN19" s="20">
        <v>0.5130844</v>
      </c>
      <c r="AO19" s="20">
        <v>0.22361400000000001</v>
      </c>
      <c r="AP19" s="145">
        <v>3.5185782999999997</v>
      </c>
      <c r="AQ19" s="20">
        <v>1.0745376000000002</v>
      </c>
      <c r="AR19" s="20">
        <v>0.695268</v>
      </c>
      <c r="AS19" s="20">
        <v>0</v>
      </c>
      <c r="AT19" s="20">
        <v>0.60954930000000007</v>
      </c>
      <c r="AU19" s="152">
        <v>14.1058085</v>
      </c>
      <c r="AV19" s="20">
        <v>1.3606703</v>
      </c>
      <c r="AW19" s="54">
        <v>2.3793549000000001</v>
      </c>
      <c r="AX19" s="149"/>
      <c r="AY19" s="69"/>
      <c r="AZ19" s="69"/>
    </row>
    <row r="20" spans="1:52" ht="20.100000000000001" customHeight="1" x14ac:dyDescent="0.25">
      <c r="A20" s="176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152">
        <v>14780.734805849999</v>
      </c>
      <c r="AV20" s="20">
        <v>16858.947002919998</v>
      </c>
      <c r="AW20" s="54">
        <v>18263.054797920002</v>
      </c>
      <c r="AX20" s="149">
        <f t="shared" si="0"/>
        <v>8.3285616519039429</v>
      </c>
      <c r="AY20" s="69"/>
      <c r="AZ20" s="69"/>
    </row>
    <row r="21" spans="1:52" ht="20.100000000000001" customHeight="1" x14ac:dyDescent="0.25">
      <c r="A21" s="176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152">
        <v>10965.33</v>
      </c>
      <c r="AV21" s="20">
        <v>11180.07</v>
      </c>
      <c r="AW21" s="54">
        <v>11108.530000000002</v>
      </c>
      <c r="AX21" s="149">
        <f t="shared" si="0"/>
        <v>-0.6398886590155306</v>
      </c>
      <c r="AY21" s="69"/>
      <c r="AZ21" s="69"/>
    </row>
    <row r="22" spans="1:52" ht="20.100000000000001" customHeight="1" x14ac:dyDescent="0.3">
      <c r="A22" s="176"/>
      <c r="B22" s="143"/>
      <c r="C22" s="154" t="s">
        <v>117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152">
        <v>17158.558900439999</v>
      </c>
      <c r="AV22" s="20">
        <v>18475.522734859998</v>
      </c>
      <c r="AW22" s="54">
        <v>22629.015259669995</v>
      </c>
      <c r="AX22" s="149">
        <f t="shared" si="0"/>
        <v>22.481055526364635</v>
      </c>
      <c r="AY22" s="69"/>
      <c r="AZ22" s="69"/>
    </row>
    <row r="23" spans="1:52" ht="20.100000000000001" customHeight="1" x14ac:dyDescent="0.3">
      <c r="A23" s="176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152">
        <v>50082.955425220018</v>
      </c>
      <c r="AV23" s="20">
        <v>72071.798228920015</v>
      </c>
      <c r="AW23" s="54">
        <v>81883.136289149988</v>
      </c>
      <c r="AX23" s="149">
        <f t="shared" si="0"/>
        <v>13.613283283242694</v>
      </c>
      <c r="AY23" s="69"/>
      <c r="AZ23" s="69"/>
    </row>
    <row r="24" spans="1:52" ht="20.100000000000001" customHeight="1" x14ac:dyDescent="0.25">
      <c r="A24" s="176"/>
      <c r="B24" s="143"/>
      <c r="C24" s="144" t="s">
        <v>118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152">
        <v>42471.480945019997</v>
      </c>
      <c r="AV24" s="20">
        <v>40533.081501260007</v>
      </c>
      <c r="AW24" s="54">
        <v>47237.404653879988</v>
      </c>
      <c r="AX24" s="149">
        <f t="shared" si="0"/>
        <v>16.540373700458911</v>
      </c>
      <c r="AY24" s="69"/>
      <c r="AZ24" s="69"/>
    </row>
    <row r="25" spans="1:52" ht="20.100000000000001" customHeight="1" x14ac:dyDescent="0.25">
      <c r="A25" s="176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152">
        <v>1068.11888318</v>
      </c>
      <c r="AV25" s="20">
        <v>1209.0746481800002</v>
      </c>
      <c r="AW25" s="54">
        <v>1433.47813142</v>
      </c>
      <c r="AX25" s="149">
        <f t="shared" si="0"/>
        <v>18.55993619399683</v>
      </c>
      <c r="AY25" s="69"/>
      <c r="AZ25" s="69"/>
    </row>
    <row r="26" spans="1:52" ht="20.100000000000001" customHeight="1" thickBot="1" x14ac:dyDescent="0.3">
      <c r="A26" s="176"/>
      <c r="B26" s="143"/>
      <c r="C26" s="144" t="s">
        <v>116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152">
        <v>0</v>
      </c>
      <c r="AV26" s="20">
        <v>0</v>
      </c>
      <c r="AW26" s="54">
        <v>6.5000000000000002E-2</v>
      </c>
      <c r="AX26" s="149"/>
      <c r="AY26" s="69"/>
      <c r="AZ26" s="69"/>
    </row>
    <row r="27" spans="1:52" ht="20.100000000000001" customHeight="1" x14ac:dyDescent="0.3">
      <c r="A27" s="176"/>
      <c r="B27" s="156" t="s">
        <v>131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59"/>
      <c r="AU27" s="160"/>
      <c r="AV27" s="159"/>
      <c r="AW27" s="161"/>
      <c r="AX27" s="158"/>
      <c r="AY27" s="69"/>
      <c r="AZ27" s="69"/>
    </row>
    <row r="28" spans="1:52" ht="20.100000000000001" customHeight="1" thickBot="1" x14ac:dyDescent="0.3">
      <c r="A28" s="176"/>
      <c r="B28" s="311" t="s">
        <v>12</v>
      </c>
      <c r="C28" s="312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2">
        <v>5835.9024449432018</v>
      </c>
      <c r="AU28" s="164">
        <v>26543.399340306802</v>
      </c>
      <c r="AV28" s="162">
        <v>21240.471328946802</v>
      </c>
      <c r="AW28" s="165">
        <v>22147.359797487399</v>
      </c>
      <c r="AX28" s="163">
        <f t="shared" si="0"/>
        <v>4.2696249743981785</v>
      </c>
      <c r="AY28" s="69"/>
      <c r="AZ28" s="69"/>
    </row>
    <row r="29" spans="1:52" ht="20.100000000000001" customHeight="1" x14ac:dyDescent="0.25">
      <c r="A29" s="176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20">
        <v>0.94815092119999989</v>
      </c>
      <c r="AU29" s="152">
        <v>3.2341913842000003</v>
      </c>
      <c r="AV29" s="20">
        <v>4.9696158680000009</v>
      </c>
      <c r="AW29" s="54">
        <v>34.9431274696</v>
      </c>
      <c r="AX29" s="149">
        <f t="shared" si="0"/>
        <v>603.13538103826727</v>
      </c>
      <c r="AY29" s="69"/>
      <c r="AZ29" s="69"/>
    </row>
    <row r="30" spans="1:52" ht="20.100000000000001" customHeight="1" x14ac:dyDescent="0.25">
      <c r="A30" s="176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20">
        <v>580.24899943499997</v>
      </c>
      <c r="AU30" s="152">
        <v>59.441049908800004</v>
      </c>
      <c r="AV30" s="20">
        <v>269.66842928760002</v>
      </c>
      <c r="AW30" s="54">
        <v>1046.8421895035999</v>
      </c>
      <c r="AX30" s="149">
        <f t="shared" si="0"/>
        <v>288.19604959657624</v>
      </c>
      <c r="AY30" s="69"/>
      <c r="AZ30" s="69"/>
    </row>
    <row r="31" spans="1:52" ht="20.100000000000001" customHeight="1" x14ac:dyDescent="0.25">
      <c r="A31" s="176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20">
        <v>39.101999999999997</v>
      </c>
      <c r="AU31" s="152">
        <v>0</v>
      </c>
      <c r="AV31" s="20">
        <v>0.13719999999999999</v>
      </c>
      <c r="AW31" s="54">
        <v>39.101999999999997</v>
      </c>
      <c r="AX31" s="149"/>
      <c r="AY31" s="69"/>
      <c r="AZ31" s="69"/>
    </row>
    <row r="32" spans="1:52" ht="20.100000000000001" customHeight="1" x14ac:dyDescent="0.25">
      <c r="A32" s="176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20">
        <v>0</v>
      </c>
      <c r="AU32" s="152">
        <v>0</v>
      </c>
      <c r="AV32" s="20">
        <v>0</v>
      </c>
      <c r="AW32" s="54">
        <v>0</v>
      </c>
      <c r="AX32" s="149"/>
      <c r="AY32" s="69"/>
      <c r="AZ32" s="69"/>
    </row>
    <row r="33" spans="1:52" ht="20.100000000000001" customHeight="1" x14ac:dyDescent="0.25">
      <c r="A33" s="176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20">
        <v>0</v>
      </c>
      <c r="AU33" s="152">
        <v>0</v>
      </c>
      <c r="AV33" s="20">
        <v>0</v>
      </c>
      <c r="AW33" s="54">
        <v>0</v>
      </c>
      <c r="AX33" s="149"/>
      <c r="AY33" s="69"/>
      <c r="AZ33" s="69"/>
    </row>
    <row r="34" spans="1:52" ht="20.100000000000001" customHeight="1" x14ac:dyDescent="0.25">
      <c r="A34" s="176"/>
      <c r="B34" s="143"/>
      <c r="C34" s="144" t="s">
        <v>117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20">
        <v>96.254589992400014</v>
      </c>
      <c r="AU34" s="152">
        <v>3884.1017395796007</v>
      </c>
      <c r="AV34" s="20">
        <v>1647.1600228300001</v>
      </c>
      <c r="AW34" s="54">
        <v>633.66222242960009</v>
      </c>
      <c r="AX34" s="149">
        <f t="shared" si="0"/>
        <v>-61.530014470549169</v>
      </c>
      <c r="AY34" s="69"/>
      <c r="AZ34" s="69"/>
    </row>
    <row r="35" spans="1:52" ht="20.100000000000001" customHeight="1" x14ac:dyDescent="0.25">
      <c r="A35" s="176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20">
        <v>2833.4847094694005</v>
      </c>
      <c r="AU35" s="152">
        <v>11021.942542639001</v>
      </c>
      <c r="AV35" s="20">
        <v>11131.616610094401</v>
      </c>
      <c r="AW35" s="54">
        <v>12100.436501035401</v>
      </c>
      <c r="AX35" s="149">
        <f t="shared" si="0"/>
        <v>8.7033170910903799</v>
      </c>
      <c r="AY35" s="69"/>
      <c r="AZ35" s="69"/>
    </row>
    <row r="36" spans="1:52" ht="20.100000000000001" customHeight="1" x14ac:dyDescent="0.25">
      <c r="A36" s="176"/>
      <c r="B36" s="143"/>
      <c r="C36" s="144" t="s">
        <v>118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152">
        <v>11258.5261798352</v>
      </c>
      <c r="AV36" s="20">
        <v>7928.5013676596009</v>
      </c>
      <c r="AW36" s="54">
        <v>8019.4485803544003</v>
      </c>
      <c r="AX36" s="149">
        <f t="shared" si="0"/>
        <v>1.1470920982088018</v>
      </c>
      <c r="AY36" s="69"/>
      <c r="AZ36" s="69"/>
    </row>
    <row r="37" spans="1:52" ht="20.100000000000001" customHeight="1" thickBot="1" x14ac:dyDescent="0.3">
      <c r="A37" s="176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20">
        <v>69.103694402399981</v>
      </c>
      <c r="AU37" s="152">
        <v>316.15363696000003</v>
      </c>
      <c r="AV37" s="20">
        <v>258.41808320720003</v>
      </c>
      <c r="AW37" s="54">
        <v>272.92517669480003</v>
      </c>
      <c r="AX37" s="149">
        <f t="shared" si="0"/>
        <v>5.6138074037056507</v>
      </c>
      <c r="AY37" s="69"/>
      <c r="AZ37" s="69"/>
    </row>
    <row r="38" spans="1:52" ht="20.100000000000001" customHeight="1" thickBot="1" x14ac:dyDescent="0.3">
      <c r="A38" s="176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7618</v>
      </c>
      <c r="H38" s="92">
        <v>7075</v>
      </c>
      <c r="I38" s="92">
        <v>7719</v>
      </c>
      <c r="J38" s="92">
        <v>8562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95061</v>
      </c>
      <c r="Q38" s="91">
        <v>8201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10165</v>
      </c>
      <c r="W38" s="92">
        <v>9729</v>
      </c>
      <c r="X38" s="92">
        <v>10958</v>
      </c>
      <c r="Y38" s="92">
        <v>10773</v>
      </c>
      <c r="Z38" s="92">
        <v>10544</v>
      </c>
      <c r="AA38" s="92">
        <v>10899</v>
      </c>
      <c r="AB38" s="92">
        <v>12417</v>
      </c>
      <c r="AC38" s="133">
        <v>120347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12752</v>
      </c>
      <c r="AI38" s="92">
        <v>11876</v>
      </c>
      <c r="AJ38" s="92">
        <v>11488</v>
      </c>
      <c r="AK38" s="92">
        <v>11746</v>
      </c>
      <c r="AL38" s="92">
        <v>10821</v>
      </c>
      <c r="AM38" s="92">
        <v>11582</v>
      </c>
      <c r="AN38" s="92">
        <v>11115</v>
      </c>
      <c r="AO38" s="92">
        <v>11097</v>
      </c>
      <c r="AP38" s="133">
        <v>137740</v>
      </c>
      <c r="AQ38" s="92">
        <v>11131</v>
      </c>
      <c r="AR38" s="92">
        <v>9501</v>
      </c>
      <c r="AS38" s="92">
        <v>11000</v>
      </c>
      <c r="AT38" s="92">
        <v>11292</v>
      </c>
      <c r="AU38" s="188">
        <v>35516</v>
      </c>
      <c r="AV38" s="124">
        <v>45263</v>
      </c>
      <c r="AW38" s="125">
        <v>42924</v>
      </c>
      <c r="AX38" s="179">
        <f t="shared" si="0"/>
        <v>-5.1675761659633723</v>
      </c>
      <c r="AY38" s="69"/>
      <c r="AZ38" s="69"/>
    </row>
    <row r="39" spans="1:52" s="223" customFormat="1" ht="20.100000000000001" customHeight="1" thickBot="1" x14ac:dyDescent="0.35">
      <c r="A39" s="176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5735</v>
      </c>
      <c r="H39" s="58">
        <v>5390</v>
      </c>
      <c r="I39" s="58">
        <v>5855</v>
      </c>
      <c r="J39" s="58">
        <v>6428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71488</v>
      </c>
      <c r="Q39" s="58">
        <v>6178</v>
      </c>
      <c r="R39" s="58">
        <v>6047</v>
      </c>
      <c r="S39" s="58">
        <v>7427</v>
      </c>
      <c r="T39" s="58">
        <v>7294</v>
      </c>
      <c r="U39" s="58">
        <v>7099</v>
      </c>
      <c r="V39" s="58">
        <v>7798</v>
      </c>
      <c r="W39" s="58">
        <v>7436</v>
      </c>
      <c r="X39" s="58">
        <v>8459</v>
      </c>
      <c r="Y39" s="58">
        <v>8383</v>
      </c>
      <c r="Z39" s="58">
        <v>8267</v>
      </c>
      <c r="AA39" s="58">
        <v>8550</v>
      </c>
      <c r="AB39" s="58">
        <v>10088</v>
      </c>
      <c r="AC39" s="171">
        <v>93026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10151</v>
      </c>
      <c r="AI39" s="58">
        <v>9400</v>
      </c>
      <c r="AJ39" s="58">
        <v>8795</v>
      </c>
      <c r="AK39" s="58">
        <v>9281</v>
      </c>
      <c r="AL39" s="58">
        <v>8515</v>
      </c>
      <c r="AM39" s="58">
        <v>9189</v>
      </c>
      <c r="AN39" s="58">
        <v>8871</v>
      </c>
      <c r="AO39" s="58">
        <v>8828</v>
      </c>
      <c r="AP39" s="59">
        <v>109466</v>
      </c>
      <c r="AQ39" s="58">
        <v>8720</v>
      </c>
      <c r="AR39" s="58">
        <v>7485</v>
      </c>
      <c r="AS39" s="58">
        <v>8788</v>
      </c>
      <c r="AT39" s="58">
        <v>9029</v>
      </c>
      <c r="AU39" s="192">
        <v>26946</v>
      </c>
      <c r="AV39" s="187">
        <v>36436</v>
      </c>
      <c r="AW39" s="170">
        <v>34022</v>
      </c>
      <c r="AX39" s="63">
        <f t="shared" si="0"/>
        <v>-6.6253156219123976</v>
      </c>
      <c r="AY39" s="69"/>
      <c r="AZ39" s="69"/>
    </row>
    <row r="40" spans="1:52" ht="20.100000000000001" customHeight="1" x14ac:dyDescent="0.25">
      <c r="A40" s="176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28">
        <v>239</v>
      </c>
      <c r="AU40" s="152">
        <v>246</v>
      </c>
      <c r="AV40" s="20">
        <v>395</v>
      </c>
      <c r="AW40" s="54">
        <v>911</v>
      </c>
      <c r="AX40" s="117">
        <f t="shared" si="0"/>
        <v>130.63291139240505</v>
      </c>
      <c r="AY40" s="69"/>
      <c r="AZ40" s="69"/>
    </row>
    <row r="41" spans="1:52" ht="20.100000000000001" customHeight="1" x14ac:dyDescent="0.25">
      <c r="A41" s="176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28">
        <v>12</v>
      </c>
      <c r="AU41" s="152">
        <v>34</v>
      </c>
      <c r="AV41" s="20">
        <v>10</v>
      </c>
      <c r="AW41" s="54">
        <v>46</v>
      </c>
      <c r="AX41" s="118">
        <f t="shared" si="0"/>
        <v>359.99999999999994</v>
      </c>
      <c r="AY41" s="69"/>
      <c r="AZ41" s="69"/>
    </row>
    <row r="42" spans="1:52" ht="20.100000000000001" customHeight="1" x14ac:dyDescent="0.25">
      <c r="A42" s="176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0</v>
      </c>
      <c r="H42" s="28">
        <v>1</v>
      </c>
      <c r="I42" s="28">
        <v>0</v>
      </c>
      <c r="J42" s="28">
        <v>0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11</v>
      </c>
      <c r="Q42" s="28">
        <v>0</v>
      </c>
      <c r="R42" s="28">
        <v>0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2</v>
      </c>
      <c r="Y42" s="28">
        <v>2</v>
      </c>
      <c r="Z42" s="28">
        <v>1</v>
      </c>
      <c r="AA42" s="28">
        <v>0</v>
      </c>
      <c r="AB42" s="28">
        <v>0</v>
      </c>
      <c r="AC42" s="145">
        <v>10</v>
      </c>
      <c r="AD42" s="43">
        <v>0</v>
      </c>
      <c r="AE42" s="28">
        <v>0</v>
      </c>
      <c r="AF42" s="28">
        <v>0</v>
      </c>
      <c r="AG42" s="28">
        <v>5</v>
      </c>
      <c r="AH42" s="28">
        <v>1</v>
      </c>
      <c r="AI42" s="28">
        <v>1</v>
      </c>
      <c r="AJ42" s="28">
        <v>1</v>
      </c>
      <c r="AK42" s="28">
        <v>0</v>
      </c>
      <c r="AL42" s="28">
        <v>2</v>
      </c>
      <c r="AM42" s="28">
        <v>3</v>
      </c>
      <c r="AN42" s="28">
        <v>2</v>
      </c>
      <c r="AO42" s="28">
        <v>1</v>
      </c>
      <c r="AP42" s="134">
        <v>16</v>
      </c>
      <c r="AQ42" s="28">
        <v>2</v>
      </c>
      <c r="AR42" s="28">
        <v>1</v>
      </c>
      <c r="AS42" s="28">
        <v>0</v>
      </c>
      <c r="AT42" s="28">
        <v>1</v>
      </c>
      <c r="AU42" s="152">
        <v>2</v>
      </c>
      <c r="AV42" s="20">
        <v>5</v>
      </c>
      <c r="AW42" s="54">
        <v>4</v>
      </c>
      <c r="AX42" s="118"/>
      <c r="AY42" s="69"/>
      <c r="AZ42" s="69"/>
    </row>
    <row r="43" spans="1:52" ht="20.100000000000001" customHeight="1" x14ac:dyDescent="0.25">
      <c r="A43" s="176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28">
        <v>43</v>
      </c>
      <c r="AU43" s="152">
        <v>163</v>
      </c>
      <c r="AV43" s="20">
        <v>161</v>
      </c>
      <c r="AW43" s="54">
        <v>163</v>
      </c>
      <c r="AX43" s="118">
        <f t="shared" si="0"/>
        <v>1.2422360248447228</v>
      </c>
      <c r="AY43" s="69"/>
      <c r="AZ43" s="69"/>
    </row>
    <row r="44" spans="1:52" ht="20.100000000000001" customHeight="1" x14ac:dyDescent="0.25">
      <c r="A44" s="176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28">
        <v>747</v>
      </c>
      <c r="AU44" s="152">
        <v>2859</v>
      </c>
      <c r="AV44" s="20">
        <v>2800</v>
      </c>
      <c r="AW44" s="54">
        <v>2851</v>
      </c>
      <c r="AX44" s="118">
        <f t="shared" si="0"/>
        <v>1.8214285714285738</v>
      </c>
      <c r="AY44" s="69"/>
      <c r="AZ44" s="69"/>
    </row>
    <row r="45" spans="1:52" ht="20.100000000000001" customHeight="1" x14ac:dyDescent="0.25">
      <c r="A45" s="176"/>
      <c r="B45" s="60"/>
      <c r="C45" s="61" t="s">
        <v>117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28">
        <v>236</v>
      </c>
      <c r="AU45" s="152">
        <v>859</v>
      </c>
      <c r="AV45" s="20">
        <v>892</v>
      </c>
      <c r="AW45" s="54">
        <v>902</v>
      </c>
      <c r="AX45" s="118">
        <f t="shared" si="0"/>
        <v>1.1210762331838486</v>
      </c>
      <c r="AY45" s="69"/>
      <c r="AZ45" s="69"/>
    </row>
    <row r="46" spans="1:52" ht="20.100000000000001" customHeight="1" x14ac:dyDescent="0.3">
      <c r="A46" s="176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28">
        <v>5940</v>
      </c>
      <c r="AU46" s="152">
        <v>16985</v>
      </c>
      <c r="AV46" s="20">
        <v>25863</v>
      </c>
      <c r="AW46" s="54">
        <v>22149</v>
      </c>
      <c r="AX46" s="118">
        <f t="shared" si="0"/>
        <v>-14.360283029810928</v>
      </c>
      <c r="AY46" s="69"/>
      <c r="AZ46" s="69"/>
    </row>
    <row r="47" spans="1:52" ht="20.100000000000001" customHeight="1" x14ac:dyDescent="0.25">
      <c r="A47" s="176"/>
      <c r="B47" s="35"/>
      <c r="C47" s="42" t="s">
        <v>118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28">
        <v>1232</v>
      </c>
      <c r="AU47" s="152">
        <v>3700</v>
      </c>
      <c r="AV47" s="20">
        <v>4294</v>
      </c>
      <c r="AW47" s="54">
        <v>4772</v>
      </c>
      <c r="AX47" s="118">
        <f t="shared" si="0"/>
        <v>11.131811830461103</v>
      </c>
      <c r="AY47" s="69"/>
      <c r="AZ47" s="69"/>
    </row>
    <row r="48" spans="1:52" ht="20.100000000000001" customHeight="1" x14ac:dyDescent="0.25">
      <c r="A48" s="176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28">
        <v>578</v>
      </c>
      <c r="AU48" s="152">
        <v>2098</v>
      </c>
      <c r="AV48" s="20">
        <v>2016</v>
      </c>
      <c r="AW48" s="54">
        <v>2222</v>
      </c>
      <c r="AX48" s="118">
        <f t="shared" si="0"/>
        <v>10.218253968253975</v>
      </c>
      <c r="AY48" s="69"/>
      <c r="AZ48" s="69"/>
    </row>
    <row r="49" spans="1:52" ht="20.100000000000001" customHeight="1" thickBot="1" x14ac:dyDescent="0.3">
      <c r="A49" s="176"/>
      <c r="B49" s="35"/>
      <c r="C49" s="144" t="s">
        <v>116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28">
        <v>1</v>
      </c>
      <c r="AU49" s="152">
        <v>0</v>
      </c>
      <c r="AV49" s="20">
        <v>0</v>
      </c>
      <c r="AW49" s="54">
        <v>2</v>
      </c>
      <c r="AX49" s="118"/>
      <c r="AY49" s="69"/>
      <c r="AZ49" s="69"/>
    </row>
    <row r="50" spans="1:52" s="224" customFormat="1" ht="20.100000000000001" customHeight="1" thickBot="1" x14ac:dyDescent="0.35">
      <c r="A50" s="176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58">
        <v>2263</v>
      </c>
      <c r="AU50" s="192">
        <v>8570</v>
      </c>
      <c r="AV50" s="187">
        <v>8827</v>
      </c>
      <c r="AW50" s="170">
        <v>8902</v>
      </c>
      <c r="AX50" s="62">
        <f t="shared" ref="AX50:AX52" si="1">((AW50/AV50)-1)*100</f>
        <v>0.84966579811940335</v>
      </c>
      <c r="AY50" s="69"/>
      <c r="AZ50" s="69"/>
    </row>
    <row r="51" spans="1:52" ht="20.100000000000001" customHeight="1" x14ac:dyDescent="0.25">
      <c r="A51" s="176"/>
      <c r="B51" s="215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6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6">
        <v>1719</v>
      </c>
      <c r="AQ51" s="17">
        <v>138</v>
      </c>
      <c r="AR51" s="17">
        <v>102</v>
      </c>
      <c r="AS51" s="17">
        <v>103</v>
      </c>
      <c r="AT51" s="17">
        <v>106</v>
      </c>
      <c r="AU51" s="151">
        <v>237</v>
      </c>
      <c r="AV51" s="150">
        <v>400</v>
      </c>
      <c r="AW51" s="236">
        <v>449</v>
      </c>
      <c r="AX51" s="117">
        <f t="shared" si="1"/>
        <v>12.250000000000005</v>
      </c>
      <c r="AY51" s="69"/>
      <c r="AZ51" s="69"/>
    </row>
    <row r="52" spans="1:52" ht="20.100000000000001" customHeight="1" x14ac:dyDescent="0.25">
      <c r="A52" s="176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28">
        <v>12</v>
      </c>
      <c r="AU52" s="152">
        <v>52</v>
      </c>
      <c r="AV52" s="20">
        <v>4</v>
      </c>
      <c r="AW52" s="54">
        <v>18</v>
      </c>
      <c r="AX52" s="118">
        <f t="shared" si="1"/>
        <v>350</v>
      </c>
      <c r="AY52" s="69"/>
      <c r="AZ52" s="69"/>
    </row>
    <row r="53" spans="1:52" ht="20.100000000000001" customHeight="1" x14ac:dyDescent="0.25">
      <c r="A53" s="176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28">
        <v>2</v>
      </c>
      <c r="AU53" s="152">
        <v>0</v>
      </c>
      <c r="AV53" s="20">
        <v>1</v>
      </c>
      <c r="AW53" s="54">
        <v>2</v>
      </c>
      <c r="AX53" s="118"/>
      <c r="AY53" s="69"/>
      <c r="AZ53" s="69"/>
    </row>
    <row r="54" spans="1:52" ht="20.100000000000001" customHeight="1" x14ac:dyDescent="0.25">
      <c r="A54" s="176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28">
        <v>0</v>
      </c>
      <c r="AU54" s="152">
        <v>0</v>
      </c>
      <c r="AV54" s="20">
        <v>0</v>
      </c>
      <c r="AW54" s="54">
        <v>0</v>
      </c>
      <c r="AX54" s="118"/>
      <c r="AY54" s="69"/>
      <c r="AZ54" s="69"/>
    </row>
    <row r="55" spans="1:52" ht="20.100000000000001" customHeight="1" x14ac:dyDescent="0.25">
      <c r="A55" s="176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28">
        <v>0</v>
      </c>
      <c r="AU55" s="152">
        <v>0</v>
      </c>
      <c r="AV55" s="20">
        <v>0</v>
      </c>
      <c r="AW55" s="54">
        <v>0</v>
      </c>
      <c r="AX55" s="118"/>
      <c r="AY55" s="69"/>
      <c r="AZ55" s="69"/>
    </row>
    <row r="56" spans="1:52" ht="20.100000000000001" customHeight="1" x14ac:dyDescent="0.25">
      <c r="A56" s="176"/>
      <c r="B56" s="60"/>
      <c r="C56" s="61" t="s">
        <v>117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28">
        <v>51</v>
      </c>
      <c r="AU56" s="152">
        <v>462</v>
      </c>
      <c r="AV56" s="20">
        <v>374</v>
      </c>
      <c r="AW56" s="54">
        <v>274</v>
      </c>
      <c r="AX56" s="118">
        <f t="shared" ref="AX56:AX59" si="2">((AW56/AV56)-1)*100</f>
        <v>-26.737967914438499</v>
      </c>
      <c r="AY56" s="69"/>
      <c r="AZ56" s="69"/>
    </row>
    <row r="57" spans="1:52" ht="20.100000000000001" customHeight="1" x14ac:dyDescent="0.25">
      <c r="A57" s="176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28">
        <v>600</v>
      </c>
      <c r="AU57" s="152">
        <v>2593</v>
      </c>
      <c r="AV57" s="20">
        <v>2615</v>
      </c>
      <c r="AW57" s="54">
        <v>2432</v>
      </c>
      <c r="AX57" s="118">
        <f t="shared" si="2"/>
        <v>-6.9980879541108987</v>
      </c>
      <c r="AY57" s="69"/>
      <c r="AZ57" s="69"/>
    </row>
    <row r="58" spans="1:52" ht="20.100000000000001" customHeight="1" x14ac:dyDescent="0.25">
      <c r="A58" s="176"/>
      <c r="B58" s="35"/>
      <c r="C58" s="42" t="s">
        <v>118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28">
        <v>909</v>
      </c>
      <c r="AU58" s="152">
        <v>3200</v>
      </c>
      <c r="AV58" s="20">
        <v>3443</v>
      </c>
      <c r="AW58" s="54">
        <v>3516</v>
      </c>
      <c r="AX58" s="118">
        <f t="shared" si="2"/>
        <v>2.1202439732791234</v>
      </c>
      <c r="AY58" s="69"/>
      <c r="AZ58" s="69"/>
    </row>
    <row r="59" spans="1:52" ht="20.100000000000001" customHeight="1" thickBot="1" x14ac:dyDescent="0.3">
      <c r="A59" s="176"/>
      <c r="B59" s="216"/>
      <c r="C59" s="217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3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74">
        <v>583</v>
      </c>
      <c r="AU59" s="234">
        <v>2026</v>
      </c>
      <c r="AV59" s="155">
        <v>1990</v>
      </c>
      <c r="AW59" s="233">
        <v>2211</v>
      </c>
      <c r="AX59" s="119">
        <f t="shared" si="2"/>
        <v>11.105527638190949</v>
      </c>
      <c r="AY59" s="69"/>
      <c r="AZ59" s="69"/>
    </row>
    <row r="60" spans="1:52" ht="20.100000000000001" customHeight="1" x14ac:dyDescent="0.25">
      <c r="A60" s="176"/>
      <c r="B60" s="207"/>
      <c r="C60" s="207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9"/>
      <c r="AV60" s="153"/>
      <c r="AW60" s="153"/>
      <c r="AX60" s="68"/>
      <c r="AY60" s="69"/>
      <c r="AZ60" s="69"/>
    </row>
    <row r="61" spans="1:52" ht="20.100000000000001" customHeight="1" x14ac:dyDescent="0.25">
      <c r="A61" s="176"/>
      <c r="B61" s="333" t="s">
        <v>37</v>
      </c>
      <c r="C61" s="333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9"/>
      <c r="AV61" s="153"/>
      <c r="AW61" s="153"/>
      <c r="AX61" s="68"/>
      <c r="AY61" s="69"/>
      <c r="AZ61" s="69"/>
    </row>
    <row r="62" spans="1:52" ht="20.100000000000001" customHeight="1" thickBot="1" x14ac:dyDescent="0.3">
      <c r="A62" s="176"/>
      <c r="B62" s="86" t="s">
        <v>43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27"/>
      <c r="AV62" s="153"/>
      <c r="AW62" s="162"/>
      <c r="AX62" s="27"/>
      <c r="AY62" s="69"/>
      <c r="AZ62" s="69"/>
    </row>
    <row r="63" spans="1:52" ht="20.100000000000001" customHeight="1" thickBot="1" x14ac:dyDescent="0.35">
      <c r="A63" s="176"/>
      <c r="B63" s="95"/>
      <c r="C63" s="90" t="s">
        <v>50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2">
        <v>18022.925989184998</v>
      </c>
      <c r="AU63" s="91">
        <v>53407.825023292608</v>
      </c>
      <c r="AV63" s="124">
        <v>54711.713125188398</v>
      </c>
      <c r="AW63" s="125">
        <v>64256.537036560403</v>
      </c>
      <c r="AX63" s="180">
        <f t="shared" ref="AX63:AX85" si="3">((AW63/AV63)-1)*100</f>
        <v>17.445668150679271</v>
      </c>
      <c r="AY63" s="69"/>
      <c r="AZ63" s="69"/>
    </row>
    <row r="64" spans="1:52" ht="20.100000000000001" customHeight="1" x14ac:dyDescent="0.2">
      <c r="A64" s="176"/>
      <c r="B64" s="13" t="s">
        <v>44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8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8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8"/>
      <c r="AQ64" s="82"/>
      <c r="AR64" s="82"/>
      <c r="AS64" s="82"/>
      <c r="AT64" s="82"/>
      <c r="AU64" s="81"/>
      <c r="AV64" s="150"/>
      <c r="AW64" s="236"/>
      <c r="AX64" s="208"/>
      <c r="AY64" s="69"/>
      <c r="AZ64" s="69"/>
    </row>
    <row r="65" spans="1:52" ht="20.100000000000001" customHeight="1" x14ac:dyDescent="0.25">
      <c r="A65" s="176"/>
      <c r="B65" s="328" t="s">
        <v>12</v>
      </c>
      <c r="C65" s="327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28">
        <v>16570.539855769999</v>
      </c>
      <c r="AU65" s="43">
        <v>45597.304476919999</v>
      </c>
      <c r="AV65" s="20">
        <v>48840.883379070001</v>
      </c>
      <c r="AW65" s="54">
        <v>58934.695318240003</v>
      </c>
      <c r="AX65" s="113">
        <f t="shared" si="3"/>
        <v>20.666726809236113</v>
      </c>
      <c r="AY65" s="69"/>
      <c r="AZ65" s="69"/>
    </row>
    <row r="66" spans="1:52" ht="20.100000000000001" customHeight="1" x14ac:dyDescent="0.2">
      <c r="A66" s="176"/>
      <c r="B66" s="18" t="s">
        <v>45</v>
      </c>
      <c r="C66" s="23"/>
      <c r="D66" s="193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9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9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9"/>
      <c r="AQ66" s="138"/>
      <c r="AR66" s="138"/>
      <c r="AS66" s="138"/>
      <c r="AT66" s="138"/>
      <c r="AU66" s="239"/>
      <c r="AV66" s="20"/>
      <c r="AW66" s="54"/>
      <c r="AX66" s="114"/>
      <c r="AY66" s="69"/>
      <c r="AZ66" s="69"/>
    </row>
    <row r="67" spans="1:52" ht="20.100000000000001" customHeight="1" thickBot="1" x14ac:dyDescent="0.3">
      <c r="A67" s="176"/>
      <c r="B67" s="328" t="s">
        <v>12</v>
      </c>
      <c r="C67" s="327"/>
      <c r="D67" s="196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2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2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141">
        <v>1452.3861334150001</v>
      </c>
      <c r="AU67" s="43">
        <v>7810.5205463726015</v>
      </c>
      <c r="AV67" s="20">
        <v>5870.8297461184002</v>
      </c>
      <c r="AW67" s="54">
        <v>5321.8417183204001</v>
      </c>
      <c r="AX67" s="113">
        <f t="shared" si="3"/>
        <v>-9.3511147748914567</v>
      </c>
      <c r="AY67" s="69"/>
      <c r="AZ67" s="69"/>
    </row>
    <row r="68" spans="1:52" ht="20.100000000000001" customHeight="1" thickBot="1" x14ac:dyDescent="0.35">
      <c r="A68" s="176"/>
      <c r="B68" s="95"/>
      <c r="C68" s="90" t="s">
        <v>51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2">
        <v>10232.1639888026</v>
      </c>
      <c r="AU68" s="91">
        <v>25593.864264446827</v>
      </c>
      <c r="AV68" s="124">
        <v>32725.729966011873</v>
      </c>
      <c r="AW68" s="125">
        <v>33117.672541303611</v>
      </c>
      <c r="AX68" s="180">
        <f t="shared" ref="AX68" si="4">((AW68/AV68)-1)*100</f>
        <v>1.1976587709389586</v>
      </c>
      <c r="AY68" s="69"/>
      <c r="AZ68" s="69"/>
    </row>
    <row r="69" spans="1:52" ht="20.100000000000001" customHeight="1" x14ac:dyDescent="0.2">
      <c r="A69" s="176"/>
      <c r="B69" s="18" t="s">
        <v>46</v>
      </c>
      <c r="C69" s="23"/>
      <c r="D69" s="194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90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90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90"/>
      <c r="AQ69" s="139"/>
      <c r="AR69" s="139"/>
      <c r="AS69" s="139"/>
      <c r="AT69" s="139"/>
      <c r="AU69" s="239"/>
      <c r="AV69" s="20"/>
      <c r="AW69" s="54"/>
      <c r="AX69" s="114"/>
      <c r="AY69" s="69"/>
      <c r="AZ69" s="69"/>
    </row>
    <row r="70" spans="1:52" ht="25.5" customHeight="1" x14ac:dyDescent="0.25">
      <c r="A70" s="176"/>
      <c r="B70" s="329" t="s">
        <v>12</v>
      </c>
      <c r="C70" s="330"/>
      <c r="D70" s="196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2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2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141">
        <v>8752.8562267599991</v>
      </c>
      <c r="AU70" s="43">
        <v>21624.084431250023</v>
      </c>
      <c r="AV70" s="20">
        <v>27274.73746649006</v>
      </c>
      <c r="AW70" s="54">
        <v>29035.36477782001</v>
      </c>
      <c r="AX70" s="113">
        <f t="shared" ref="AX70:AX73" si="5">((AW70/AV70)-1)*100</f>
        <v>6.455157683893642</v>
      </c>
      <c r="AY70" s="69"/>
      <c r="AZ70" s="69"/>
    </row>
    <row r="71" spans="1:52" ht="20.100000000000001" customHeight="1" x14ac:dyDescent="0.2">
      <c r="A71" s="176"/>
      <c r="B71" s="18" t="s">
        <v>47</v>
      </c>
      <c r="C71" s="23"/>
      <c r="D71" s="195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91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91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91"/>
      <c r="AQ71" s="140"/>
      <c r="AR71" s="140"/>
      <c r="AS71" s="140"/>
      <c r="AT71" s="140"/>
      <c r="AU71" s="239"/>
      <c r="AV71" s="20"/>
      <c r="AW71" s="54"/>
      <c r="AX71" s="114"/>
      <c r="AY71" s="69"/>
      <c r="AZ71" s="69"/>
    </row>
    <row r="72" spans="1:52" ht="19.5" customHeight="1" thickBot="1" x14ac:dyDescent="0.3">
      <c r="A72" s="176"/>
      <c r="B72" s="329" t="s">
        <v>12</v>
      </c>
      <c r="C72" s="330"/>
      <c r="D72" s="196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2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2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141">
        <v>1479.3077620426006</v>
      </c>
      <c r="AU72" s="43">
        <v>3969.7798331967997</v>
      </c>
      <c r="AV72" s="20">
        <v>5450.9924995218116</v>
      </c>
      <c r="AW72" s="54">
        <v>4082.3077634835981</v>
      </c>
      <c r="AX72" s="113">
        <f t="shared" si="5"/>
        <v>-25.108908811712382</v>
      </c>
      <c r="AY72" s="69"/>
      <c r="AZ72" s="69"/>
    </row>
    <row r="73" spans="1:52" ht="20.100000000000001" customHeight="1" thickBot="1" x14ac:dyDescent="0.35">
      <c r="A73" s="176"/>
      <c r="B73" s="95"/>
      <c r="C73" s="90" t="s">
        <v>52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13135.220524782188</v>
      </c>
      <c r="AQ73" s="92">
        <v>1462.6356680544056</v>
      </c>
      <c r="AR73" s="92">
        <v>1191.8712999908018</v>
      </c>
      <c r="AS73" s="92">
        <v>1439.0857575503985</v>
      </c>
      <c r="AT73" s="92">
        <v>4554.217335227795</v>
      </c>
      <c r="AU73" s="91">
        <v>4317.141152198793</v>
      </c>
      <c r="AV73" s="124">
        <v>5142.9491167853994</v>
      </c>
      <c r="AW73" s="125">
        <v>8647.8100608234017</v>
      </c>
      <c r="AX73" s="180">
        <f t="shared" si="5"/>
        <v>68.14885515003337</v>
      </c>
      <c r="AY73" s="69"/>
      <c r="AZ73" s="69"/>
    </row>
    <row r="74" spans="1:52" ht="20.100000000000001" customHeight="1" x14ac:dyDescent="0.2">
      <c r="A74" s="176"/>
      <c r="B74" s="18" t="s">
        <v>38</v>
      </c>
      <c r="C74" s="23"/>
      <c r="D74" s="194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90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90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90"/>
      <c r="AQ74" s="139"/>
      <c r="AR74" s="139"/>
      <c r="AS74" s="139"/>
      <c r="AT74" s="139"/>
      <c r="AU74" s="239"/>
      <c r="AV74" s="20"/>
      <c r="AW74" s="54"/>
      <c r="AX74" s="114"/>
      <c r="AY74" s="69"/>
      <c r="AZ74" s="69"/>
    </row>
    <row r="75" spans="1:52" ht="25.5" customHeight="1" x14ac:dyDescent="0.25">
      <c r="A75" s="176"/>
      <c r="B75" s="329" t="s">
        <v>12</v>
      </c>
      <c r="C75" s="330"/>
      <c r="D75" s="196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2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2">
        <v>13095.121490529988</v>
      </c>
      <c r="AQ75" s="141">
        <v>1455.3916484100057</v>
      </c>
      <c r="AR75" s="141">
        <v>1187.8119548100019</v>
      </c>
      <c r="AS75" s="141">
        <v>1434.0263556699986</v>
      </c>
      <c r="AT75" s="141">
        <v>4548.2102751799948</v>
      </c>
      <c r="AU75" s="43">
        <v>4301.4358710799934</v>
      </c>
      <c r="AV75" s="20">
        <v>5126.0099390599989</v>
      </c>
      <c r="AW75" s="54">
        <v>8625.4402340699999</v>
      </c>
      <c r="AX75" s="113">
        <f t="shared" si="3"/>
        <v>68.268113730027636</v>
      </c>
      <c r="AY75" s="69"/>
      <c r="AZ75" s="69"/>
    </row>
    <row r="76" spans="1:52" ht="20.100000000000001" customHeight="1" x14ac:dyDescent="0.2">
      <c r="A76" s="176"/>
      <c r="B76" s="18" t="s">
        <v>39</v>
      </c>
      <c r="C76" s="23"/>
      <c r="D76" s="195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91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91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91"/>
      <c r="AQ76" s="140"/>
      <c r="AR76" s="140"/>
      <c r="AS76" s="140"/>
      <c r="AT76" s="140"/>
      <c r="AU76" s="239"/>
      <c r="AV76" s="20"/>
      <c r="AW76" s="54"/>
      <c r="AX76" s="114"/>
      <c r="AY76" s="69"/>
      <c r="AZ76" s="69"/>
    </row>
    <row r="77" spans="1:52" ht="19.5" customHeight="1" thickBot="1" x14ac:dyDescent="0.3">
      <c r="A77" s="176"/>
      <c r="B77" s="331" t="s">
        <v>12</v>
      </c>
      <c r="C77" s="332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201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201">
        <v>40.099034252200013</v>
      </c>
      <c r="AQ77" s="121">
        <v>7.2440196444000007</v>
      </c>
      <c r="AR77" s="121">
        <v>4.0593451807999976</v>
      </c>
      <c r="AS77" s="121">
        <v>5.0594018804000047</v>
      </c>
      <c r="AT77" s="121">
        <v>6.0070600477999969</v>
      </c>
      <c r="AU77" s="73">
        <v>15.705281118800004</v>
      </c>
      <c r="AV77" s="155">
        <v>16.9391777254</v>
      </c>
      <c r="AW77" s="233">
        <v>22.369826753399998</v>
      </c>
      <c r="AX77" s="115"/>
      <c r="AY77" s="69"/>
      <c r="AZ77" s="69"/>
    </row>
    <row r="78" spans="1:52" ht="20.100000000000001" customHeight="1" thickBot="1" x14ac:dyDescent="0.3">
      <c r="A78" s="176"/>
      <c r="B78" s="96"/>
      <c r="C78" s="94" t="s">
        <v>53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40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40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40">
        <v>5008114</v>
      </c>
      <c r="AQ78" s="98">
        <v>501645</v>
      </c>
      <c r="AR78" s="98">
        <v>480450</v>
      </c>
      <c r="AS78" s="98">
        <v>592143</v>
      </c>
      <c r="AT78" s="98">
        <v>593042</v>
      </c>
      <c r="AU78" s="99">
        <v>810774</v>
      </c>
      <c r="AV78" s="124">
        <v>1305793</v>
      </c>
      <c r="AW78" s="125">
        <v>2167280</v>
      </c>
      <c r="AX78" s="180">
        <f t="shared" si="3"/>
        <v>65.974239408543326</v>
      </c>
      <c r="AY78" s="69"/>
      <c r="AZ78" s="69"/>
    </row>
    <row r="79" spans="1:52" ht="20.100000000000001" customHeight="1" x14ac:dyDescent="0.25">
      <c r="A79" s="176"/>
      <c r="B79" s="323" t="s">
        <v>40</v>
      </c>
      <c r="C79" s="324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28">
        <v>567214</v>
      </c>
      <c r="AU79" s="36">
        <v>737262</v>
      </c>
      <c r="AV79" s="150">
        <v>1219557</v>
      </c>
      <c r="AW79" s="236">
        <v>2068982</v>
      </c>
      <c r="AX79" s="113">
        <f t="shared" si="3"/>
        <v>69.650291048306883</v>
      </c>
      <c r="AY79" s="69"/>
      <c r="AZ79" s="69"/>
    </row>
    <row r="80" spans="1:52" ht="20.100000000000001" customHeight="1" thickBot="1" x14ac:dyDescent="0.3">
      <c r="A80" s="176"/>
      <c r="B80" s="323" t="s">
        <v>41</v>
      </c>
      <c r="C80" s="324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28">
        <v>25828</v>
      </c>
      <c r="AU80" s="43">
        <v>73512</v>
      </c>
      <c r="AV80" s="20">
        <v>86236</v>
      </c>
      <c r="AW80" s="54">
        <v>98298</v>
      </c>
      <c r="AX80" s="113"/>
      <c r="AY80" s="69"/>
      <c r="AZ80" s="69"/>
    </row>
    <row r="81" spans="1:52" ht="20.100000000000001" customHeight="1" thickBot="1" x14ac:dyDescent="0.3">
      <c r="A81" s="176"/>
      <c r="B81" s="96"/>
      <c r="C81" s="94" t="s">
        <v>54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40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40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40">
        <v>7741834</v>
      </c>
      <c r="AQ81" s="98">
        <v>689155</v>
      </c>
      <c r="AR81" s="98">
        <v>676180</v>
      </c>
      <c r="AS81" s="98">
        <v>903106</v>
      </c>
      <c r="AT81" s="98">
        <v>779900</v>
      </c>
      <c r="AU81" s="99">
        <v>1597353</v>
      </c>
      <c r="AV81" s="124">
        <v>2080807</v>
      </c>
      <c r="AW81" s="125">
        <v>3048341</v>
      </c>
      <c r="AX81" s="180">
        <f t="shared" ref="AX81" si="6">((AW81/AV81)-1)*100</f>
        <v>46.498017355766287</v>
      </c>
      <c r="AY81" s="69"/>
      <c r="AZ81" s="69"/>
    </row>
    <row r="82" spans="1:52" ht="20.100000000000001" customHeight="1" x14ac:dyDescent="0.25">
      <c r="A82" s="176"/>
      <c r="B82" s="323" t="s">
        <v>42</v>
      </c>
      <c r="C82" s="324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28">
        <v>752192</v>
      </c>
      <c r="AU82" s="43">
        <v>1498867</v>
      </c>
      <c r="AV82" s="20">
        <v>1988104</v>
      </c>
      <c r="AW82" s="54">
        <v>2943189</v>
      </c>
      <c r="AX82" s="113"/>
      <c r="AY82" s="69"/>
      <c r="AZ82" s="69"/>
    </row>
    <row r="83" spans="1:52" ht="20.100000000000001" customHeight="1" thickBot="1" x14ac:dyDescent="0.3">
      <c r="A83" s="176"/>
      <c r="B83" s="21" t="s">
        <v>114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28">
        <v>27708</v>
      </c>
      <c r="AU83" s="43">
        <v>98486</v>
      </c>
      <c r="AV83" s="20">
        <v>92703</v>
      </c>
      <c r="AW83" s="54">
        <v>105152</v>
      </c>
      <c r="AX83" s="113">
        <f t="shared" si="3"/>
        <v>13.428907370851007</v>
      </c>
      <c r="AY83" s="69"/>
      <c r="AZ83" s="69"/>
    </row>
    <row r="84" spans="1:52" ht="20.100000000000001" customHeight="1" thickBot="1" x14ac:dyDescent="0.3">
      <c r="A84" s="176"/>
      <c r="B84" s="96"/>
      <c r="C84" s="94" t="s">
        <v>55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40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40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40">
        <v>2804263</v>
      </c>
      <c r="AQ84" s="98">
        <v>261089</v>
      </c>
      <c r="AR84" s="98">
        <v>236611</v>
      </c>
      <c r="AS84" s="98">
        <v>271441</v>
      </c>
      <c r="AT84" s="98">
        <v>267090</v>
      </c>
      <c r="AU84" s="99">
        <v>572633</v>
      </c>
      <c r="AV84" s="124">
        <v>789895</v>
      </c>
      <c r="AW84" s="125">
        <v>1036231</v>
      </c>
      <c r="AX84" s="180">
        <f t="shared" si="3"/>
        <v>31.185917115565999</v>
      </c>
      <c r="AY84" s="69"/>
      <c r="AZ84" s="69"/>
    </row>
    <row r="85" spans="1:52" ht="20.100000000000001" customHeight="1" x14ac:dyDescent="0.25">
      <c r="A85" s="176"/>
      <c r="B85" s="21" t="s">
        <v>38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28">
        <v>263917</v>
      </c>
      <c r="AU85" s="43">
        <v>559041</v>
      </c>
      <c r="AV85" s="20">
        <v>775217</v>
      </c>
      <c r="AW85" s="54">
        <v>1020893</v>
      </c>
      <c r="AX85" s="113">
        <f t="shared" si="3"/>
        <v>31.69125548072347</v>
      </c>
      <c r="AY85" s="69"/>
      <c r="AZ85" s="69"/>
    </row>
    <row r="86" spans="1:52" ht="20.100000000000001" customHeight="1" thickBot="1" x14ac:dyDescent="0.3">
      <c r="A86" s="176"/>
      <c r="B86" s="22" t="s">
        <v>39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4">
        <v>3173</v>
      </c>
      <c r="AU86" s="73">
        <v>13592</v>
      </c>
      <c r="AV86" s="155">
        <v>14678</v>
      </c>
      <c r="AW86" s="233">
        <v>15338</v>
      </c>
      <c r="AX86" s="115"/>
      <c r="AY86" s="69"/>
      <c r="AZ86" s="69"/>
    </row>
    <row r="87" spans="1:52" s="225" customFormat="1" ht="20.100000000000001" customHeight="1" thickBot="1" x14ac:dyDescent="0.3">
      <c r="A87" s="176"/>
      <c r="B87" s="50" t="s">
        <v>48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24"/>
      <c r="AV87" s="153"/>
      <c r="AW87" s="187"/>
      <c r="AX87" s="33"/>
      <c r="AY87" s="69"/>
      <c r="AZ87" s="69"/>
    </row>
    <row r="88" spans="1:52" s="225" customFormat="1" ht="20.100000000000001" customHeight="1" thickBot="1" x14ac:dyDescent="0.35">
      <c r="A88" s="176"/>
      <c r="B88" s="95"/>
      <c r="C88" s="94" t="s">
        <v>102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1">
        <v>7964.0370098186004</v>
      </c>
      <c r="AU88" s="100">
        <v>28292.4815654226</v>
      </c>
      <c r="AV88" s="124">
        <v>25605.569517670599</v>
      </c>
      <c r="AW88" s="125">
        <v>25643.500708433199</v>
      </c>
      <c r="AX88" s="180">
        <f t="shared" ref="AX88:AX90" si="7">((AW88/AV88)-1)*100</f>
        <v>0.14813648544869107</v>
      </c>
      <c r="AY88" s="69"/>
      <c r="AZ88" s="69"/>
    </row>
    <row r="89" spans="1:52" ht="20.100000000000001" customHeight="1" x14ac:dyDescent="0.2">
      <c r="A89" s="176"/>
      <c r="B89" s="13" t="s">
        <v>104</v>
      </c>
      <c r="C89" s="14"/>
      <c r="D89" s="210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1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11"/>
      <c r="AD89" s="210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11"/>
      <c r="AQ89" s="209"/>
      <c r="AR89" s="209"/>
      <c r="AS89" s="209"/>
      <c r="AT89" s="209"/>
      <c r="AU89" s="241"/>
      <c r="AV89" s="150"/>
      <c r="AW89" s="236"/>
      <c r="AX89" s="108"/>
      <c r="AY89" s="69"/>
      <c r="AZ89" s="69"/>
    </row>
    <row r="90" spans="1:52" s="224" customFormat="1" ht="20.100000000000001" customHeight="1" x14ac:dyDescent="0.25">
      <c r="A90" s="176"/>
      <c r="B90" s="328" t="s">
        <v>12</v>
      </c>
      <c r="C90" s="327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28">
        <v>7159.5847826400004</v>
      </c>
      <c r="AU90" s="43">
        <v>24783.141131580003</v>
      </c>
      <c r="AV90" s="20">
        <v>22709.694491039998</v>
      </c>
      <c r="AW90" s="54">
        <v>22890.692282390002</v>
      </c>
      <c r="AX90" s="113">
        <f t="shared" si="7"/>
        <v>0.79700672072631207</v>
      </c>
      <c r="AY90" s="69"/>
      <c r="AZ90" s="69"/>
    </row>
    <row r="91" spans="1:52" ht="20.100000000000001" customHeight="1" x14ac:dyDescent="0.2">
      <c r="A91" s="176"/>
      <c r="B91" s="18" t="s">
        <v>105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28"/>
      <c r="AU91" s="43"/>
      <c r="AV91" s="20"/>
      <c r="AW91" s="54"/>
      <c r="AX91" s="114"/>
      <c r="AY91" s="69"/>
      <c r="AZ91" s="79"/>
    </row>
    <row r="92" spans="1:52" ht="20.100000000000001" customHeight="1" thickBot="1" x14ac:dyDescent="0.3">
      <c r="A92" s="176"/>
      <c r="B92" s="328" t="s">
        <v>12</v>
      </c>
      <c r="C92" s="327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28">
        <v>804.45222717859997</v>
      </c>
      <c r="AU92" s="43">
        <v>3509.3404338426003</v>
      </c>
      <c r="AV92" s="20">
        <v>2895.8750266305997</v>
      </c>
      <c r="AW92" s="54">
        <v>2752.8084260431997</v>
      </c>
      <c r="AX92" s="113">
        <f t="shared" ref="AX92:AX100" si="8">((AW92/AV92)-1)*100</f>
        <v>-4.9403582430786237</v>
      </c>
      <c r="AY92" s="69"/>
      <c r="AZ92" s="69"/>
    </row>
    <row r="93" spans="1:52" s="225" customFormat="1" ht="20.100000000000001" customHeight="1" thickBot="1" x14ac:dyDescent="0.35">
      <c r="A93" s="176"/>
      <c r="B93" s="95"/>
      <c r="C93" s="94" t="s">
        <v>103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1">
        <v>15538.952206707612</v>
      </c>
      <c r="AU93" s="100">
        <v>39506.550909223835</v>
      </c>
      <c r="AV93" s="124">
        <v>60060.912466142356</v>
      </c>
      <c r="AW93" s="125">
        <v>42031.846183158435</v>
      </c>
      <c r="AX93" s="180">
        <f t="shared" si="8"/>
        <v>-30.017969329299309</v>
      </c>
      <c r="AY93" s="69"/>
      <c r="AZ93" s="69"/>
    </row>
    <row r="94" spans="1:52" ht="20.100000000000001" customHeight="1" x14ac:dyDescent="0.2">
      <c r="A94" s="176"/>
      <c r="B94" s="18" t="s">
        <v>112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5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5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5"/>
      <c r="AQ94" s="87"/>
      <c r="AR94" s="87"/>
      <c r="AS94" s="87"/>
      <c r="AT94" s="87"/>
      <c r="AU94" s="238"/>
      <c r="AV94" s="20"/>
      <c r="AW94" s="54"/>
      <c r="AX94" s="114"/>
      <c r="AY94" s="69"/>
      <c r="AZ94" s="69"/>
    </row>
    <row r="95" spans="1:52" s="224" customFormat="1" ht="20.100000000000001" customHeight="1" x14ac:dyDescent="0.25">
      <c r="A95" s="176"/>
      <c r="B95" s="328" t="s">
        <v>12</v>
      </c>
      <c r="C95" s="327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28">
        <v>14673.918313510014</v>
      </c>
      <c r="AU95" s="43">
        <v>33711.210119920041</v>
      </c>
      <c r="AV95" s="20">
        <v>51860.644913299955</v>
      </c>
      <c r="AW95" s="54">
        <v>39187.873098610042</v>
      </c>
      <c r="AX95" s="113">
        <f t="shared" ref="AX95" si="9">((AW95/AV95)-1)*100</f>
        <v>-24.436201740020991</v>
      </c>
      <c r="AY95" s="69"/>
      <c r="AZ95" s="69"/>
    </row>
    <row r="96" spans="1:52" ht="20.100000000000001" customHeight="1" x14ac:dyDescent="0.2">
      <c r="A96" s="176"/>
      <c r="B96" s="18" t="s">
        <v>113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28"/>
      <c r="AU96" s="43"/>
      <c r="AV96" s="20"/>
      <c r="AW96" s="54"/>
      <c r="AX96" s="114"/>
      <c r="AY96" s="69"/>
      <c r="AZ96" s="79"/>
    </row>
    <row r="97" spans="1:52" ht="20.100000000000001" customHeight="1" thickBot="1" x14ac:dyDescent="0.3">
      <c r="A97" s="176"/>
      <c r="B97" s="325" t="s">
        <v>12</v>
      </c>
      <c r="C97" s="326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4">
        <v>865.03389319759879</v>
      </c>
      <c r="AU97" s="73">
        <v>5795.3407893037956</v>
      </c>
      <c r="AV97" s="155">
        <v>8200.2675528424006</v>
      </c>
      <c r="AW97" s="233">
        <v>2843.9730845483987</v>
      </c>
      <c r="AX97" s="115">
        <f t="shared" ref="AX97" si="10">((AW97/AV97)-1)*100</f>
        <v>-65.318533008564913</v>
      </c>
      <c r="AY97" s="69"/>
      <c r="AZ97" s="69"/>
    </row>
    <row r="98" spans="1:52" ht="20.100000000000001" customHeight="1" thickBot="1" x14ac:dyDescent="0.3">
      <c r="A98" s="176"/>
      <c r="B98" s="96"/>
      <c r="C98" s="94" t="s">
        <v>106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2">
        <v>149748</v>
      </c>
      <c r="AU98" s="91">
        <v>613202</v>
      </c>
      <c r="AV98" s="124">
        <v>584598</v>
      </c>
      <c r="AW98" s="125">
        <v>551768</v>
      </c>
      <c r="AX98" s="180">
        <f t="shared" si="8"/>
        <v>-5.6158248916349347</v>
      </c>
      <c r="AY98" s="69"/>
      <c r="AZ98" s="69"/>
    </row>
    <row r="99" spans="1:52" s="224" customFormat="1" ht="20.100000000000001" customHeight="1" thickBot="1" x14ac:dyDescent="0.3">
      <c r="A99" s="176"/>
      <c r="B99" s="13" t="s">
        <v>109</v>
      </c>
      <c r="C99" s="295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6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6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6">
        <v>1696563</v>
      </c>
      <c r="AQ99" s="17">
        <v>124442</v>
      </c>
      <c r="AR99" s="17">
        <v>110262</v>
      </c>
      <c r="AS99" s="17">
        <v>134893</v>
      </c>
      <c r="AT99" s="17">
        <v>137909</v>
      </c>
      <c r="AU99" s="36">
        <v>547200</v>
      </c>
      <c r="AV99" s="150">
        <v>531253</v>
      </c>
      <c r="AW99" s="236">
        <v>507506</v>
      </c>
      <c r="AX99" s="120">
        <f t="shared" si="8"/>
        <v>-4.4699982870684991</v>
      </c>
      <c r="AY99" s="69"/>
      <c r="AZ99" s="77"/>
    </row>
    <row r="100" spans="1:52" s="224" customFormat="1" ht="20.100000000000001" customHeight="1" thickBot="1" x14ac:dyDescent="0.3">
      <c r="A100" s="176"/>
      <c r="B100" s="18" t="s">
        <v>108</v>
      </c>
      <c r="C100" s="296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28">
        <v>11839</v>
      </c>
      <c r="AU100" s="43">
        <v>66002</v>
      </c>
      <c r="AV100" s="20">
        <v>53345</v>
      </c>
      <c r="AW100" s="54">
        <v>44262</v>
      </c>
      <c r="AX100" s="120">
        <f t="shared" si="8"/>
        <v>-17.026900365545039</v>
      </c>
      <c r="AY100" s="69"/>
      <c r="AZ100" s="79"/>
    </row>
    <row r="101" spans="1:52" ht="20.100000000000001" customHeight="1" thickBot="1" x14ac:dyDescent="0.3">
      <c r="A101" s="176"/>
      <c r="B101" s="96"/>
      <c r="C101" s="94" t="s">
        <v>107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2">
        <v>316721</v>
      </c>
      <c r="AU101" s="91">
        <v>1216109</v>
      </c>
      <c r="AV101" s="124">
        <v>1194141</v>
      </c>
      <c r="AW101" s="125">
        <v>1162490</v>
      </c>
      <c r="AX101" s="180">
        <f t="shared" ref="AX101" si="11">((AW101/AV101)-1)*100</f>
        <v>-2.6505245192988136</v>
      </c>
      <c r="AY101" s="69"/>
      <c r="AZ101" s="69"/>
    </row>
    <row r="102" spans="1:52" s="224" customFormat="1" ht="20.100000000000001" customHeight="1" thickBot="1" x14ac:dyDescent="0.3">
      <c r="A102" s="176"/>
      <c r="B102" s="18" t="s">
        <v>110</v>
      </c>
      <c r="C102" s="296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28">
        <v>296433</v>
      </c>
      <c r="AU102" s="43">
        <v>1108985</v>
      </c>
      <c r="AV102" s="20">
        <v>1102844</v>
      </c>
      <c r="AW102" s="54">
        <v>1085368</v>
      </c>
      <c r="AX102" s="120">
        <f t="shared" ref="AX102:AX103" si="12">((AW102/AV102)-1)*100</f>
        <v>-1.5846302831588166</v>
      </c>
      <c r="AY102" s="69"/>
      <c r="AZ102" s="77"/>
    </row>
    <row r="103" spans="1:52" s="224" customFormat="1" ht="20.100000000000001" customHeight="1" thickBot="1" x14ac:dyDescent="0.3">
      <c r="A103" s="176"/>
      <c r="B103" s="297" t="s">
        <v>111</v>
      </c>
      <c r="C103" s="298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4">
        <v>20288</v>
      </c>
      <c r="AU103" s="73">
        <v>107124</v>
      </c>
      <c r="AV103" s="155">
        <v>91297</v>
      </c>
      <c r="AW103" s="233">
        <v>77122</v>
      </c>
      <c r="AX103" s="120">
        <f t="shared" si="12"/>
        <v>-15.526249493411616</v>
      </c>
      <c r="AY103" s="69"/>
      <c r="AZ103" s="79"/>
    </row>
    <row r="104" spans="1:52" ht="20.100000000000001" customHeight="1" thickBot="1" x14ac:dyDescent="0.3">
      <c r="A104" s="176"/>
      <c r="B104" s="85" t="s">
        <v>49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153"/>
      <c r="AW104" s="187"/>
      <c r="AX104" s="33"/>
      <c r="AY104" s="78"/>
      <c r="AZ104" s="77"/>
    </row>
    <row r="105" spans="1:52" ht="20.100000000000001" customHeight="1" thickBot="1" x14ac:dyDescent="0.35">
      <c r="A105" s="176"/>
      <c r="B105" s="95"/>
      <c r="C105" s="94" t="s">
        <v>56</v>
      </c>
      <c r="D105" s="91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2">
        <v>460.31111833498625</v>
      </c>
      <c r="AU105" s="91">
        <v>1295.9345281245576</v>
      </c>
      <c r="AV105" s="124">
        <v>1576.3667688570026</v>
      </c>
      <c r="AW105" s="125">
        <v>1893.3811642781882</v>
      </c>
      <c r="AX105" s="180">
        <f t="shared" ref="AX105" si="13">((AW105/AV105)-1)*100</f>
        <v>20.110446482644861</v>
      </c>
      <c r="AY105" s="78"/>
      <c r="AZ105" s="77"/>
    </row>
    <row r="106" spans="1:52" ht="20.100000000000001" customHeight="1" x14ac:dyDescent="0.25">
      <c r="A106" s="176"/>
      <c r="B106" s="18" t="s">
        <v>90</v>
      </c>
      <c r="C106" s="23"/>
      <c r="D106" s="4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24"/>
      <c r="AU106" s="44"/>
      <c r="AV106" s="153"/>
      <c r="AW106" s="146"/>
      <c r="AX106" s="25"/>
      <c r="AY106" s="78"/>
      <c r="AZ106" s="77"/>
    </row>
    <row r="107" spans="1:52" ht="20.100000000000001" customHeight="1" thickBot="1" x14ac:dyDescent="0.3">
      <c r="A107" s="176"/>
      <c r="B107" s="325" t="s">
        <v>12</v>
      </c>
      <c r="C107" s="326"/>
      <c r="D107" s="19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28">
        <v>241.45478725159984</v>
      </c>
      <c r="AU107" s="152">
        <v>552.962919157947</v>
      </c>
      <c r="AV107" s="20">
        <v>787.36013271860111</v>
      </c>
      <c r="AW107" s="54">
        <v>1003.1768559502002</v>
      </c>
      <c r="AX107" s="115">
        <f t="shared" ref="AX107" si="14">((AW107/AV107)-1)*100</f>
        <v>27.410166487148135</v>
      </c>
      <c r="AY107" s="78"/>
      <c r="AZ107" s="77"/>
    </row>
    <row r="108" spans="1:52" ht="20.100000000000001" customHeight="1" x14ac:dyDescent="0.25">
      <c r="A108" s="176"/>
      <c r="B108" s="13" t="s">
        <v>91</v>
      </c>
      <c r="C108" s="14"/>
      <c r="D108" s="130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4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4"/>
      <c r="AQ108" s="122"/>
      <c r="AR108" s="122"/>
      <c r="AS108" s="122"/>
      <c r="AT108" s="122"/>
      <c r="AU108" s="151"/>
      <c r="AV108" s="150"/>
      <c r="AW108" s="236"/>
      <c r="AX108" s="109"/>
      <c r="AY108" s="78"/>
      <c r="AZ108" s="77"/>
    </row>
    <row r="109" spans="1:52" ht="20.100000000000001" customHeight="1" thickBot="1" x14ac:dyDescent="0.3">
      <c r="A109" s="176"/>
      <c r="B109" s="325" t="s">
        <v>12</v>
      </c>
      <c r="C109" s="327"/>
      <c r="D109" s="19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8">
        <v>218.85633108338641</v>
      </c>
      <c r="AU109" s="234">
        <v>742.97160896661046</v>
      </c>
      <c r="AV109" s="155">
        <v>789.0066361384014</v>
      </c>
      <c r="AW109" s="233">
        <v>890.20430832798797</v>
      </c>
      <c r="AX109" s="115">
        <f t="shared" ref="AX109:AX117" si="15">((AW109/AV109)-1)*100</f>
        <v>12.825959574291247</v>
      </c>
      <c r="AY109" s="78"/>
      <c r="AZ109" s="77"/>
    </row>
    <row r="110" spans="1:52" ht="20.100000000000001" customHeight="1" thickBot="1" x14ac:dyDescent="0.35">
      <c r="A110" s="176"/>
      <c r="B110" s="95"/>
      <c r="C110" s="94" t="s">
        <v>97</v>
      </c>
      <c r="D110" s="91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2">
        <v>2121.5167077142573</v>
      </c>
      <c r="AU110" s="91">
        <v>7165.5239974304477</v>
      </c>
      <c r="AV110" s="124">
        <v>7571.5476023918209</v>
      </c>
      <c r="AW110" s="125">
        <v>8508.5105894660828</v>
      </c>
      <c r="AX110" s="180">
        <f t="shared" si="15"/>
        <v>12.374788303229845</v>
      </c>
      <c r="AY110" s="78"/>
      <c r="AZ110" s="77"/>
    </row>
    <row r="111" spans="1:52" ht="20.100000000000001" customHeight="1" x14ac:dyDescent="0.25">
      <c r="A111" s="176"/>
      <c r="B111" s="18" t="s">
        <v>95</v>
      </c>
      <c r="C111" s="23"/>
      <c r="D111" s="4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32"/>
      <c r="AV111" s="20"/>
      <c r="AW111" s="54"/>
      <c r="AX111" s="25"/>
      <c r="AY111" s="78"/>
      <c r="AZ111" s="77"/>
    </row>
    <row r="112" spans="1:52" ht="20.100000000000001" customHeight="1" thickBot="1" x14ac:dyDescent="0.3">
      <c r="A112" s="176"/>
      <c r="B112" s="325" t="s">
        <v>12</v>
      </c>
      <c r="C112" s="326"/>
      <c r="D112" s="19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28">
        <v>43.514283858280002</v>
      </c>
      <c r="AU112" s="152">
        <v>105.57585771797814</v>
      </c>
      <c r="AV112" s="20">
        <v>146.4898432832</v>
      </c>
      <c r="AW112" s="54">
        <v>177.57181035068001</v>
      </c>
      <c r="AX112" s="115">
        <f t="shared" ref="AX112" si="16">((AW112/AV112)-1)*100</f>
        <v>21.217830786664926</v>
      </c>
      <c r="AY112" s="78"/>
      <c r="AZ112" s="77"/>
    </row>
    <row r="113" spans="1:52" ht="20.100000000000001" customHeight="1" x14ac:dyDescent="0.25">
      <c r="A113" s="176"/>
      <c r="B113" s="13" t="s">
        <v>96</v>
      </c>
      <c r="C113" s="14"/>
      <c r="D113" s="130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4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4"/>
      <c r="AQ113" s="122"/>
      <c r="AR113" s="122"/>
      <c r="AS113" s="122"/>
      <c r="AT113" s="122"/>
      <c r="AU113" s="151"/>
      <c r="AV113" s="150"/>
      <c r="AW113" s="236"/>
      <c r="AX113" s="109"/>
      <c r="AY113" s="78"/>
      <c r="AZ113" s="77"/>
    </row>
    <row r="114" spans="1:52" ht="20.100000000000001" customHeight="1" thickBot="1" x14ac:dyDescent="0.3">
      <c r="A114" s="176"/>
      <c r="B114" s="325" t="s">
        <v>12</v>
      </c>
      <c r="C114" s="327"/>
      <c r="D114" s="19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8">
        <v>2078.0024238559772</v>
      </c>
      <c r="AU114" s="234">
        <v>7059.9481397124691</v>
      </c>
      <c r="AV114" s="155">
        <v>7425.0577591086212</v>
      </c>
      <c r="AW114" s="233">
        <v>8330.938779115404</v>
      </c>
      <c r="AX114" s="115">
        <f t="shared" ref="AX114" si="17">((AW114/AV114)-1)*100</f>
        <v>12.200322871502255</v>
      </c>
      <c r="AY114" s="78"/>
      <c r="AZ114" s="77"/>
    </row>
    <row r="115" spans="1:52" ht="20.100000000000001" customHeight="1" thickBot="1" x14ac:dyDescent="0.3">
      <c r="A115" s="176"/>
      <c r="B115" s="96"/>
      <c r="C115" s="94" t="s">
        <v>57</v>
      </c>
      <c r="D115" s="91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2">
        <v>1584966.21</v>
      </c>
      <c r="AU115" s="91">
        <v>3620012</v>
      </c>
      <c r="AV115" s="92">
        <v>4777412</v>
      </c>
      <c r="AW115" s="93">
        <v>6476684.21</v>
      </c>
      <c r="AX115" s="180">
        <f t="shared" si="15"/>
        <v>35.568885622592305</v>
      </c>
      <c r="AY115" s="78"/>
      <c r="AZ115" s="77"/>
    </row>
    <row r="116" spans="1:52" ht="20.100000000000001" customHeight="1" thickBot="1" x14ac:dyDescent="0.3">
      <c r="A116" s="176"/>
      <c r="B116" s="323" t="s">
        <v>92</v>
      </c>
      <c r="C116" s="324"/>
      <c r="D116" s="51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38">
        <v>1034671</v>
      </c>
      <c r="AU116" s="167">
        <v>2149035</v>
      </c>
      <c r="AV116" s="168">
        <v>3044705</v>
      </c>
      <c r="AW116" s="169">
        <v>4329416</v>
      </c>
      <c r="AX116" s="120">
        <f t="shared" si="15"/>
        <v>42.19492528832842</v>
      </c>
      <c r="AY116" s="78"/>
      <c r="AZ116" s="77"/>
    </row>
    <row r="117" spans="1:52" ht="20.100000000000001" customHeight="1" thickBot="1" x14ac:dyDescent="0.3">
      <c r="A117" s="176"/>
      <c r="B117" s="103" t="s">
        <v>93</v>
      </c>
      <c r="C117" s="299"/>
      <c r="D117" s="51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38">
        <v>550295.21</v>
      </c>
      <c r="AU117" s="167">
        <v>1470977</v>
      </c>
      <c r="AV117" s="168">
        <v>1732707</v>
      </c>
      <c r="AW117" s="169">
        <v>2147268.21</v>
      </c>
      <c r="AX117" s="115">
        <f t="shared" si="15"/>
        <v>23.92563832200134</v>
      </c>
      <c r="AY117" s="78"/>
      <c r="AZ117" s="77"/>
    </row>
    <row r="118" spans="1:52" ht="38.25" customHeight="1" thickBot="1" x14ac:dyDescent="0.25">
      <c r="A118" s="176"/>
      <c r="B118" s="96"/>
      <c r="C118" s="300" t="s">
        <v>98</v>
      </c>
      <c r="D118" s="282">
        <v>3500595</v>
      </c>
      <c r="E118" s="283">
        <v>2896382</v>
      </c>
      <c r="F118" s="283">
        <v>7270482</v>
      </c>
      <c r="G118" s="283">
        <v>3722039</v>
      </c>
      <c r="H118" s="283">
        <v>3810452</v>
      </c>
      <c r="I118" s="283">
        <v>3843492</v>
      </c>
      <c r="J118" s="283">
        <v>3771715</v>
      </c>
      <c r="K118" s="283">
        <v>3859976</v>
      </c>
      <c r="L118" s="283">
        <v>3768079.3817992369</v>
      </c>
      <c r="M118" s="283">
        <v>3900492</v>
      </c>
      <c r="N118" s="283">
        <v>3709520</v>
      </c>
      <c r="O118" s="284">
        <v>4425987</v>
      </c>
      <c r="P118" s="285">
        <v>48479211.381799236</v>
      </c>
      <c r="Q118" s="283">
        <v>3988513</v>
      </c>
      <c r="R118" s="283">
        <v>3516710</v>
      </c>
      <c r="S118" s="283">
        <v>3663916</v>
      </c>
      <c r="T118" s="283">
        <v>3822361</v>
      </c>
      <c r="U118" s="283">
        <v>3878271</v>
      </c>
      <c r="V118" s="283">
        <v>3972883</v>
      </c>
      <c r="W118" s="283">
        <v>3993813</v>
      </c>
      <c r="X118" s="283">
        <v>3978080</v>
      </c>
      <c r="Y118" s="283">
        <v>3974207</v>
      </c>
      <c r="Z118" s="283">
        <v>4026652</v>
      </c>
      <c r="AA118" s="283">
        <v>3994059</v>
      </c>
      <c r="AB118" s="283">
        <v>5120507.7699999996</v>
      </c>
      <c r="AC118" s="282">
        <v>47929972.769999996</v>
      </c>
      <c r="AD118" s="282">
        <v>3987729</v>
      </c>
      <c r="AE118" s="283">
        <v>3656379</v>
      </c>
      <c r="AF118" s="283">
        <v>4165592</v>
      </c>
      <c r="AG118" s="283">
        <v>4095145</v>
      </c>
      <c r="AH118" s="283">
        <v>4167586</v>
      </c>
      <c r="AI118" s="283">
        <v>4230483</v>
      </c>
      <c r="AJ118" s="283">
        <v>4209899</v>
      </c>
      <c r="AK118" s="283">
        <v>4067763</v>
      </c>
      <c r="AL118" s="283">
        <v>5167032</v>
      </c>
      <c r="AM118" s="283">
        <v>4154805</v>
      </c>
      <c r="AN118" s="283">
        <v>4322252</v>
      </c>
      <c r="AO118" s="283">
        <v>4832923</v>
      </c>
      <c r="AP118" s="286">
        <v>51057588</v>
      </c>
      <c r="AQ118" s="283">
        <v>4341818</v>
      </c>
      <c r="AR118" s="283">
        <v>3929673</v>
      </c>
      <c r="AS118" s="283">
        <v>3469468</v>
      </c>
      <c r="AT118" s="283">
        <v>4448822.5999999996</v>
      </c>
      <c r="AU118" s="282">
        <v>14991500</v>
      </c>
      <c r="AV118" s="283">
        <v>15904845</v>
      </c>
      <c r="AW118" s="284">
        <v>16189781.6</v>
      </c>
      <c r="AX118" s="287">
        <f t="shared" ref="AX118:AX120" si="18">((AW118/AV118)-1)*100</f>
        <v>1.7915081850844894</v>
      </c>
      <c r="AY118" s="78"/>
      <c r="AZ118" s="77"/>
    </row>
    <row r="119" spans="1:52" ht="20.100000000000001" customHeight="1" thickBot="1" x14ac:dyDescent="0.3">
      <c r="A119" s="176"/>
      <c r="B119" s="323" t="s">
        <v>99</v>
      </c>
      <c r="C119" s="324"/>
      <c r="D119" s="51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38">
        <v>46898.600000000006</v>
      </c>
      <c r="AU119" s="167">
        <v>141469</v>
      </c>
      <c r="AV119" s="168">
        <v>170646</v>
      </c>
      <c r="AW119" s="169">
        <v>187460.6</v>
      </c>
      <c r="AX119" s="120">
        <f t="shared" si="18"/>
        <v>9.8534978845094656</v>
      </c>
      <c r="AY119" s="78"/>
      <c r="AZ119" s="77"/>
    </row>
    <row r="120" spans="1:52" ht="20.100000000000001" customHeight="1" thickBot="1" x14ac:dyDescent="0.3">
      <c r="A120" s="176"/>
      <c r="B120" s="103" t="s">
        <v>100</v>
      </c>
      <c r="C120" s="301"/>
      <c r="D120" s="51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38">
        <v>4401924</v>
      </c>
      <c r="AU120" s="167">
        <v>14850031</v>
      </c>
      <c r="AV120" s="168">
        <v>15734199</v>
      </c>
      <c r="AW120" s="169">
        <v>16002321</v>
      </c>
      <c r="AX120" s="115">
        <f t="shared" si="18"/>
        <v>1.7040714942018864</v>
      </c>
      <c r="AY120" s="78"/>
      <c r="AZ120" s="77"/>
    </row>
    <row r="121" spans="1:52" ht="20.100000000000001" customHeight="1" thickBot="1" x14ac:dyDescent="0.3">
      <c r="A121" s="176"/>
      <c r="B121" s="172"/>
      <c r="C121" s="182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8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17"/>
      <c r="AU121" s="205"/>
      <c r="AV121" s="159"/>
      <c r="AW121" s="159"/>
      <c r="AX121" s="173"/>
      <c r="AY121" s="78"/>
      <c r="AZ121" s="77"/>
    </row>
    <row r="122" spans="1:52" ht="20.100000000000001" customHeight="1" thickBot="1" x14ac:dyDescent="0.3">
      <c r="A122" s="176"/>
      <c r="B122" s="212" t="s">
        <v>101</v>
      </c>
      <c r="C122" s="301"/>
      <c r="D122" s="51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38">
        <v>3973056</v>
      </c>
      <c r="AU122" s="167">
        <v>2778192</v>
      </c>
      <c r="AV122" s="168">
        <v>3203348</v>
      </c>
      <c r="AW122" s="169">
        <v>3973056</v>
      </c>
      <c r="AX122" s="120">
        <f t="shared" ref="AX122" si="19">((AW122/AV122)-1)*100</f>
        <v>24.02823545865138</v>
      </c>
      <c r="AY122" s="78"/>
      <c r="AZ122" s="77"/>
    </row>
    <row r="123" spans="1:52" ht="20.100000000000001" customHeight="1" thickBot="1" x14ac:dyDescent="0.3">
      <c r="A123" s="176"/>
      <c r="B123" s="212" t="s">
        <v>94</v>
      </c>
      <c r="C123" s="301"/>
      <c r="D123" s="51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38">
        <v>183606</v>
      </c>
      <c r="AU123" s="167">
        <v>124696</v>
      </c>
      <c r="AV123" s="168">
        <v>139935</v>
      </c>
      <c r="AW123" s="169">
        <v>183606</v>
      </c>
      <c r="AX123" s="120">
        <f t="shared" ref="AX123:AX124" si="20">((AW123/AV123)-1)*100</f>
        <v>31.208060885411083</v>
      </c>
      <c r="AY123" s="78"/>
      <c r="AZ123" s="77"/>
    </row>
    <row r="124" spans="1:52" ht="20.100000000000001" customHeight="1" thickBot="1" x14ac:dyDescent="0.3">
      <c r="A124" s="176"/>
      <c r="B124" s="212" t="s">
        <v>58</v>
      </c>
      <c r="C124" s="301"/>
      <c r="D124" s="51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38">
        <v>12849</v>
      </c>
      <c r="AU124" s="167">
        <v>10824</v>
      </c>
      <c r="AV124" s="168">
        <v>9628</v>
      </c>
      <c r="AW124" s="169">
        <v>12849</v>
      </c>
      <c r="AX124" s="120">
        <f t="shared" si="20"/>
        <v>33.45450768591607</v>
      </c>
      <c r="AY124" s="78"/>
      <c r="AZ124" s="77"/>
    </row>
    <row r="125" spans="1:52" ht="20.100000000000001" customHeight="1" thickBot="1" x14ac:dyDescent="0.3">
      <c r="A125" s="176"/>
      <c r="B125" s="212" t="s">
        <v>59</v>
      </c>
      <c r="C125" s="301"/>
      <c r="D125" s="51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38">
        <v>2916</v>
      </c>
      <c r="AU125" s="167">
        <v>2227</v>
      </c>
      <c r="AV125" s="168">
        <v>2521</v>
      </c>
      <c r="AW125" s="169">
        <v>2916</v>
      </c>
      <c r="AX125" s="120">
        <f t="shared" ref="AX125" si="21">((AW125/AV125)-1)*100</f>
        <v>15.668385561285202</v>
      </c>
      <c r="AY125" s="78"/>
      <c r="AZ125" s="77"/>
    </row>
    <row r="126" spans="1:52" s="222" customFormat="1" ht="20.100000000000001" customHeight="1" thickBot="1" x14ac:dyDescent="0.3">
      <c r="A126" s="176"/>
      <c r="B126" s="86" t="s">
        <v>60</v>
      </c>
      <c r="C126" s="86"/>
      <c r="D126" s="126"/>
      <c r="E126" s="126"/>
      <c r="F126" s="24"/>
      <c r="G126" s="24"/>
      <c r="H126" s="24"/>
      <c r="I126" s="24"/>
      <c r="J126" s="24"/>
      <c r="K126" s="24"/>
      <c r="L126" s="24"/>
      <c r="M126" s="24"/>
      <c r="N126" s="12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153"/>
      <c r="AW126" s="162"/>
      <c r="AX126" s="24"/>
      <c r="AY126" s="69"/>
      <c r="AZ126" s="72"/>
    </row>
    <row r="127" spans="1:52" s="222" customFormat="1" ht="20.100000000000001" customHeight="1" thickBot="1" x14ac:dyDescent="0.3">
      <c r="A127" s="176"/>
      <c r="B127" s="97"/>
      <c r="C127" s="94" t="s">
        <v>23</v>
      </c>
      <c r="D127" s="91">
        <v>6.4228844100000035</v>
      </c>
      <c r="E127" s="92">
        <v>6.5206746399999993</v>
      </c>
      <c r="F127" s="92">
        <v>12.037412189999996</v>
      </c>
      <c r="G127" s="92">
        <v>19.751261770000006</v>
      </c>
      <c r="H127" s="92">
        <v>16.434032690099997</v>
      </c>
      <c r="I127" s="92">
        <v>17.029683250000001</v>
      </c>
      <c r="J127" s="92">
        <v>20.067343869999995</v>
      </c>
      <c r="K127" s="92">
        <v>23.263204680000005</v>
      </c>
      <c r="L127" s="92">
        <v>23.619538039999998</v>
      </c>
      <c r="M127" s="92">
        <v>29.556228300000029</v>
      </c>
      <c r="N127" s="92">
        <v>39.418695540000009</v>
      </c>
      <c r="O127" s="92">
        <v>45.601147679999983</v>
      </c>
      <c r="P127" s="133">
        <v>259.72210706010003</v>
      </c>
      <c r="Q127" s="92">
        <v>43.55488927399999</v>
      </c>
      <c r="R127" s="92">
        <v>39.326891390000043</v>
      </c>
      <c r="S127" s="92">
        <v>46.245261094000057</v>
      </c>
      <c r="T127" s="92">
        <v>47.539360272000081</v>
      </c>
      <c r="U127" s="92">
        <v>50.543363000000127</v>
      </c>
      <c r="V127" s="92">
        <v>50.862674470000002</v>
      </c>
      <c r="W127" s="92">
        <v>57.119669044900014</v>
      </c>
      <c r="X127" s="92">
        <v>57.693885074699956</v>
      </c>
      <c r="Y127" s="92">
        <v>57.18492074000001</v>
      </c>
      <c r="Z127" s="92">
        <v>60.385673589999769</v>
      </c>
      <c r="AA127" s="92">
        <v>61.248096899999723</v>
      </c>
      <c r="AB127" s="92">
        <v>66.892010889999654</v>
      </c>
      <c r="AC127" s="133">
        <v>638.59669573959945</v>
      </c>
      <c r="AD127" s="91">
        <v>62.106635689999692</v>
      </c>
      <c r="AE127" s="92">
        <v>62.037317760000185</v>
      </c>
      <c r="AF127" s="92">
        <v>69.94372117500032</v>
      </c>
      <c r="AG127" s="92">
        <v>66.840489710000043</v>
      </c>
      <c r="AH127" s="92">
        <v>74.66164156999983</v>
      </c>
      <c r="AI127" s="92">
        <v>76.235107779999908</v>
      </c>
      <c r="AJ127" s="92">
        <v>79.198706904599831</v>
      </c>
      <c r="AK127" s="92">
        <v>84.022032802915263</v>
      </c>
      <c r="AL127" s="92">
        <v>86.602878439999685</v>
      </c>
      <c r="AM127" s="92">
        <v>89.829086603599734</v>
      </c>
      <c r="AN127" s="92">
        <v>93.525201329999646</v>
      </c>
      <c r="AO127" s="93">
        <v>98.25269162999993</v>
      </c>
      <c r="AP127" s="133">
        <v>943.255511396114</v>
      </c>
      <c r="AQ127" s="92">
        <v>93.979210918400028</v>
      </c>
      <c r="AR127" s="92">
        <v>89.006094619999999</v>
      </c>
      <c r="AS127" s="92">
        <v>103.21203527369981</v>
      </c>
      <c r="AT127" s="92">
        <v>92.034575199999765</v>
      </c>
      <c r="AU127" s="91">
        <v>176.66640203000014</v>
      </c>
      <c r="AV127" s="92">
        <v>260.92816433500025</v>
      </c>
      <c r="AW127" s="93">
        <v>378.23191601209965</v>
      </c>
      <c r="AX127" s="180">
        <f t="shared" ref="AX127:AX129" si="22">((AW127/AV127)-1)*100</f>
        <v>44.95633960253349</v>
      </c>
      <c r="AY127" s="69"/>
      <c r="AZ127" s="72"/>
    </row>
    <row r="128" spans="1:52" s="222" customFormat="1" ht="20.100000000000001" customHeight="1" x14ac:dyDescent="0.25">
      <c r="A128" s="176"/>
      <c r="B128" s="18" t="s">
        <v>120</v>
      </c>
      <c r="C128" s="23"/>
      <c r="D128" s="44"/>
      <c r="E128" s="24"/>
      <c r="F128" s="24"/>
      <c r="G128" s="24"/>
      <c r="H128" s="33"/>
      <c r="I128" s="24"/>
      <c r="J128" s="24"/>
      <c r="K128" s="24"/>
      <c r="L128" s="24"/>
      <c r="M128" s="33"/>
      <c r="N128" s="24"/>
      <c r="O128" s="24"/>
      <c r="P128" s="25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4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88"/>
      <c r="AP128" s="25"/>
      <c r="AQ128" s="24"/>
      <c r="AR128" s="24"/>
      <c r="AS128" s="24"/>
      <c r="AT128" s="24"/>
      <c r="AU128" s="44"/>
      <c r="AV128" s="153"/>
      <c r="AW128" s="146"/>
      <c r="AX128" s="25"/>
      <c r="AY128" s="78"/>
      <c r="AZ128" s="77"/>
    </row>
    <row r="129" spans="1:52" s="224" customFormat="1" ht="20.100000000000001" customHeight="1" thickBot="1" x14ac:dyDescent="0.3">
      <c r="A129" s="176"/>
      <c r="B129" s="328" t="s">
        <v>12</v>
      </c>
      <c r="C129" s="327"/>
      <c r="D129" s="43">
        <v>0.82224118000000013</v>
      </c>
      <c r="E129" s="28">
        <v>1.3792049600000003</v>
      </c>
      <c r="F129" s="28">
        <v>2.0338671900000005</v>
      </c>
      <c r="G129" s="28">
        <v>1.8651848800000008</v>
      </c>
      <c r="H129" s="28">
        <v>1.4522873200999999</v>
      </c>
      <c r="I129" s="28">
        <v>1.4867302000000004</v>
      </c>
      <c r="J129" s="28">
        <v>1.49138927</v>
      </c>
      <c r="K129" s="28">
        <v>1.6700730100000005</v>
      </c>
      <c r="L129" s="28">
        <v>2.1676110100000003</v>
      </c>
      <c r="M129" s="28">
        <v>2.818882230000002</v>
      </c>
      <c r="N129" s="28">
        <v>3.3236225700000013</v>
      </c>
      <c r="O129" s="28">
        <v>4.0617407800000018</v>
      </c>
      <c r="P129" s="134">
        <v>24.572834600100009</v>
      </c>
      <c r="Q129" s="28">
        <v>3.9868519400000011</v>
      </c>
      <c r="R129" s="28">
        <v>3.7157319699999984</v>
      </c>
      <c r="S129" s="28">
        <v>4.6176751700000001</v>
      </c>
      <c r="T129" s="28">
        <v>5.0430883100000052</v>
      </c>
      <c r="U129" s="28">
        <v>6.0506855000000019</v>
      </c>
      <c r="V129" s="28">
        <v>6.21492076</v>
      </c>
      <c r="W129" s="28">
        <v>9.0447270648999982</v>
      </c>
      <c r="X129" s="28">
        <v>7.7297033146999974</v>
      </c>
      <c r="Y129" s="28">
        <v>8.1505475699999987</v>
      </c>
      <c r="Z129" s="28">
        <v>10.373724329999995</v>
      </c>
      <c r="AA129" s="28">
        <v>12.279411530000001</v>
      </c>
      <c r="AB129" s="28">
        <v>12.883610920000002</v>
      </c>
      <c r="AC129" s="134">
        <v>90.090678379600007</v>
      </c>
      <c r="AD129" s="43">
        <v>12.406332159999995</v>
      </c>
      <c r="AE129" s="28">
        <v>14.646289980000004</v>
      </c>
      <c r="AF129" s="28">
        <v>15.168840405000006</v>
      </c>
      <c r="AG129" s="28">
        <v>16.126294150000003</v>
      </c>
      <c r="AH129" s="28">
        <v>18.849258829999989</v>
      </c>
      <c r="AI129" s="28">
        <v>20.609385600000003</v>
      </c>
      <c r="AJ129" s="28">
        <v>21.803292619999997</v>
      </c>
      <c r="AK129" s="28">
        <v>25.286052802915449</v>
      </c>
      <c r="AL129" s="28">
        <v>26.600259649999991</v>
      </c>
      <c r="AM129" s="28">
        <v>27.769423493600016</v>
      </c>
      <c r="AN129" s="28">
        <v>28.334700539999975</v>
      </c>
      <c r="AO129" s="289">
        <v>32.218403680000002</v>
      </c>
      <c r="AP129" s="134">
        <v>259.81853391151543</v>
      </c>
      <c r="AQ129" s="28">
        <v>29.948320104000011</v>
      </c>
      <c r="AR129" s="28">
        <v>28.557372880000017</v>
      </c>
      <c r="AS129" s="28">
        <v>32.420362945699999</v>
      </c>
      <c r="AT129" s="28">
        <v>28.699570240000032</v>
      </c>
      <c r="AU129" s="152">
        <v>17.363347390000005</v>
      </c>
      <c r="AV129" s="20">
        <v>58.347756695000001</v>
      </c>
      <c r="AW129" s="54">
        <v>119.62562616970006</v>
      </c>
      <c r="AX129" s="113">
        <f t="shared" si="22"/>
        <v>105.02180879895104</v>
      </c>
      <c r="AY129" s="69"/>
      <c r="AZ129" s="77"/>
    </row>
    <row r="130" spans="1:52" s="224" customFormat="1" ht="20.100000000000001" customHeight="1" x14ac:dyDescent="0.25">
      <c r="A130" s="176"/>
      <c r="B130" s="13" t="s">
        <v>61</v>
      </c>
      <c r="C130" s="14"/>
      <c r="D130" s="130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84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84">
        <v>0</v>
      </c>
      <c r="AD130" s="130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32"/>
      <c r="AP130" s="184"/>
      <c r="AQ130" s="122"/>
      <c r="AR130" s="122"/>
      <c r="AS130" s="122"/>
      <c r="AT130" s="122"/>
      <c r="AU130" s="151"/>
      <c r="AV130" s="150"/>
      <c r="AW130" s="236"/>
      <c r="AX130" s="109"/>
      <c r="AY130" s="69"/>
      <c r="AZ130" s="79"/>
    </row>
    <row r="131" spans="1:52" ht="20.100000000000001" customHeight="1" thickBot="1" x14ac:dyDescent="0.3">
      <c r="A131" s="176"/>
      <c r="B131" s="325" t="s">
        <v>12</v>
      </c>
      <c r="C131" s="326"/>
      <c r="D131" s="73">
        <v>1.9564747200000001</v>
      </c>
      <c r="E131" s="74">
        <v>1.59505535</v>
      </c>
      <c r="F131" s="74">
        <v>5.2870052699999999</v>
      </c>
      <c r="G131" s="74">
        <v>12.128448610000001</v>
      </c>
      <c r="H131" s="74">
        <v>11.029848279999996</v>
      </c>
      <c r="I131" s="74">
        <v>10.907176369999998</v>
      </c>
      <c r="J131" s="74">
        <v>13.247936719999995</v>
      </c>
      <c r="K131" s="74">
        <v>16.230678840000003</v>
      </c>
      <c r="L131" s="74">
        <v>15.184408709999996</v>
      </c>
      <c r="M131" s="74">
        <v>17.540517450000028</v>
      </c>
      <c r="N131" s="74">
        <v>26.656375620000002</v>
      </c>
      <c r="O131" s="74">
        <v>30.47020453999998</v>
      </c>
      <c r="P131" s="127">
        <v>162.23413048</v>
      </c>
      <c r="Q131" s="74">
        <v>29.950138550000002</v>
      </c>
      <c r="R131" s="74">
        <v>25.383987040000054</v>
      </c>
      <c r="S131" s="74">
        <v>29.670253290000069</v>
      </c>
      <c r="T131" s="74">
        <v>30.438711940000086</v>
      </c>
      <c r="U131" s="74">
        <v>32.038409960000131</v>
      </c>
      <c r="V131" s="74">
        <v>31.215040520000016</v>
      </c>
      <c r="W131" s="74">
        <v>34.086115810000017</v>
      </c>
      <c r="X131" s="74">
        <v>35.979481329999963</v>
      </c>
      <c r="Y131" s="74">
        <v>35.412508189999997</v>
      </c>
      <c r="Z131" s="74">
        <v>37.592157699999781</v>
      </c>
      <c r="AA131" s="74">
        <v>37.046552139999726</v>
      </c>
      <c r="AB131" s="74">
        <v>41.214406969999651</v>
      </c>
      <c r="AC131" s="127">
        <v>400.02776343999955</v>
      </c>
      <c r="AD131" s="73">
        <v>37.495232969999698</v>
      </c>
      <c r="AE131" s="74">
        <v>35.672001910000183</v>
      </c>
      <c r="AF131" s="74">
        <v>39.321708990000317</v>
      </c>
      <c r="AG131" s="74">
        <v>37.065439140000038</v>
      </c>
      <c r="AH131" s="74">
        <v>39.928263539999847</v>
      </c>
      <c r="AI131" s="74">
        <v>39.490823189999908</v>
      </c>
      <c r="AJ131" s="74">
        <v>40.734056539999827</v>
      </c>
      <c r="AK131" s="74">
        <v>42.269469249999815</v>
      </c>
      <c r="AL131" s="74">
        <v>42.837963759999703</v>
      </c>
      <c r="AM131" s="74">
        <v>44.758402649999724</v>
      </c>
      <c r="AN131" s="74">
        <v>43.519780739999668</v>
      </c>
      <c r="AO131" s="75">
        <v>44.063509079999918</v>
      </c>
      <c r="AP131" s="127">
        <v>487.15665175999857</v>
      </c>
      <c r="AQ131" s="74">
        <v>40.419551569999996</v>
      </c>
      <c r="AR131" s="74">
        <v>37.642370579999977</v>
      </c>
      <c r="AS131" s="74">
        <v>44.134868249999798</v>
      </c>
      <c r="AT131" s="74">
        <v>40.078874369999738</v>
      </c>
      <c r="AU131" s="234">
        <v>115.44309082000022</v>
      </c>
      <c r="AV131" s="155">
        <v>149.55438301000024</v>
      </c>
      <c r="AW131" s="233">
        <v>162.27566476999951</v>
      </c>
      <c r="AX131" s="115">
        <f t="shared" ref="AX131:AX140" si="23">((AW131/AV131)-1)*100</f>
        <v>8.5061243301365774</v>
      </c>
      <c r="AY131" s="69"/>
      <c r="AZ131" s="69"/>
    </row>
    <row r="132" spans="1:52" s="222" customFormat="1" ht="20.100000000000001" customHeight="1" x14ac:dyDescent="0.25">
      <c r="A132" s="176"/>
      <c r="B132" s="18" t="s">
        <v>119</v>
      </c>
      <c r="C132" s="23"/>
      <c r="D132" s="4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1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214"/>
      <c r="AP132" s="109"/>
      <c r="AQ132" s="33"/>
      <c r="AR132" s="33"/>
      <c r="AS132" s="33"/>
      <c r="AT132" s="214"/>
      <c r="AU132" s="232"/>
      <c r="AV132" s="20"/>
      <c r="AW132" s="54"/>
      <c r="AX132" s="25"/>
      <c r="AY132" s="78"/>
      <c r="AZ132" s="77"/>
    </row>
    <row r="133" spans="1:52" s="224" customFormat="1" ht="20.100000000000001" customHeight="1" thickBot="1" x14ac:dyDescent="0.3">
      <c r="A133" s="176"/>
      <c r="B133" s="325" t="s">
        <v>12</v>
      </c>
      <c r="C133" s="326"/>
      <c r="D133" s="73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127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6.1238069999999999E-2</v>
      </c>
      <c r="Z133" s="74">
        <v>0.32011951999999994</v>
      </c>
      <c r="AA133" s="74">
        <v>0.48104998999999998</v>
      </c>
      <c r="AB133" s="74">
        <v>0.67113494000000029</v>
      </c>
      <c r="AC133" s="127">
        <v>1.5335425200000001</v>
      </c>
      <c r="AD133" s="73">
        <v>0.69554833000000016</v>
      </c>
      <c r="AE133" s="74">
        <v>0.70634618000000016</v>
      </c>
      <c r="AF133" s="74">
        <v>1.44744234</v>
      </c>
      <c r="AG133" s="74">
        <v>0.9361393800000003</v>
      </c>
      <c r="AH133" s="74">
        <v>1.3141053699999998</v>
      </c>
      <c r="AI133" s="74">
        <v>1.5240836200000005</v>
      </c>
      <c r="AJ133" s="74">
        <v>1.7568130009999996</v>
      </c>
      <c r="AK133" s="74">
        <v>1.5843378100000003</v>
      </c>
      <c r="AL133" s="74">
        <v>1.6159672900000002</v>
      </c>
      <c r="AM133" s="74">
        <v>1.7571668899999997</v>
      </c>
      <c r="AN133" s="74">
        <v>2.1827731799999994</v>
      </c>
      <c r="AO133" s="75">
        <v>2.6022623600000006</v>
      </c>
      <c r="AP133" s="127">
        <v>18.122985751000002</v>
      </c>
      <c r="AQ133" s="74">
        <v>2.7132892100000015</v>
      </c>
      <c r="AR133" s="74">
        <v>2.5510659399999986</v>
      </c>
      <c r="AS133" s="74">
        <v>3.1060991499999999</v>
      </c>
      <c r="AT133" s="75">
        <v>2.8643912500000011</v>
      </c>
      <c r="AU133" s="152">
        <v>0</v>
      </c>
      <c r="AV133" s="20">
        <v>3.7854762300000004</v>
      </c>
      <c r="AW133" s="54">
        <v>11.234845550000001</v>
      </c>
      <c r="AX133" s="115">
        <f t="shared" ref="AX133" si="24">((AW133/AV133)-1)*100</f>
        <v>196.78816791830704</v>
      </c>
      <c r="AY133" s="69"/>
      <c r="AZ133" s="77"/>
    </row>
    <row r="134" spans="1:52" s="224" customFormat="1" ht="20.100000000000001" customHeight="1" x14ac:dyDescent="0.25">
      <c r="A134" s="176"/>
      <c r="B134" s="13" t="s">
        <v>62</v>
      </c>
      <c r="C134" s="14"/>
      <c r="D134" s="130"/>
      <c r="E134" s="122"/>
      <c r="F134" s="122"/>
      <c r="G134" s="122"/>
      <c r="H134" s="122"/>
      <c r="I134" s="122"/>
      <c r="J134" s="122"/>
      <c r="K134" s="122"/>
      <c r="L134" s="122"/>
      <c r="M134" s="139"/>
      <c r="N134" s="139"/>
      <c r="O134" s="139"/>
      <c r="P134" s="190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90">
        <v>0</v>
      </c>
      <c r="AD134" s="194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290"/>
      <c r="AP134" s="190"/>
      <c r="AQ134" s="139"/>
      <c r="AR134" s="139"/>
      <c r="AS134" s="139"/>
      <c r="AT134" s="139"/>
      <c r="AU134" s="151"/>
      <c r="AV134" s="150"/>
      <c r="AW134" s="236"/>
      <c r="AX134" s="109"/>
      <c r="AY134" s="69"/>
      <c r="AZ134" s="79"/>
    </row>
    <row r="135" spans="1:52" ht="20.100000000000001" customHeight="1" thickBot="1" x14ac:dyDescent="0.3">
      <c r="A135" s="176"/>
      <c r="B135" s="328" t="s">
        <v>12</v>
      </c>
      <c r="C135" s="327"/>
      <c r="D135" s="43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134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1.6669799999999999E-2</v>
      </c>
      <c r="X135" s="28">
        <v>4.8992700000000007E-3</v>
      </c>
      <c r="Y135" s="28">
        <v>1.3294570000000002E-2</v>
      </c>
      <c r="Z135" s="28">
        <v>1.6301259999999998E-2</v>
      </c>
      <c r="AA135" s="28">
        <v>3.5826090000000005E-2</v>
      </c>
      <c r="AB135" s="28">
        <v>5.2601849999999999E-2</v>
      </c>
      <c r="AC135" s="134">
        <v>0.13959284</v>
      </c>
      <c r="AD135" s="43">
        <v>3.386452999999999E-2</v>
      </c>
      <c r="AE135" s="28">
        <v>5.2704049999999988E-2</v>
      </c>
      <c r="AF135" s="28">
        <v>5.7196379999999998E-2</v>
      </c>
      <c r="AG135" s="28">
        <v>4.2823599999999989E-2</v>
      </c>
      <c r="AH135" s="28">
        <v>6.8663619999999995E-2</v>
      </c>
      <c r="AI135" s="28">
        <v>7.7425630000000009E-2</v>
      </c>
      <c r="AJ135" s="28">
        <v>7.3017099999999988E-2</v>
      </c>
      <c r="AK135" s="28">
        <v>7.4009289999999991E-2</v>
      </c>
      <c r="AL135" s="28">
        <v>0.11041076000000002</v>
      </c>
      <c r="AM135" s="28">
        <v>0.10315433000000002</v>
      </c>
      <c r="AN135" s="28">
        <v>8.7930020000000025E-2</v>
      </c>
      <c r="AO135" s="289">
        <v>0.1116552</v>
      </c>
      <c r="AP135" s="134">
        <v>0.89285450999999993</v>
      </c>
      <c r="AQ135" s="28">
        <v>8.9931140000000021E-2</v>
      </c>
      <c r="AR135" s="28">
        <v>0.11371510999999997</v>
      </c>
      <c r="AS135" s="28">
        <v>0.11137483000000001</v>
      </c>
      <c r="AT135" s="28">
        <v>0.12896558</v>
      </c>
      <c r="AU135" s="152">
        <v>0</v>
      </c>
      <c r="AV135" s="20">
        <v>0.18658855999999996</v>
      </c>
      <c r="AW135" s="54">
        <v>0.44398665999999998</v>
      </c>
      <c r="AX135" s="113">
        <f t="shared" ref="AX135" si="25">((AW135/AV135)-1)*100</f>
        <v>137.94956132358814</v>
      </c>
      <c r="AY135" s="69"/>
      <c r="AZ135" s="69"/>
    </row>
    <row r="136" spans="1:52" s="222" customFormat="1" ht="20.100000000000001" customHeight="1" x14ac:dyDescent="0.25">
      <c r="A136" s="176"/>
      <c r="B136" s="13" t="s">
        <v>63</v>
      </c>
      <c r="C136" s="14"/>
      <c r="D136" s="21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109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109"/>
      <c r="AD136" s="21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214"/>
      <c r="AP136" s="109"/>
      <c r="AQ136" s="33"/>
      <c r="AR136" s="33"/>
      <c r="AS136" s="33"/>
      <c r="AT136" s="33"/>
      <c r="AU136" s="237"/>
      <c r="AV136" s="150"/>
      <c r="AW136" s="236"/>
      <c r="AX136" s="109"/>
      <c r="AY136" s="78"/>
      <c r="AZ136" s="77"/>
    </row>
    <row r="137" spans="1:52" s="224" customFormat="1" ht="20.100000000000001" customHeight="1" thickBot="1" x14ac:dyDescent="0.3">
      <c r="A137" s="176"/>
      <c r="B137" s="325" t="s">
        <v>12</v>
      </c>
      <c r="C137" s="326"/>
      <c r="D137" s="73">
        <v>3.6441685100000027</v>
      </c>
      <c r="E137" s="74">
        <v>3.5464143299999997</v>
      </c>
      <c r="F137" s="74">
        <v>4.7165397299999956</v>
      </c>
      <c r="G137" s="74">
        <v>5.757628280000004</v>
      </c>
      <c r="H137" s="74">
        <v>3.9518970900000014</v>
      </c>
      <c r="I137" s="74">
        <v>4.635776680000002</v>
      </c>
      <c r="J137" s="74">
        <v>5.3280178800000018</v>
      </c>
      <c r="K137" s="74">
        <v>5.3624528300000032</v>
      </c>
      <c r="L137" s="74">
        <v>6.2675183200000006</v>
      </c>
      <c r="M137" s="74">
        <v>9.196828619999998</v>
      </c>
      <c r="N137" s="74">
        <v>9.4386973500000035</v>
      </c>
      <c r="O137" s="74">
        <v>11.069202360000002</v>
      </c>
      <c r="P137" s="127">
        <v>72.915141980000016</v>
      </c>
      <c r="Q137" s="74">
        <v>9.6178987839999923</v>
      </c>
      <c r="R137" s="74">
        <v>10.227172379999994</v>
      </c>
      <c r="S137" s="74">
        <v>11.957332633999993</v>
      </c>
      <c r="T137" s="74">
        <v>12.057560021999988</v>
      </c>
      <c r="U137" s="74">
        <v>12.454267539999995</v>
      </c>
      <c r="V137" s="74">
        <v>13.432713189999985</v>
      </c>
      <c r="W137" s="74">
        <v>13.972156370000002</v>
      </c>
      <c r="X137" s="74">
        <v>13.979801159999992</v>
      </c>
      <c r="Y137" s="74">
        <v>13.547332340000009</v>
      </c>
      <c r="Z137" s="74">
        <v>12.083370779999997</v>
      </c>
      <c r="AA137" s="74">
        <v>11.405257149999995</v>
      </c>
      <c r="AB137" s="74">
        <v>12.070256209999997</v>
      </c>
      <c r="AC137" s="127">
        <v>146.80511855999995</v>
      </c>
      <c r="AD137" s="73">
        <v>11.475657699999996</v>
      </c>
      <c r="AE137" s="74">
        <v>10.959975639999996</v>
      </c>
      <c r="AF137" s="74">
        <v>13.948533059999995</v>
      </c>
      <c r="AG137" s="74">
        <v>12.669793440000007</v>
      </c>
      <c r="AH137" s="74">
        <v>14.501350209999995</v>
      </c>
      <c r="AI137" s="74">
        <v>14.533389740000004</v>
      </c>
      <c r="AJ137" s="74">
        <v>14.831527643600007</v>
      </c>
      <c r="AK137" s="74">
        <v>14.808163649999996</v>
      </c>
      <c r="AL137" s="74">
        <v>15.438276979999998</v>
      </c>
      <c r="AM137" s="74">
        <v>15.440939240000002</v>
      </c>
      <c r="AN137" s="74">
        <v>19.400016849999997</v>
      </c>
      <c r="AO137" s="75">
        <v>19.256861309999998</v>
      </c>
      <c r="AP137" s="127">
        <v>177.26448546359998</v>
      </c>
      <c r="AQ137" s="74">
        <v>20.808118894400007</v>
      </c>
      <c r="AR137" s="74">
        <v>20.14157011</v>
      </c>
      <c r="AS137" s="74">
        <v>23.439330098000003</v>
      </c>
      <c r="AT137" s="74">
        <v>20.262773759999998</v>
      </c>
      <c r="AU137" s="234">
        <v>43.859963819999969</v>
      </c>
      <c r="AV137" s="155">
        <v>49.05395983999999</v>
      </c>
      <c r="AW137" s="233">
        <v>84.651792862400015</v>
      </c>
      <c r="AX137" s="115">
        <f t="shared" ref="AX137" si="26">((AW137/AV137)-1)*100</f>
        <v>72.568724601459266</v>
      </c>
      <c r="AY137" s="69"/>
      <c r="AZ137" s="77"/>
    </row>
    <row r="138" spans="1:52" ht="20.100000000000001" customHeight="1" thickBot="1" x14ac:dyDescent="0.3">
      <c r="A138" s="176"/>
      <c r="B138" s="96"/>
      <c r="C138" s="94" t="s">
        <v>24</v>
      </c>
      <c r="D138" s="91">
        <v>258997</v>
      </c>
      <c r="E138" s="92">
        <v>209406</v>
      </c>
      <c r="F138" s="92">
        <v>683304</v>
      </c>
      <c r="G138" s="92">
        <v>1767071</v>
      </c>
      <c r="H138" s="92">
        <v>1658794</v>
      </c>
      <c r="I138" s="92">
        <v>1603651</v>
      </c>
      <c r="J138" s="92">
        <v>1866108</v>
      </c>
      <c r="K138" s="92">
        <v>2177083</v>
      </c>
      <c r="L138" s="92">
        <v>2138084</v>
      </c>
      <c r="M138" s="92">
        <v>2681313</v>
      </c>
      <c r="N138" s="92">
        <v>3686374</v>
      </c>
      <c r="O138" s="92">
        <v>4107290</v>
      </c>
      <c r="P138" s="133">
        <v>22837475</v>
      </c>
      <c r="Q138" s="92">
        <v>3729057</v>
      </c>
      <c r="R138" s="92">
        <v>3770510</v>
      </c>
      <c r="S138" s="92">
        <v>4600379</v>
      </c>
      <c r="T138" s="92">
        <v>4648491</v>
      </c>
      <c r="U138" s="92">
        <v>4721078</v>
      </c>
      <c r="V138" s="92">
        <v>4583906</v>
      </c>
      <c r="W138" s="92">
        <v>4808822</v>
      </c>
      <c r="X138" s="92">
        <v>5294213</v>
      </c>
      <c r="Y138" s="92">
        <v>5182542</v>
      </c>
      <c r="Z138" s="92">
        <v>5520288</v>
      </c>
      <c r="AA138" s="92">
        <v>5385293</v>
      </c>
      <c r="AB138" s="92">
        <v>5392699</v>
      </c>
      <c r="AC138" s="133">
        <v>57637278</v>
      </c>
      <c r="AD138" s="91">
        <v>5139263</v>
      </c>
      <c r="AE138" s="92">
        <v>4987091</v>
      </c>
      <c r="AF138" s="92">
        <v>5695814</v>
      </c>
      <c r="AG138" s="92">
        <v>5372405</v>
      </c>
      <c r="AH138" s="92">
        <v>5765818</v>
      </c>
      <c r="AI138" s="92">
        <v>5715085</v>
      </c>
      <c r="AJ138" s="92">
        <v>5650900</v>
      </c>
      <c r="AK138" s="92">
        <v>6004642</v>
      </c>
      <c r="AL138" s="92">
        <v>6136100</v>
      </c>
      <c r="AM138" s="92">
        <v>6495770</v>
      </c>
      <c r="AN138" s="92">
        <v>6360460</v>
      </c>
      <c r="AO138" s="93">
        <v>5863759</v>
      </c>
      <c r="AP138" s="133">
        <v>69187107</v>
      </c>
      <c r="AQ138" s="92">
        <v>5279884</v>
      </c>
      <c r="AR138" s="92">
        <v>5034539</v>
      </c>
      <c r="AS138" s="92">
        <v>6275368</v>
      </c>
      <c r="AT138" s="92">
        <v>5691624</v>
      </c>
      <c r="AU138" s="91">
        <v>16748437</v>
      </c>
      <c r="AV138" s="92">
        <v>21194573</v>
      </c>
      <c r="AW138" s="93">
        <v>22281415</v>
      </c>
      <c r="AX138" s="180">
        <f t="shared" si="23"/>
        <v>5.1279259082030126</v>
      </c>
      <c r="AY138" s="69"/>
      <c r="AZ138" s="77"/>
    </row>
    <row r="139" spans="1:52" ht="20.100000000000001" customHeight="1" thickBot="1" x14ac:dyDescent="0.3">
      <c r="A139" s="176"/>
      <c r="B139" s="323" t="s">
        <v>64</v>
      </c>
      <c r="C139" s="324"/>
      <c r="D139" s="37">
        <v>4722</v>
      </c>
      <c r="E139" s="38">
        <v>5059</v>
      </c>
      <c r="F139" s="38">
        <v>7670</v>
      </c>
      <c r="G139" s="38">
        <v>8196</v>
      </c>
      <c r="H139" s="38">
        <v>9828</v>
      </c>
      <c r="I139" s="38">
        <v>11000</v>
      </c>
      <c r="J139" s="38">
        <v>11647</v>
      </c>
      <c r="K139" s="38">
        <v>13112</v>
      </c>
      <c r="L139" s="38">
        <v>15270</v>
      </c>
      <c r="M139" s="38">
        <v>21106</v>
      </c>
      <c r="N139" s="38">
        <v>23684</v>
      </c>
      <c r="O139" s="38">
        <v>28067</v>
      </c>
      <c r="P139" s="127">
        <v>159361</v>
      </c>
      <c r="Q139" s="38">
        <v>28676</v>
      </c>
      <c r="R139" s="38">
        <v>28122</v>
      </c>
      <c r="S139" s="38">
        <v>36461</v>
      </c>
      <c r="T139" s="38">
        <v>40256</v>
      </c>
      <c r="U139" s="38">
        <v>43928</v>
      </c>
      <c r="V139" s="38">
        <v>44830</v>
      </c>
      <c r="W139" s="38">
        <v>53916</v>
      </c>
      <c r="X139" s="38">
        <v>56461</v>
      </c>
      <c r="Y139" s="38">
        <v>57428</v>
      </c>
      <c r="Z139" s="38">
        <v>66499</v>
      </c>
      <c r="AA139" s="38">
        <v>74012</v>
      </c>
      <c r="AB139" s="38">
        <v>84141</v>
      </c>
      <c r="AC139" s="116">
        <v>614730</v>
      </c>
      <c r="AD139" s="37">
        <v>86343</v>
      </c>
      <c r="AE139" s="38">
        <v>89463</v>
      </c>
      <c r="AF139" s="38">
        <v>102893</v>
      </c>
      <c r="AG139" s="38">
        <v>103829</v>
      </c>
      <c r="AH139" s="38">
        <v>114973</v>
      </c>
      <c r="AI139" s="38">
        <v>121619</v>
      </c>
      <c r="AJ139" s="38">
        <v>127828</v>
      </c>
      <c r="AK139" s="38">
        <v>139067</v>
      </c>
      <c r="AL139" s="38">
        <v>150084</v>
      </c>
      <c r="AM139" s="38">
        <v>165703</v>
      </c>
      <c r="AN139" s="38">
        <v>164569</v>
      </c>
      <c r="AO139" s="291">
        <v>159000</v>
      </c>
      <c r="AP139" s="116">
        <v>1525371</v>
      </c>
      <c r="AQ139" s="38">
        <v>144005</v>
      </c>
      <c r="AR139" s="38">
        <v>137998</v>
      </c>
      <c r="AS139" s="38">
        <v>175579</v>
      </c>
      <c r="AT139" s="38">
        <v>164204</v>
      </c>
      <c r="AU139" s="167">
        <v>133515</v>
      </c>
      <c r="AV139" s="168">
        <v>382528</v>
      </c>
      <c r="AW139" s="169">
        <v>621786</v>
      </c>
      <c r="AX139" s="120">
        <f t="shared" si="23"/>
        <v>62.546532541408737</v>
      </c>
      <c r="AY139" s="69"/>
      <c r="AZ139" s="72"/>
    </row>
    <row r="140" spans="1:52" ht="20.100000000000001" customHeight="1" thickBot="1" x14ac:dyDescent="0.3">
      <c r="A140" s="176"/>
      <c r="B140" s="103" t="s">
        <v>65</v>
      </c>
      <c r="C140" s="299"/>
      <c r="D140" s="73">
        <v>241215</v>
      </c>
      <c r="E140" s="74">
        <v>191784</v>
      </c>
      <c r="F140" s="74">
        <v>657876</v>
      </c>
      <c r="G140" s="74">
        <v>1740395</v>
      </c>
      <c r="H140" s="38">
        <v>1634390</v>
      </c>
      <c r="I140" s="38">
        <v>1574728</v>
      </c>
      <c r="J140" s="38">
        <v>1833898</v>
      </c>
      <c r="K140" s="38">
        <v>2142015</v>
      </c>
      <c r="L140" s="38">
        <v>2099419</v>
      </c>
      <c r="M140" s="74">
        <v>2629702</v>
      </c>
      <c r="N140" s="74">
        <v>3630257</v>
      </c>
      <c r="O140" s="74">
        <v>4048973</v>
      </c>
      <c r="P140" s="127">
        <v>22424652</v>
      </c>
      <c r="Q140" s="74">
        <v>3672194</v>
      </c>
      <c r="R140" s="74">
        <v>3714774</v>
      </c>
      <c r="S140" s="74">
        <v>4530521</v>
      </c>
      <c r="T140" s="74">
        <v>4576168</v>
      </c>
      <c r="U140" s="74">
        <v>4642842</v>
      </c>
      <c r="V140" s="74">
        <v>4501939</v>
      </c>
      <c r="W140" s="74">
        <v>4713475</v>
      </c>
      <c r="X140" s="74">
        <v>5195843</v>
      </c>
      <c r="Y140" s="74">
        <v>5084299</v>
      </c>
      <c r="Z140" s="74">
        <v>5409217</v>
      </c>
      <c r="AA140" s="74">
        <v>5269112</v>
      </c>
      <c r="AB140" s="74">
        <v>5261691</v>
      </c>
      <c r="AC140" s="127">
        <v>56572075</v>
      </c>
      <c r="AD140" s="73">
        <v>5004371</v>
      </c>
      <c r="AE140" s="74">
        <v>4851395</v>
      </c>
      <c r="AF140" s="74">
        <v>5532949</v>
      </c>
      <c r="AG140" s="74">
        <v>5208891</v>
      </c>
      <c r="AH140" s="74">
        <v>5584552</v>
      </c>
      <c r="AI140" s="74">
        <v>5525950</v>
      </c>
      <c r="AJ140" s="74">
        <v>5448233</v>
      </c>
      <c r="AK140" s="74">
        <v>5791064</v>
      </c>
      <c r="AL140" s="74">
        <v>5909216</v>
      </c>
      <c r="AM140" s="74">
        <v>6248273</v>
      </c>
      <c r="AN140" s="74">
        <v>6105436</v>
      </c>
      <c r="AO140" s="75">
        <v>5606025</v>
      </c>
      <c r="AP140" s="127">
        <v>66816355</v>
      </c>
      <c r="AQ140" s="74">
        <v>5023940</v>
      </c>
      <c r="AR140" s="74">
        <v>4793538</v>
      </c>
      <c r="AS140" s="74">
        <v>5979067</v>
      </c>
      <c r="AT140" s="74">
        <v>5414365</v>
      </c>
      <c r="AU140" s="167">
        <v>16493657</v>
      </c>
      <c r="AV140" s="168">
        <v>20597606</v>
      </c>
      <c r="AW140" s="169">
        <v>21210910</v>
      </c>
      <c r="AX140" s="115">
        <f t="shared" si="23"/>
        <v>2.9775499152668417</v>
      </c>
      <c r="AY140" s="78"/>
      <c r="AZ140" s="77"/>
    </row>
    <row r="141" spans="1:52" ht="20.100000000000001" customHeight="1" thickBot="1" x14ac:dyDescent="0.3">
      <c r="A141" s="176"/>
      <c r="B141" s="103" t="s">
        <v>66</v>
      </c>
      <c r="C141" s="299"/>
      <c r="D141" s="73">
        <v>0</v>
      </c>
      <c r="E141" s="74">
        <v>0</v>
      </c>
      <c r="F141" s="74">
        <v>0</v>
      </c>
      <c r="G141" s="74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74">
        <v>0</v>
      </c>
      <c r="N141" s="74">
        <v>0</v>
      </c>
      <c r="O141" s="74">
        <v>0</v>
      </c>
      <c r="P141" s="127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225</v>
      </c>
      <c r="Z141" s="74">
        <v>1010</v>
      </c>
      <c r="AA141" s="74">
        <v>1462</v>
      </c>
      <c r="AB141" s="74">
        <v>2000</v>
      </c>
      <c r="AC141" s="127">
        <v>4697</v>
      </c>
      <c r="AD141" s="73">
        <v>2544</v>
      </c>
      <c r="AE141" s="74">
        <v>2550</v>
      </c>
      <c r="AF141" s="74">
        <v>3493</v>
      </c>
      <c r="AG141" s="74">
        <v>3155</v>
      </c>
      <c r="AH141" s="74">
        <v>3995</v>
      </c>
      <c r="AI141" s="74">
        <v>4751</v>
      </c>
      <c r="AJ141" s="74">
        <v>6203</v>
      </c>
      <c r="AK141" s="74">
        <v>6148</v>
      </c>
      <c r="AL141" s="74">
        <v>6937</v>
      </c>
      <c r="AM141" s="74">
        <v>7393</v>
      </c>
      <c r="AN141" s="74">
        <v>7804</v>
      </c>
      <c r="AO141" s="75">
        <v>9491</v>
      </c>
      <c r="AP141" s="127">
        <v>64464</v>
      </c>
      <c r="AQ141" s="74">
        <v>15975</v>
      </c>
      <c r="AR141" s="74">
        <v>10086</v>
      </c>
      <c r="AS141" s="74">
        <v>15576</v>
      </c>
      <c r="AT141" s="74">
        <v>11658</v>
      </c>
      <c r="AU141" s="167">
        <v>0</v>
      </c>
      <c r="AV141" s="168">
        <v>11742</v>
      </c>
      <c r="AW141" s="169">
        <v>53295</v>
      </c>
      <c r="AX141" s="115">
        <f t="shared" ref="AX141" si="27">((AW141/AV141)-1)*100</f>
        <v>353.88349514563106</v>
      </c>
      <c r="AY141" s="78"/>
      <c r="AZ141" s="77"/>
    </row>
    <row r="142" spans="1:52" ht="20.100000000000001" customHeight="1" thickBot="1" x14ac:dyDescent="0.3">
      <c r="A142" s="176"/>
      <c r="B142" s="323" t="s">
        <v>67</v>
      </c>
      <c r="C142" s="324"/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127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14</v>
      </c>
      <c r="X142" s="38">
        <v>9</v>
      </c>
      <c r="Y142" s="38">
        <v>21</v>
      </c>
      <c r="Z142" s="38">
        <v>35</v>
      </c>
      <c r="AA142" s="38">
        <v>62</v>
      </c>
      <c r="AB142" s="38">
        <v>72</v>
      </c>
      <c r="AC142" s="116">
        <v>213</v>
      </c>
      <c r="AD142" s="37">
        <v>48</v>
      </c>
      <c r="AE142" s="38">
        <v>75</v>
      </c>
      <c r="AF142" s="38">
        <v>75</v>
      </c>
      <c r="AG142" s="38">
        <v>74</v>
      </c>
      <c r="AH142" s="38">
        <v>113</v>
      </c>
      <c r="AI142" s="38">
        <v>132</v>
      </c>
      <c r="AJ142" s="38">
        <v>122</v>
      </c>
      <c r="AK142" s="38">
        <v>153</v>
      </c>
      <c r="AL142" s="38">
        <v>172</v>
      </c>
      <c r="AM142" s="38">
        <v>155</v>
      </c>
      <c r="AN142" s="38">
        <v>134</v>
      </c>
      <c r="AO142" s="291">
        <v>143</v>
      </c>
      <c r="AP142" s="116">
        <v>1396</v>
      </c>
      <c r="AQ142" s="38">
        <v>133</v>
      </c>
      <c r="AR142" s="38">
        <v>169</v>
      </c>
      <c r="AS142" s="38">
        <v>167</v>
      </c>
      <c r="AT142" s="38">
        <v>118</v>
      </c>
      <c r="AU142" s="167">
        <v>0</v>
      </c>
      <c r="AV142" s="168">
        <v>272</v>
      </c>
      <c r="AW142" s="169">
        <v>587</v>
      </c>
      <c r="AX142" s="120">
        <f t="shared" ref="AX142:AX143" si="28">((AW142/AV142)-1)*100</f>
        <v>115.80882352941177</v>
      </c>
      <c r="AY142" s="69"/>
      <c r="AZ142" s="72"/>
    </row>
    <row r="143" spans="1:52" ht="20.100000000000001" customHeight="1" thickBot="1" x14ac:dyDescent="0.3">
      <c r="A143" s="176"/>
      <c r="B143" s="103" t="s">
        <v>68</v>
      </c>
      <c r="C143" s="299"/>
      <c r="D143" s="73">
        <v>13060</v>
      </c>
      <c r="E143" s="74">
        <v>12563</v>
      </c>
      <c r="F143" s="74">
        <v>17758</v>
      </c>
      <c r="G143" s="74">
        <v>18480</v>
      </c>
      <c r="H143" s="38">
        <v>14576</v>
      </c>
      <c r="I143" s="38">
        <v>17923</v>
      </c>
      <c r="J143" s="38">
        <v>20563</v>
      </c>
      <c r="K143" s="38">
        <v>21956</v>
      </c>
      <c r="L143" s="38">
        <v>23395</v>
      </c>
      <c r="M143" s="74">
        <v>30505</v>
      </c>
      <c r="N143" s="74">
        <v>32433</v>
      </c>
      <c r="O143" s="74">
        <v>30250</v>
      </c>
      <c r="P143" s="127">
        <v>253462</v>
      </c>
      <c r="Q143" s="74">
        <v>28187</v>
      </c>
      <c r="R143" s="74">
        <v>27614</v>
      </c>
      <c r="S143" s="74">
        <v>33397</v>
      </c>
      <c r="T143" s="74">
        <v>32067</v>
      </c>
      <c r="U143" s="74">
        <v>34308</v>
      </c>
      <c r="V143" s="74">
        <v>37137</v>
      </c>
      <c r="W143" s="74">
        <v>41417</v>
      </c>
      <c r="X143" s="74">
        <v>41900</v>
      </c>
      <c r="Y143" s="74">
        <v>40569</v>
      </c>
      <c r="Z143" s="74">
        <v>43527</v>
      </c>
      <c r="AA143" s="74">
        <v>40645</v>
      </c>
      <c r="AB143" s="74">
        <v>44795</v>
      </c>
      <c r="AC143" s="127">
        <v>445563</v>
      </c>
      <c r="AD143" s="73">
        <v>45957</v>
      </c>
      <c r="AE143" s="74">
        <v>43608</v>
      </c>
      <c r="AF143" s="74">
        <v>56404</v>
      </c>
      <c r="AG143" s="74">
        <v>56456</v>
      </c>
      <c r="AH143" s="74">
        <v>62185</v>
      </c>
      <c r="AI143" s="74">
        <v>62633</v>
      </c>
      <c r="AJ143" s="74">
        <v>68514</v>
      </c>
      <c r="AK143" s="74">
        <v>68210</v>
      </c>
      <c r="AL143" s="74">
        <v>69691</v>
      </c>
      <c r="AM143" s="74">
        <v>74246</v>
      </c>
      <c r="AN143" s="74">
        <v>82517</v>
      </c>
      <c r="AO143" s="75">
        <v>89100</v>
      </c>
      <c r="AP143" s="127">
        <v>779521</v>
      </c>
      <c r="AQ143" s="74">
        <v>95831</v>
      </c>
      <c r="AR143" s="74">
        <v>92748</v>
      </c>
      <c r="AS143" s="74">
        <v>104979</v>
      </c>
      <c r="AT143" s="74">
        <v>101279</v>
      </c>
      <c r="AU143" s="167">
        <v>121265</v>
      </c>
      <c r="AV143" s="168">
        <v>202425</v>
      </c>
      <c r="AW143" s="169">
        <v>394837</v>
      </c>
      <c r="AX143" s="115">
        <f t="shared" si="28"/>
        <v>95.053476596270215</v>
      </c>
      <c r="AY143" s="78"/>
      <c r="AZ143" s="77"/>
    </row>
    <row r="144" spans="1:52" ht="20.100000000000001" customHeight="1" thickBot="1" x14ac:dyDescent="0.3">
      <c r="A144" s="176"/>
      <c r="B144" s="85" t="s">
        <v>69</v>
      </c>
      <c r="C144" s="85"/>
      <c r="D144" s="40"/>
      <c r="E144" s="24"/>
      <c r="F144" s="24"/>
      <c r="G144" s="24"/>
      <c r="H144" s="24"/>
      <c r="I144" s="24"/>
      <c r="J144" s="24"/>
      <c r="K144" s="24"/>
      <c r="L144" s="24"/>
      <c r="M144" s="24"/>
      <c r="N144" s="40"/>
      <c r="O144" s="40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40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153"/>
      <c r="AW144" s="187"/>
      <c r="AX144" s="33"/>
      <c r="AY144" s="78"/>
      <c r="AZ144" s="77"/>
    </row>
    <row r="145" spans="1:52" ht="20.100000000000001" customHeight="1" thickBot="1" x14ac:dyDescent="0.35">
      <c r="A145" s="176"/>
      <c r="B145" s="95"/>
      <c r="C145" s="94" t="s">
        <v>23</v>
      </c>
      <c r="D145" s="91">
        <v>8050.3864682343947</v>
      </c>
      <c r="E145" s="92">
        <v>7973.9654489190025</v>
      </c>
      <c r="F145" s="92">
        <v>8108.9225490827921</v>
      </c>
      <c r="G145" s="92">
        <v>8188.9375123406053</v>
      </c>
      <c r="H145" s="92">
        <v>10551.479355363588</v>
      </c>
      <c r="I145" s="92">
        <v>11432.823483973591</v>
      </c>
      <c r="J145" s="92">
        <v>9379.3025881446101</v>
      </c>
      <c r="K145" s="92">
        <v>9582.7995808063915</v>
      </c>
      <c r="L145" s="92">
        <v>9573.090181234209</v>
      </c>
      <c r="M145" s="92">
        <v>9938.0125658775869</v>
      </c>
      <c r="N145" s="92">
        <v>8512.0131365888265</v>
      </c>
      <c r="O145" s="92">
        <v>6470.4521991929869</v>
      </c>
      <c r="P145" s="133">
        <v>107762.18506975856</v>
      </c>
      <c r="Q145" s="92">
        <v>6324.3788795679984</v>
      </c>
      <c r="R145" s="92">
        <v>6774.2384112883965</v>
      </c>
      <c r="S145" s="92">
        <v>8022.1048605742071</v>
      </c>
      <c r="T145" s="92">
        <v>10361.677713349396</v>
      </c>
      <c r="U145" s="92">
        <v>9917.1241309148245</v>
      </c>
      <c r="V145" s="92">
        <v>9550.0998172716136</v>
      </c>
      <c r="W145" s="92">
        <v>7999.4616151962164</v>
      </c>
      <c r="X145" s="92">
        <v>11282.630722545407</v>
      </c>
      <c r="Y145" s="92">
        <v>10970.273809037175</v>
      </c>
      <c r="Z145" s="92">
        <v>12090.813339970797</v>
      </c>
      <c r="AA145" s="92">
        <v>12324.193523196633</v>
      </c>
      <c r="AB145" s="92">
        <v>10569.612413631006</v>
      </c>
      <c r="AC145" s="133">
        <v>116186.60923654365</v>
      </c>
      <c r="AD145" s="91">
        <v>11632.463582080567</v>
      </c>
      <c r="AE145" s="92">
        <v>10240.096932908211</v>
      </c>
      <c r="AF145" s="92">
        <v>12283.981662174661</v>
      </c>
      <c r="AG145" s="92">
        <v>10356.17024410621</v>
      </c>
      <c r="AH145" s="92">
        <v>12659.250125069029</v>
      </c>
      <c r="AI145" s="92">
        <v>10698.977364391241</v>
      </c>
      <c r="AJ145" s="92">
        <v>10390.214700459208</v>
      </c>
      <c r="AK145" s="92">
        <v>8598.3217418548084</v>
      </c>
      <c r="AL145" s="92">
        <v>8945.292405117194</v>
      </c>
      <c r="AM145" s="92">
        <v>9855.2662136822019</v>
      </c>
      <c r="AN145" s="92">
        <v>10946.09823376418</v>
      </c>
      <c r="AO145" s="93">
        <v>15066.714236788561</v>
      </c>
      <c r="AP145" s="133">
        <v>131672.84744239607</v>
      </c>
      <c r="AQ145" s="92">
        <v>8964.6866770981942</v>
      </c>
      <c r="AR145" s="92">
        <v>8895.0262206367934</v>
      </c>
      <c r="AS145" s="92">
        <v>8845.2036182995944</v>
      </c>
      <c r="AT145" s="92">
        <v>8829.7968415057931</v>
      </c>
      <c r="AU145" s="91">
        <v>31482.399864779996</v>
      </c>
      <c r="AV145" s="92">
        <v>44512.712421269651</v>
      </c>
      <c r="AW145" s="93">
        <v>35534.713357540371</v>
      </c>
      <c r="AX145" s="180">
        <f t="shared" ref="AX145:AX196" si="29">((AW145/AV145)-1)*100</f>
        <v>-20.16951692083202</v>
      </c>
      <c r="AY145" s="78"/>
      <c r="AZ145" s="77"/>
    </row>
    <row r="146" spans="1:52" ht="20.100000000000001" customHeight="1" x14ac:dyDescent="0.25">
      <c r="A146" s="176"/>
      <c r="B146" s="18" t="s">
        <v>70</v>
      </c>
      <c r="C146" s="23"/>
      <c r="D146" s="181">
        <v>7726.6698343499947</v>
      </c>
      <c r="E146" s="235">
        <v>7506.7080589700017</v>
      </c>
      <c r="F146" s="235">
        <v>7733.4886475799922</v>
      </c>
      <c r="G146" s="235">
        <v>7418.1075569500053</v>
      </c>
      <c r="H146" s="235">
        <v>10299.770974769988</v>
      </c>
      <c r="I146" s="235">
        <v>10689.70168220999</v>
      </c>
      <c r="J146" s="235">
        <v>8824.0128113000101</v>
      </c>
      <c r="K146" s="235">
        <v>9276.9887676299913</v>
      </c>
      <c r="L146" s="235">
        <v>9019.2468466400096</v>
      </c>
      <c r="M146" s="235">
        <v>9275.9566538999861</v>
      </c>
      <c r="N146" s="235">
        <v>8245.8512997500256</v>
      </c>
      <c r="O146" s="235">
        <v>5738.2349759799872</v>
      </c>
      <c r="P146" s="244">
        <v>101754.73811002997</v>
      </c>
      <c r="Q146" s="235">
        <v>5664.4177842499985</v>
      </c>
      <c r="R146" s="235">
        <v>6573.3530666199968</v>
      </c>
      <c r="S146" s="235">
        <v>6852.1313222700073</v>
      </c>
      <c r="T146" s="235">
        <v>8617.1898092799947</v>
      </c>
      <c r="U146" s="235">
        <v>9221.7288897700255</v>
      </c>
      <c r="V146" s="235">
        <v>8902.120722020014</v>
      </c>
      <c r="W146" s="235">
        <v>7678.7477920700167</v>
      </c>
      <c r="X146" s="235">
        <v>10972.019105410007</v>
      </c>
      <c r="Y146" s="235">
        <v>10599.054468309974</v>
      </c>
      <c r="Z146" s="235">
        <v>11779.591536879996</v>
      </c>
      <c r="AA146" s="235">
        <v>11628.167329230033</v>
      </c>
      <c r="AB146" s="235">
        <v>10310.968016760005</v>
      </c>
      <c r="AC146" s="244">
        <v>108799.48984287005</v>
      </c>
      <c r="AD146" s="242">
        <v>11116.090587979967</v>
      </c>
      <c r="AE146" s="235">
        <v>9846.8846150000118</v>
      </c>
      <c r="AF146" s="235">
        <v>11715.129010200062</v>
      </c>
      <c r="AG146" s="235">
        <v>9948.8429630700102</v>
      </c>
      <c r="AH146" s="235">
        <v>12181.004160740029</v>
      </c>
      <c r="AI146" s="235">
        <v>10346.813557420041</v>
      </c>
      <c r="AJ146" s="235">
        <v>9887.6585386200077</v>
      </c>
      <c r="AK146" s="235">
        <v>8220.9662809500078</v>
      </c>
      <c r="AL146" s="235">
        <v>8585.5736348699938</v>
      </c>
      <c r="AM146" s="235">
        <v>9382.4131895100018</v>
      </c>
      <c r="AN146" s="235">
        <v>10628.076337749981</v>
      </c>
      <c r="AO146" s="245">
        <v>14448.364202179961</v>
      </c>
      <c r="AP146" s="244">
        <v>126307.81707829009</v>
      </c>
      <c r="AQ146" s="235">
        <v>8585.5736348699938</v>
      </c>
      <c r="AR146" s="235">
        <v>8585.5736348699938</v>
      </c>
      <c r="AS146" s="235">
        <v>8585.5736348699938</v>
      </c>
      <c r="AT146" s="235">
        <v>8585.5736348699938</v>
      </c>
      <c r="AU146" s="242">
        <v>27707.091982419995</v>
      </c>
      <c r="AV146" s="235">
        <v>42626.947176250054</v>
      </c>
      <c r="AW146" s="243">
        <v>34342.294539479975</v>
      </c>
      <c r="AX146" s="247">
        <f t="shared" si="29"/>
        <v>-19.435247385921038</v>
      </c>
      <c r="AY146" s="78"/>
      <c r="AZ146" s="77"/>
    </row>
    <row r="147" spans="1:52" ht="20.100000000000001" customHeight="1" x14ac:dyDescent="0.2">
      <c r="A147" s="176"/>
      <c r="B147" s="218"/>
      <c r="C147" s="42" t="s">
        <v>76</v>
      </c>
      <c r="D147" s="43">
        <v>7.9380000000000006E-2</v>
      </c>
      <c r="E147" s="28">
        <v>0</v>
      </c>
      <c r="F147" s="28">
        <v>0</v>
      </c>
      <c r="G147" s="28">
        <v>7.3499999999999996E-2</v>
      </c>
      <c r="H147" s="28">
        <v>6.9333889199999996</v>
      </c>
      <c r="I147" s="28">
        <v>0.77400000000000013</v>
      </c>
      <c r="J147" s="28">
        <v>1.14783532</v>
      </c>
      <c r="K147" s="28">
        <v>0</v>
      </c>
      <c r="L147" s="28">
        <v>7.2353399999999998E-2</v>
      </c>
      <c r="M147" s="28">
        <v>0</v>
      </c>
      <c r="N147" s="28">
        <v>0</v>
      </c>
      <c r="O147" s="28">
        <v>2</v>
      </c>
      <c r="P147" s="134">
        <v>11.080457640000001</v>
      </c>
      <c r="Q147" s="28">
        <v>5.2950793200000001</v>
      </c>
      <c r="R147" s="28">
        <v>0</v>
      </c>
      <c r="S147" s="28">
        <v>0</v>
      </c>
      <c r="T147" s="28">
        <v>5.6399999999999999E-2</v>
      </c>
      <c r="U147" s="28">
        <v>1.0041430000000002</v>
      </c>
      <c r="V147" s="28">
        <v>6.9500000000000006E-2</v>
      </c>
      <c r="W147" s="28">
        <v>0.13300000000000001</v>
      </c>
      <c r="X147" s="28">
        <v>1.480496</v>
      </c>
      <c r="Y147" s="28">
        <v>0</v>
      </c>
      <c r="Z147" s="28">
        <v>0.10879999999999999</v>
      </c>
      <c r="AA147" s="28">
        <v>0</v>
      </c>
      <c r="AB147" s="28">
        <v>0</v>
      </c>
      <c r="AC147" s="134">
        <v>8.1474183199999999</v>
      </c>
      <c r="AD147" s="43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1.11428887</v>
      </c>
      <c r="AJ147" s="28">
        <v>0</v>
      </c>
      <c r="AK147" s="28">
        <v>6.0111999999999999E-2</v>
      </c>
      <c r="AL147" s="28">
        <v>6.3733052800000003</v>
      </c>
      <c r="AM147" s="28">
        <v>0.62841900000000006</v>
      </c>
      <c r="AN147" s="28">
        <v>0</v>
      </c>
      <c r="AO147" s="289">
        <v>0</v>
      </c>
      <c r="AP147" s="134">
        <v>8.1761251500000007</v>
      </c>
      <c r="AQ147" s="28">
        <v>0</v>
      </c>
      <c r="AR147" s="28">
        <v>0</v>
      </c>
      <c r="AS147" s="28">
        <v>0</v>
      </c>
      <c r="AT147" s="28">
        <v>0</v>
      </c>
      <c r="AU147" s="152">
        <v>5.3514793200000002</v>
      </c>
      <c r="AV147" s="20">
        <v>0</v>
      </c>
      <c r="AW147" s="54">
        <v>0</v>
      </c>
      <c r="AX147" s="134"/>
      <c r="AY147" s="78"/>
      <c r="AZ147" s="77"/>
    </row>
    <row r="148" spans="1:52" ht="20.100000000000001" customHeight="1" x14ac:dyDescent="0.2">
      <c r="A148" s="176"/>
      <c r="B148" s="218"/>
      <c r="C148" s="42" t="s">
        <v>75</v>
      </c>
      <c r="D148" s="43">
        <v>46.889083390000017</v>
      </c>
      <c r="E148" s="28">
        <v>57.828687059999965</v>
      </c>
      <c r="F148" s="28">
        <v>41.290559730000005</v>
      </c>
      <c r="G148" s="28">
        <v>50.550358020000004</v>
      </c>
      <c r="H148" s="28">
        <v>28.258142870000004</v>
      </c>
      <c r="I148" s="28">
        <v>37.573585989999984</v>
      </c>
      <c r="J148" s="28">
        <v>39.916233530000007</v>
      </c>
      <c r="K148" s="28">
        <v>80.916620269999981</v>
      </c>
      <c r="L148" s="28">
        <v>230.55496646000006</v>
      </c>
      <c r="M148" s="28">
        <v>230.7246327499999</v>
      </c>
      <c r="N148" s="28">
        <v>229.07335100999993</v>
      </c>
      <c r="O148" s="28">
        <v>275.96881264999985</v>
      </c>
      <c r="P148" s="134">
        <v>1349.5450337299997</v>
      </c>
      <c r="Q148" s="28">
        <v>62.541116369999997</v>
      </c>
      <c r="R148" s="28">
        <v>48.192054540000015</v>
      </c>
      <c r="S148" s="28">
        <v>290.94741545000011</v>
      </c>
      <c r="T148" s="28">
        <v>144.52911532000005</v>
      </c>
      <c r="U148" s="28">
        <v>241.59849305000003</v>
      </c>
      <c r="V148" s="28">
        <v>146.52199757999998</v>
      </c>
      <c r="W148" s="28">
        <v>335.70690151999992</v>
      </c>
      <c r="X148" s="28">
        <v>377.87717296000011</v>
      </c>
      <c r="Y148" s="28">
        <v>400.87768541999986</v>
      </c>
      <c r="Z148" s="28">
        <v>217.41367269000006</v>
      </c>
      <c r="AA148" s="28">
        <v>462.11162043000024</v>
      </c>
      <c r="AB148" s="28">
        <v>351.58267126999999</v>
      </c>
      <c r="AC148" s="134">
        <v>3079.8999166000003</v>
      </c>
      <c r="AD148" s="43">
        <v>300.1668421899999</v>
      </c>
      <c r="AE148" s="28">
        <v>170.15059719999996</v>
      </c>
      <c r="AF148" s="28">
        <v>282.33360986000031</v>
      </c>
      <c r="AG148" s="28">
        <v>234.78576580000004</v>
      </c>
      <c r="AH148" s="28">
        <v>181.15154042999995</v>
      </c>
      <c r="AI148" s="28">
        <v>157.16679290000002</v>
      </c>
      <c r="AJ148" s="28">
        <v>153.10341544999994</v>
      </c>
      <c r="AK148" s="28">
        <v>146.91688101999995</v>
      </c>
      <c r="AL148" s="28">
        <v>189.50181740000005</v>
      </c>
      <c r="AM148" s="28">
        <v>135.42820952000008</v>
      </c>
      <c r="AN148" s="28">
        <v>198.37090014999998</v>
      </c>
      <c r="AO148" s="289">
        <v>218.16410345999998</v>
      </c>
      <c r="AP148" s="134">
        <v>2367.2404753800001</v>
      </c>
      <c r="AQ148" s="28">
        <v>162.18766224999996</v>
      </c>
      <c r="AR148" s="28">
        <v>103.00737305999999</v>
      </c>
      <c r="AS148" s="28">
        <v>138.11233364999998</v>
      </c>
      <c r="AT148" s="28">
        <v>155.20336780999989</v>
      </c>
      <c r="AU148" s="152">
        <v>546.20970168000019</v>
      </c>
      <c r="AV148" s="20">
        <v>987.43681505000018</v>
      </c>
      <c r="AW148" s="54">
        <v>558.51073676999988</v>
      </c>
      <c r="AX148" s="134">
        <f t="shared" si="29"/>
        <v>-43.438331622087745</v>
      </c>
      <c r="AY148" s="78"/>
      <c r="AZ148" s="77"/>
    </row>
    <row r="149" spans="1:52" ht="20.100000000000001" customHeight="1" x14ac:dyDescent="0.2">
      <c r="A149" s="176"/>
      <c r="B149" s="218"/>
      <c r="C149" s="42" t="s">
        <v>88</v>
      </c>
      <c r="D149" s="43">
        <v>5.5939250000000005</v>
      </c>
      <c r="E149" s="28">
        <v>17.2369539</v>
      </c>
      <c r="F149" s="28">
        <v>45.694650000000003</v>
      </c>
      <c r="G149" s="28">
        <v>215.87336521999998</v>
      </c>
      <c r="H149" s="28">
        <v>152.67001349999998</v>
      </c>
      <c r="I149" s="28">
        <v>511.32467000000003</v>
      </c>
      <c r="J149" s="28">
        <v>699.69460250000031</v>
      </c>
      <c r="K149" s="28">
        <v>339.34907079999999</v>
      </c>
      <c r="L149" s="28">
        <v>56.857399999999998</v>
      </c>
      <c r="M149" s="28">
        <v>2.5362669200000001</v>
      </c>
      <c r="N149" s="28">
        <v>0.45909899999999998</v>
      </c>
      <c r="O149" s="28">
        <v>43.816202919999995</v>
      </c>
      <c r="P149" s="134">
        <v>2091.1062197599999</v>
      </c>
      <c r="Q149" s="28">
        <v>39.441000000000003</v>
      </c>
      <c r="R149" s="28">
        <v>39.447150000000001</v>
      </c>
      <c r="S149" s="28">
        <v>0</v>
      </c>
      <c r="T149" s="28">
        <v>20.7271</v>
      </c>
      <c r="U149" s="28">
        <v>62.41479799999999</v>
      </c>
      <c r="V149" s="28">
        <v>0</v>
      </c>
      <c r="W149" s="28">
        <v>40.405200000000001</v>
      </c>
      <c r="X149" s="28">
        <v>20.216200000000001</v>
      </c>
      <c r="Y149" s="28">
        <v>0.69994385999999997</v>
      </c>
      <c r="Z149" s="28">
        <v>0</v>
      </c>
      <c r="AA149" s="28">
        <v>0</v>
      </c>
      <c r="AB149" s="28">
        <v>0</v>
      </c>
      <c r="AC149" s="134">
        <v>223.35139186000001</v>
      </c>
      <c r="AD149" s="43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9">
        <v>0</v>
      </c>
      <c r="AP149" s="134">
        <v>0</v>
      </c>
      <c r="AQ149" s="28">
        <v>0</v>
      </c>
      <c r="AR149" s="28">
        <v>0</v>
      </c>
      <c r="AS149" s="28">
        <v>0</v>
      </c>
      <c r="AT149" s="28">
        <v>0</v>
      </c>
      <c r="AU149" s="152">
        <v>99.615250000000003</v>
      </c>
      <c r="AV149" s="20">
        <v>0</v>
      </c>
      <c r="AW149" s="54">
        <v>0</v>
      </c>
      <c r="AX149" s="134"/>
      <c r="AY149" s="78"/>
      <c r="AZ149" s="77"/>
    </row>
    <row r="150" spans="1:52" ht="20.100000000000001" customHeight="1" x14ac:dyDescent="0.2">
      <c r="A150" s="176"/>
      <c r="B150" s="218"/>
      <c r="C150" s="42" t="s">
        <v>74</v>
      </c>
      <c r="D150" s="43">
        <v>119.80743472000007</v>
      </c>
      <c r="E150" s="28">
        <v>63.243924720000003</v>
      </c>
      <c r="F150" s="28">
        <v>160.77236294999994</v>
      </c>
      <c r="G150" s="28">
        <v>144.14734841999999</v>
      </c>
      <c r="H150" s="28">
        <v>105.07104795999997</v>
      </c>
      <c r="I150" s="28">
        <v>444.91523444000018</v>
      </c>
      <c r="J150" s="28">
        <v>188.54142624000008</v>
      </c>
      <c r="K150" s="28">
        <v>203.37771344000001</v>
      </c>
      <c r="L150" s="28">
        <v>220.00564308</v>
      </c>
      <c r="M150" s="28">
        <v>133.32131321</v>
      </c>
      <c r="N150" s="28">
        <v>949.68543386999954</v>
      </c>
      <c r="O150" s="28">
        <v>362.88944085000008</v>
      </c>
      <c r="P150" s="134">
        <v>3095.7783239</v>
      </c>
      <c r="Q150" s="28">
        <v>349.20773844000001</v>
      </c>
      <c r="R150" s="28">
        <v>304.99719334999992</v>
      </c>
      <c r="S150" s="28">
        <v>749.22236374999943</v>
      </c>
      <c r="T150" s="28">
        <v>239.00851735000003</v>
      </c>
      <c r="U150" s="28">
        <v>215.77491501000009</v>
      </c>
      <c r="V150" s="28">
        <v>286.97710241999994</v>
      </c>
      <c r="W150" s="28">
        <v>259.60511543999996</v>
      </c>
      <c r="X150" s="28">
        <v>1080.4787847199991</v>
      </c>
      <c r="Y150" s="28">
        <v>361.9517060899999</v>
      </c>
      <c r="Z150" s="28">
        <v>309.66015849999997</v>
      </c>
      <c r="AA150" s="28">
        <v>295.9420185099998</v>
      </c>
      <c r="AB150" s="28">
        <v>389.9258120999998</v>
      </c>
      <c r="AC150" s="134">
        <v>4842.7514256799986</v>
      </c>
      <c r="AD150" s="43">
        <v>333.20329548000007</v>
      </c>
      <c r="AE150" s="28">
        <v>367.16584039000037</v>
      </c>
      <c r="AF150" s="28">
        <v>442.76886216999992</v>
      </c>
      <c r="AG150" s="28">
        <v>222.24893947999996</v>
      </c>
      <c r="AH150" s="28">
        <v>390.24917821999992</v>
      </c>
      <c r="AI150" s="28">
        <v>355.74414063000012</v>
      </c>
      <c r="AJ150" s="28">
        <v>510.40164881999988</v>
      </c>
      <c r="AK150" s="28">
        <v>263.73023188999986</v>
      </c>
      <c r="AL150" s="28">
        <v>367.39253647999993</v>
      </c>
      <c r="AM150" s="28">
        <v>825.72554472000013</v>
      </c>
      <c r="AN150" s="28">
        <v>631.95938588000024</v>
      </c>
      <c r="AO150" s="289">
        <v>228.56080050000008</v>
      </c>
      <c r="AP150" s="134">
        <v>4939.1504046600003</v>
      </c>
      <c r="AQ150" s="28">
        <v>492.04261399000006</v>
      </c>
      <c r="AR150" s="28">
        <v>170.71949723999992</v>
      </c>
      <c r="AS150" s="28">
        <v>390.16198357999997</v>
      </c>
      <c r="AT150" s="28">
        <v>175.29034268999987</v>
      </c>
      <c r="AU150" s="152">
        <v>1642.4358128899994</v>
      </c>
      <c r="AV150" s="20">
        <v>1365.3869375200004</v>
      </c>
      <c r="AW150" s="54">
        <v>1228.2144374999998</v>
      </c>
      <c r="AX150" s="134">
        <f t="shared" si="29"/>
        <v>-10.046419535047823</v>
      </c>
      <c r="AY150" s="78"/>
      <c r="AZ150" s="77"/>
    </row>
    <row r="151" spans="1:52" ht="20.100000000000001" customHeight="1" x14ac:dyDescent="0.2">
      <c r="A151" s="176"/>
      <c r="B151" s="218"/>
      <c r="C151" s="42" t="s">
        <v>84</v>
      </c>
      <c r="D151" s="43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34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134">
        <v>0</v>
      </c>
      <c r="AD151" s="43">
        <v>0</v>
      </c>
      <c r="AE151" s="28">
        <v>0</v>
      </c>
      <c r="AF151" s="28">
        <v>52.13011199999999</v>
      </c>
      <c r="AG151" s="28">
        <v>0</v>
      </c>
      <c r="AH151" s="28">
        <v>0</v>
      </c>
      <c r="AI151" s="28">
        <v>0</v>
      </c>
      <c r="AJ151" s="28">
        <v>0</v>
      </c>
      <c r="AK151" s="28">
        <v>0.51650949999999995</v>
      </c>
      <c r="AL151" s="28">
        <v>0</v>
      </c>
      <c r="AM151" s="28">
        <v>0</v>
      </c>
      <c r="AN151" s="28">
        <v>0</v>
      </c>
      <c r="AO151" s="289">
        <v>0</v>
      </c>
      <c r="AP151" s="134">
        <v>52.646621499999988</v>
      </c>
      <c r="AQ151" s="28">
        <v>0</v>
      </c>
      <c r="AR151" s="28">
        <v>0</v>
      </c>
      <c r="AS151" s="28">
        <v>0</v>
      </c>
      <c r="AT151" s="28">
        <v>0</v>
      </c>
      <c r="AU151" s="152">
        <v>0</v>
      </c>
      <c r="AV151" s="20">
        <v>52.13011199999999</v>
      </c>
      <c r="AW151" s="54">
        <v>0</v>
      </c>
      <c r="AX151" s="134"/>
      <c r="AY151" s="78"/>
      <c r="AZ151" s="77"/>
    </row>
    <row r="152" spans="1:52" ht="20.100000000000001" customHeight="1" x14ac:dyDescent="0.2">
      <c r="A152" s="176"/>
      <c r="B152" s="218"/>
      <c r="C152" s="42" t="s">
        <v>73</v>
      </c>
      <c r="D152" s="43">
        <v>554.16402710999978</v>
      </c>
      <c r="E152" s="28">
        <v>723.39123820999998</v>
      </c>
      <c r="F152" s="28">
        <v>694.34053446999997</v>
      </c>
      <c r="G152" s="28">
        <v>429.91319453000006</v>
      </c>
      <c r="H152" s="28">
        <v>605.69796523000002</v>
      </c>
      <c r="I152" s="28">
        <v>581.44469158000004</v>
      </c>
      <c r="J152" s="28">
        <v>737.77688482999986</v>
      </c>
      <c r="K152" s="28">
        <v>738.79977264999968</v>
      </c>
      <c r="L152" s="28">
        <v>1001.8301997200001</v>
      </c>
      <c r="M152" s="28">
        <v>369.31675156000006</v>
      </c>
      <c r="N152" s="28">
        <v>199.81030040000002</v>
      </c>
      <c r="O152" s="28">
        <v>194.36389192000001</v>
      </c>
      <c r="P152" s="134">
        <v>6830.8494522100009</v>
      </c>
      <c r="Q152" s="28">
        <v>188.57669083000002</v>
      </c>
      <c r="R152" s="28">
        <v>383.82999725000002</v>
      </c>
      <c r="S152" s="28">
        <v>70.414999999999992</v>
      </c>
      <c r="T152" s="28">
        <v>343.17230000000001</v>
      </c>
      <c r="U152" s="28">
        <v>322.68310400000001</v>
      </c>
      <c r="V152" s="28">
        <v>457.10723449999995</v>
      </c>
      <c r="W152" s="28">
        <v>300.73747209999993</v>
      </c>
      <c r="X152" s="28">
        <v>365.8745975999999</v>
      </c>
      <c r="Y152" s="28">
        <v>989.18773640000018</v>
      </c>
      <c r="Z152" s="28">
        <v>2055.6849358200011</v>
      </c>
      <c r="AA152" s="28">
        <v>1868.8644903699994</v>
      </c>
      <c r="AB152" s="28">
        <v>714.12788953999984</v>
      </c>
      <c r="AC152" s="134">
        <v>8060.2614484100013</v>
      </c>
      <c r="AD152" s="43">
        <v>681.13921582</v>
      </c>
      <c r="AE152" s="28">
        <v>204.82177500000003</v>
      </c>
      <c r="AF152" s="28">
        <v>363.84059999999994</v>
      </c>
      <c r="AG152" s="28">
        <v>102.63865109999999</v>
      </c>
      <c r="AH152" s="28">
        <v>102.57583623999999</v>
      </c>
      <c r="AI152" s="28">
        <v>39.684240700000004</v>
      </c>
      <c r="AJ152" s="28">
        <v>43.72168104</v>
      </c>
      <c r="AK152" s="28">
        <v>28.048838700000005</v>
      </c>
      <c r="AL152" s="28">
        <v>62.396897930000009</v>
      </c>
      <c r="AM152" s="28">
        <v>83.037701500000011</v>
      </c>
      <c r="AN152" s="28">
        <v>311.70545578000002</v>
      </c>
      <c r="AO152" s="289">
        <v>43.00717444</v>
      </c>
      <c r="AP152" s="134">
        <v>2066.6180682499999</v>
      </c>
      <c r="AQ152" s="28">
        <v>294.55787407999998</v>
      </c>
      <c r="AR152" s="28">
        <v>931.57396678999964</v>
      </c>
      <c r="AS152" s="28">
        <v>1646.7739188599999</v>
      </c>
      <c r="AT152" s="28">
        <v>1024.7175067699998</v>
      </c>
      <c r="AU152" s="152">
        <v>985.99398808000001</v>
      </c>
      <c r="AV152" s="20">
        <v>1352.4402419200001</v>
      </c>
      <c r="AW152" s="54">
        <v>3897.6232664999998</v>
      </c>
      <c r="AX152" s="134">
        <f t="shared" si="29"/>
        <v>188.19190273181422</v>
      </c>
      <c r="AY152" s="78"/>
      <c r="AZ152" s="77"/>
    </row>
    <row r="153" spans="1:52" ht="20.100000000000001" customHeight="1" x14ac:dyDescent="0.2">
      <c r="A153" s="176"/>
      <c r="B153" s="218"/>
      <c r="C153" s="42" t="s">
        <v>89</v>
      </c>
      <c r="D153" s="43">
        <v>719.9707095199999</v>
      </c>
      <c r="E153" s="28">
        <v>42.329694590000003</v>
      </c>
      <c r="F153" s="28">
        <v>302.98172231000007</v>
      </c>
      <c r="G153" s="28">
        <v>104.55075137000001</v>
      </c>
      <c r="H153" s="28">
        <v>183.27539585</v>
      </c>
      <c r="I153" s="28">
        <v>883.31889821000004</v>
      </c>
      <c r="J153" s="28">
        <v>2.40417104</v>
      </c>
      <c r="K153" s="28">
        <v>0</v>
      </c>
      <c r="L153" s="28">
        <v>29.159337259999997</v>
      </c>
      <c r="M153" s="28">
        <v>0</v>
      </c>
      <c r="N153" s="28">
        <v>0</v>
      </c>
      <c r="O153" s="28">
        <v>0</v>
      </c>
      <c r="P153" s="134">
        <v>2267.9906801500001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134">
        <v>0</v>
      </c>
      <c r="AD153" s="43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9">
        <v>0</v>
      </c>
      <c r="AP153" s="134">
        <v>0</v>
      </c>
      <c r="AQ153" s="28">
        <v>0</v>
      </c>
      <c r="AR153" s="28">
        <v>0</v>
      </c>
      <c r="AS153" s="28">
        <v>0</v>
      </c>
      <c r="AT153" s="28">
        <v>0</v>
      </c>
      <c r="AU153" s="152">
        <v>0</v>
      </c>
      <c r="AV153" s="20">
        <v>0</v>
      </c>
      <c r="AW153" s="54">
        <v>0</v>
      </c>
      <c r="AX153" s="134"/>
      <c r="AY153" s="78"/>
      <c r="AZ153" s="77"/>
    </row>
    <row r="154" spans="1:52" ht="20.100000000000001" customHeight="1" x14ac:dyDescent="0.2">
      <c r="A154" s="176"/>
      <c r="B154" s="218"/>
      <c r="C154" s="42" t="s">
        <v>83</v>
      </c>
      <c r="D154" s="43">
        <v>0</v>
      </c>
      <c r="E154" s="28">
        <v>102</v>
      </c>
      <c r="F154" s="28">
        <v>0</v>
      </c>
      <c r="G154" s="28">
        <v>0</v>
      </c>
      <c r="H154" s="28">
        <v>175.006608</v>
      </c>
      <c r="I154" s="28">
        <v>0</v>
      </c>
      <c r="J154" s="28">
        <v>276.35760599999998</v>
      </c>
      <c r="K154" s="28">
        <v>60.790159340000002</v>
      </c>
      <c r="L154" s="28">
        <v>0</v>
      </c>
      <c r="M154" s="28">
        <v>1098.2997171900001</v>
      </c>
      <c r="N154" s="28">
        <v>485.65355299999999</v>
      </c>
      <c r="O154" s="28">
        <v>0</v>
      </c>
      <c r="P154" s="134">
        <v>2198.1076435300001</v>
      </c>
      <c r="Q154" s="28">
        <v>242.00584275</v>
      </c>
      <c r="R154" s="28">
        <v>242.16180975</v>
      </c>
      <c r="S154" s="28">
        <v>0</v>
      </c>
      <c r="T154" s="28">
        <v>2.8479999999999999</v>
      </c>
      <c r="U154" s="28">
        <v>509.76166925000001</v>
      </c>
      <c r="V154" s="28">
        <v>0</v>
      </c>
      <c r="W154" s="28">
        <v>0</v>
      </c>
      <c r="X154" s="28">
        <v>120.41086199999999</v>
      </c>
      <c r="Y154" s="28">
        <v>0</v>
      </c>
      <c r="Z154" s="28">
        <v>555.23411297999996</v>
      </c>
      <c r="AA154" s="28">
        <v>11.145885300000002</v>
      </c>
      <c r="AB154" s="28">
        <v>200.05317747999999</v>
      </c>
      <c r="AC154" s="134">
        <v>1883.6213595099998</v>
      </c>
      <c r="AD154" s="43">
        <v>21.5</v>
      </c>
      <c r="AE154" s="28">
        <v>111.6</v>
      </c>
      <c r="AF154" s="28">
        <v>1.0228190699999999</v>
      </c>
      <c r="AG154" s="28">
        <v>9.2711904000000001</v>
      </c>
      <c r="AH154" s="28">
        <v>0.35354165999999998</v>
      </c>
      <c r="AI154" s="28">
        <v>0</v>
      </c>
      <c r="AJ154" s="28">
        <v>0</v>
      </c>
      <c r="AK154" s="28">
        <v>5.551361</v>
      </c>
      <c r="AL154" s="28">
        <v>1.01241E-2</v>
      </c>
      <c r="AM154" s="28">
        <v>0</v>
      </c>
      <c r="AN154" s="28">
        <v>12.76393446</v>
      </c>
      <c r="AO154" s="289">
        <v>122.8864518</v>
      </c>
      <c r="AP154" s="134">
        <v>284.95942248999995</v>
      </c>
      <c r="AQ154" s="28">
        <v>0</v>
      </c>
      <c r="AR154" s="28">
        <v>0</v>
      </c>
      <c r="AS154" s="28">
        <v>1121.2</v>
      </c>
      <c r="AT154" s="28">
        <v>0</v>
      </c>
      <c r="AU154" s="152">
        <v>487.01565250000004</v>
      </c>
      <c r="AV154" s="20">
        <v>143.39400946999999</v>
      </c>
      <c r="AW154" s="54">
        <v>1121.2</v>
      </c>
      <c r="AX154" s="134">
        <f t="shared" si="29"/>
        <v>681.90156209738359</v>
      </c>
      <c r="AY154" s="78"/>
      <c r="AZ154" s="77"/>
    </row>
    <row r="155" spans="1:52" ht="20.100000000000001" customHeight="1" x14ac:dyDescent="0.2">
      <c r="A155" s="176"/>
      <c r="B155" s="218"/>
      <c r="C155" s="42" t="s">
        <v>72</v>
      </c>
      <c r="D155" s="43">
        <v>156.78023695999994</v>
      </c>
      <c r="E155" s="28">
        <v>1276.37561605</v>
      </c>
      <c r="F155" s="28">
        <v>509.14674758000075</v>
      </c>
      <c r="G155" s="28">
        <v>126.73635438000001</v>
      </c>
      <c r="H155" s="28">
        <v>174.49417250000005</v>
      </c>
      <c r="I155" s="28">
        <v>119.40179999999999</v>
      </c>
      <c r="J155" s="28">
        <v>10.881034</v>
      </c>
      <c r="K155" s="28">
        <v>12.142999999999999</v>
      </c>
      <c r="L155" s="28">
        <v>104.38910999999992</v>
      </c>
      <c r="M155" s="28">
        <v>1.0349999999999999</v>
      </c>
      <c r="N155" s="28">
        <v>5.3674999999999997</v>
      </c>
      <c r="O155" s="28">
        <v>16.056591790000002</v>
      </c>
      <c r="P155" s="134">
        <v>2512.8071632600004</v>
      </c>
      <c r="Q155" s="28">
        <v>0</v>
      </c>
      <c r="R155" s="28">
        <v>12.832872549999999</v>
      </c>
      <c r="S155" s="28">
        <v>0.69006999999999996</v>
      </c>
      <c r="T155" s="28">
        <v>5.9149200000000004</v>
      </c>
      <c r="U155" s="28">
        <v>36.671500000000002</v>
      </c>
      <c r="V155" s="28">
        <v>2.1188085000000001</v>
      </c>
      <c r="W155" s="28">
        <v>4.49038</v>
      </c>
      <c r="X155" s="28">
        <v>1.33</v>
      </c>
      <c r="Y155" s="28">
        <v>1.13247225</v>
      </c>
      <c r="Z155" s="28">
        <v>79.431624630000059</v>
      </c>
      <c r="AA155" s="28">
        <v>50.867785200000014</v>
      </c>
      <c r="AB155" s="28">
        <v>57.097451450000023</v>
      </c>
      <c r="AC155" s="134">
        <v>252.5778845800001</v>
      </c>
      <c r="AD155" s="43">
        <v>0</v>
      </c>
      <c r="AE155" s="28">
        <v>288.10515084999997</v>
      </c>
      <c r="AF155" s="28">
        <v>44.45565181000002</v>
      </c>
      <c r="AG155" s="28">
        <v>7.6051662299999983</v>
      </c>
      <c r="AH155" s="28">
        <v>7.9904423400000004</v>
      </c>
      <c r="AI155" s="28">
        <v>14.995625410000001</v>
      </c>
      <c r="AJ155" s="28">
        <v>13.754560959999996</v>
      </c>
      <c r="AK155" s="28">
        <v>44.185775230000012</v>
      </c>
      <c r="AL155" s="28">
        <v>29.93809255</v>
      </c>
      <c r="AM155" s="28">
        <v>53.099478990000001</v>
      </c>
      <c r="AN155" s="28">
        <v>4.2029690000000004</v>
      </c>
      <c r="AO155" s="289">
        <v>360.53829093000002</v>
      </c>
      <c r="AP155" s="134">
        <v>868.87120430000004</v>
      </c>
      <c r="AQ155" s="28">
        <v>104.28590704999999</v>
      </c>
      <c r="AR155" s="28">
        <v>336.92088977999975</v>
      </c>
      <c r="AS155" s="28">
        <v>332.16718714000035</v>
      </c>
      <c r="AT155" s="28">
        <v>40.802381599999997</v>
      </c>
      <c r="AU155" s="152">
        <v>19.437862549999998</v>
      </c>
      <c r="AV155" s="20">
        <v>340.16596888999999</v>
      </c>
      <c r="AW155" s="54">
        <v>814.17636557000014</v>
      </c>
      <c r="AX155" s="134"/>
      <c r="AY155" s="78"/>
      <c r="AZ155" s="77"/>
    </row>
    <row r="156" spans="1:52" ht="20.100000000000001" customHeight="1" x14ac:dyDescent="0.2">
      <c r="A156" s="176"/>
      <c r="B156" s="218"/>
      <c r="C156" s="42" t="s">
        <v>77</v>
      </c>
      <c r="D156" s="43">
        <v>4584.447031009995</v>
      </c>
      <c r="E156" s="28">
        <v>4259.9935658700015</v>
      </c>
      <c r="F156" s="28">
        <v>4340.9957898599923</v>
      </c>
      <c r="G156" s="28">
        <v>3633.0836615000062</v>
      </c>
      <c r="H156" s="28">
        <v>5692.6982430299868</v>
      </c>
      <c r="I156" s="28">
        <v>5743.3312388099885</v>
      </c>
      <c r="J156" s="28">
        <v>5244.0957400800098</v>
      </c>
      <c r="K156" s="28">
        <v>6366.4328369299901</v>
      </c>
      <c r="L156" s="28">
        <v>5888.1782791800088</v>
      </c>
      <c r="M156" s="28">
        <v>6562.1143603499868</v>
      </c>
      <c r="N156" s="28">
        <v>6294.4272268300247</v>
      </c>
      <c r="O156" s="28">
        <v>4374.9234144199891</v>
      </c>
      <c r="P156" s="134">
        <v>62984.721387869977</v>
      </c>
      <c r="Q156" s="28">
        <v>3731.8099496399986</v>
      </c>
      <c r="R156" s="28">
        <v>4805.1518365899965</v>
      </c>
      <c r="S156" s="28">
        <v>5187.9611773500083</v>
      </c>
      <c r="T156" s="28">
        <v>7332.1211970999948</v>
      </c>
      <c r="U156" s="28">
        <v>6058.5803559700253</v>
      </c>
      <c r="V156" s="28">
        <v>6106.4751600600148</v>
      </c>
      <c r="W156" s="28">
        <v>6339.6543071700171</v>
      </c>
      <c r="X156" s="28">
        <v>8293.6388591900086</v>
      </c>
      <c r="Y156" s="28">
        <v>7972.996772699973</v>
      </c>
      <c r="Z156" s="28">
        <v>7816.7128370999962</v>
      </c>
      <c r="AA156" s="28">
        <v>8741.9825942500338</v>
      </c>
      <c r="AB156" s="28">
        <v>7924.4754473600051</v>
      </c>
      <c r="AC156" s="134">
        <v>80311.560494480073</v>
      </c>
      <c r="AD156" s="43">
        <v>9261.4534410899651</v>
      </c>
      <c r="AE156" s="28">
        <v>8225.6681204900106</v>
      </c>
      <c r="AF156" s="28">
        <v>9977.4202956500612</v>
      </c>
      <c r="AG156" s="28">
        <v>8290.4670987300105</v>
      </c>
      <c r="AH156" s="28">
        <v>11402.296517960031</v>
      </c>
      <c r="AI156" s="28">
        <v>9647.0256535100416</v>
      </c>
      <c r="AJ156" s="28">
        <v>9086.0983103200069</v>
      </c>
      <c r="AK156" s="28">
        <v>7672.4185579700079</v>
      </c>
      <c r="AL156" s="28">
        <v>6961.1200818399939</v>
      </c>
      <c r="AM156" s="28">
        <v>7306.4280575999992</v>
      </c>
      <c r="AN156" s="28">
        <v>8733.5705181499798</v>
      </c>
      <c r="AO156" s="289">
        <v>11987.532577599961</v>
      </c>
      <c r="AP156" s="134">
        <v>108551.49923091008</v>
      </c>
      <c r="AQ156" s="28">
        <v>9370.8189009599973</v>
      </c>
      <c r="AR156" s="28">
        <v>7731.1215834199957</v>
      </c>
      <c r="AS156" s="28">
        <v>10269.72323472994</v>
      </c>
      <c r="AT156" s="28">
        <v>14392.756745400016</v>
      </c>
      <c r="AU156" s="152">
        <v>21057.044160679998</v>
      </c>
      <c r="AV156" s="20">
        <v>35755.008955960046</v>
      </c>
      <c r="AW156" s="54">
        <v>41764.420464509953</v>
      </c>
      <c r="AX156" s="134">
        <f t="shared" si="29"/>
        <v>16.80718781514441</v>
      </c>
      <c r="AY156" s="78"/>
      <c r="AZ156" s="77"/>
    </row>
    <row r="157" spans="1:52" ht="20.100000000000001" customHeight="1" x14ac:dyDescent="0.2">
      <c r="A157" s="176"/>
      <c r="B157" s="218"/>
      <c r="C157" s="42" t="s">
        <v>79</v>
      </c>
      <c r="D157" s="43">
        <v>869.39373076999982</v>
      </c>
      <c r="E157" s="28">
        <v>910.92558915000018</v>
      </c>
      <c r="F157" s="28">
        <v>1491.0942304399996</v>
      </c>
      <c r="G157" s="28">
        <v>2568.2098591700001</v>
      </c>
      <c r="H157" s="28">
        <v>2900.8600557</v>
      </c>
      <c r="I157" s="28">
        <v>2300.7416390800004</v>
      </c>
      <c r="J157" s="28">
        <v>1601.8610453200001</v>
      </c>
      <c r="K157" s="28">
        <v>1463.8825459900015</v>
      </c>
      <c r="L157" s="28">
        <v>1476.2804052099993</v>
      </c>
      <c r="M157" s="28">
        <v>685.9543512099998</v>
      </c>
      <c r="N157" s="28">
        <v>50.593756999999997</v>
      </c>
      <c r="O157" s="28">
        <v>376.3131511599999</v>
      </c>
      <c r="P157" s="134">
        <v>16696.1103602</v>
      </c>
      <c r="Q157" s="28">
        <v>927.96181499999989</v>
      </c>
      <c r="R157" s="28">
        <v>676.80049027999996</v>
      </c>
      <c r="S157" s="28">
        <v>423.29977630000002</v>
      </c>
      <c r="T157" s="28">
        <v>377.06315245000002</v>
      </c>
      <c r="U157" s="28">
        <v>406.5107407399999</v>
      </c>
      <c r="V157" s="28">
        <v>19.0719864</v>
      </c>
      <c r="W157" s="28">
        <v>25.003540000000001</v>
      </c>
      <c r="X157" s="28">
        <v>102.006</v>
      </c>
      <c r="Y157" s="28">
        <v>0</v>
      </c>
      <c r="Z157" s="28">
        <v>0</v>
      </c>
      <c r="AA157" s="28">
        <v>0</v>
      </c>
      <c r="AB157" s="28">
        <v>0</v>
      </c>
      <c r="AC157" s="134">
        <v>2957.7175011700001</v>
      </c>
      <c r="AD157" s="43">
        <v>0</v>
      </c>
      <c r="AE157" s="28">
        <v>0</v>
      </c>
      <c r="AF157" s="28">
        <v>0</v>
      </c>
      <c r="AG157" s="28">
        <v>0</v>
      </c>
      <c r="AH157" s="28">
        <v>0.90953909999999993</v>
      </c>
      <c r="AI157" s="28">
        <v>0</v>
      </c>
      <c r="AJ157" s="28">
        <v>0</v>
      </c>
      <c r="AK157" s="28">
        <v>0</v>
      </c>
      <c r="AL157" s="28">
        <v>0</v>
      </c>
      <c r="AM157" s="28">
        <v>24.975000000000001</v>
      </c>
      <c r="AN157" s="28">
        <v>0</v>
      </c>
      <c r="AO157" s="289">
        <v>0</v>
      </c>
      <c r="AP157" s="134">
        <v>25.884539100000001</v>
      </c>
      <c r="AQ157" s="28">
        <v>0</v>
      </c>
      <c r="AR157" s="28">
        <v>0</v>
      </c>
      <c r="AS157" s="28">
        <v>100.35497779999999</v>
      </c>
      <c r="AT157" s="28">
        <v>0</v>
      </c>
      <c r="AU157" s="152">
        <v>2405.1252340300002</v>
      </c>
      <c r="AV157" s="20">
        <v>0</v>
      </c>
      <c r="AW157" s="54">
        <v>100.35497779999999</v>
      </c>
      <c r="AX157" s="134"/>
      <c r="AY157" s="78"/>
      <c r="AZ157" s="77"/>
    </row>
    <row r="158" spans="1:52" ht="20.100000000000001" customHeight="1" x14ac:dyDescent="0.2">
      <c r="A158" s="176"/>
      <c r="B158" s="218"/>
      <c r="C158" s="42" t="s">
        <v>80</v>
      </c>
      <c r="D158" s="43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2.4999750000000001</v>
      </c>
      <c r="P158" s="134">
        <v>2.4999750000000001</v>
      </c>
      <c r="Q158" s="28">
        <v>0</v>
      </c>
      <c r="R158" s="28">
        <v>0</v>
      </c>
      <c r="S158" s="28">
        <v>60.663880110000001</v>
      </c>
      <c r="T158" s="28">
        <v>96.407958000000008</v>
      </c>
      <c r="U158" s="28">
        <v>1212.5203500000002</v>
      </c>
      <c r="V158" s="28">
        <v>1750.1999999999998</v>
      </c>
      <c r="W158" s="28">
        <v>170.88628668000001</v>
      </c>
      <c r="X158" s="28">
        <v>573.82099935999997</v>
      </c>
      <c r="Y158" s="28">
        <v>830.84914149999975</v>
      </c>
      <c r="Z158" s="28">
        <v>689.12674713000013</v>
      </c>
      <c r="AA158" s="28">
        <v>146.34850929000007</v>
      </c>
      <c r="AB158" s="28">
        <v>489.96327584000005</v>
      </c>
      <c r="AC158" s="134">
        <v>6020.7871479099995</v>
      </c>
      <c r="AD158" s="43">
        <v>462.38609717000008</v>
      </c>
      <c r="AE158" s="28">
        <v>464.80864314000013</v>
      </c>
      <c r="AF158" s="28">
        <v>462.9706582500001</v>
      </c>
      <c r="AG158" s="28">
        <v>618.60153584999978</v>
      </c>
      <c r="AH158" s="28">
        <v>10.012915269999999</v>
      </c>
      <c r="AI158" s="28">
        <v>6.2867605600000003</v>
      </c>
      <c r="AJ158" s="28">
        <v>1.50949036</v>
      </c>
      <c r="AK158" s="28">
        <v>0</v>
      </c>
      <c r="AL158" s="28">
        <v>598.98525976999997</v>
      </c>
      <c r="AM158" s="28">
        <v>865.37133816000016</v>
      </c>
      <c r="AN158" s="28">
        <v>669.51729676999992</v>
      </c>
      <c r="AO158" s="289">
        <v>1197.1921407199995</v>
      </c>
      <c r="AP158" s="134">
        <v>5357.6421360199993</v>
      </c>
      <c r="AQ158" s="28">
        <v>1170.8005724699999</v>
      </c>
      <c r="AR158" s="28">
        <v>1063.2978965200002</v>
      </c>
      <c r="AS158" s="28">
        <v>896.01500240999997</v>
      </c>
      <c r="AT158" s="28">
        <v>1031.1844934999999</v>
      </c>
      <c r="AU158" s="152">
        <v>157.07183811000002</v>
      </c>
      <c r="AV158" s="20">
        <v>2008.76693441</v>
      </c>
      <c r="AW158" s="54">
        <v>4161.2979648999999</v>
      </c>
      <c r="AX158" s="134">
        <f t="shared" si="29"/>
        <v>107.15683306098552</v>
      </c>
      <c r="AY158" s="78"/>
      <c r="AZ158" s="77"/>
    </row>
    <row r="159" spans="1:52" ht="20.100000000000001" customHeight="1" x14ac:dyDescent="0.2">
      <c r="A159" s="176"/>
      <c r="B159" s="218"/>
      <c r="C159" s="42" t="s">
        <v>86</v>
      </c>
      <c r="D159" s="43">
        <v>660.48970992000011</v>
      </c>
      <c r="E159" s="28">
        <v>42.70719905</v>
      </c>
      <c r="F159" s="28">
        <v>135.70839691</v>
      </c>
      <c r="G159" s="28">
        <v>142.97745368</v>
      </c>
      <c r="H159" s="28">
        <v>267.00196324000001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134">
        <v>1248.8847228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134">
        <v>0</v>
      </c>
      <c r="AD159" s="43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9">
        <v>0</v>
      </c>
      <c r="AP159" s="134">
        <v>0</v>
      </c>
      <c r="AQ159" s="28">
        <v>0</v>
      </c>
      <c r="AR159" s="28">
        <v>0</v>
      </c>
      <c r="AS159" s="28">
        <v>0</v>
      </c>
      <c r="AT159" s="28">
        <v>0</v>
      </c>
      <c r="AU159" s="152">
        <v>0</v>
      </c>
      <c r="AV159" s="20">
        <v>0</v>
      </c>
      <c r="AW159" s="54">
        <v>0</v>
      </c>
      <c r="AX159" s="134"/>
      <c r="AY159" s="78"/>
      <c r="AZ159" s="77"/>
    </row>
    <row r="160" spans="1:52" ht="20.100000000000001" customHeight="1" x14ac:dyDescent="0.2">
      <c r="A160" s="176"/>
      <c r="B160" s="218"/>
      <c r="C160" s="42" t="s">
        <v>81</v>
      </c>
      <c r="D160" s="43">
        <v>0.16705494000000001</v>
      </c>
      <c r="E160" s="28">
        <v>0</v>
      </c>
      <c r="F160" s="28">
        <v>3.0614139999999998E-2</v>
      </c>
      <c r="G160" s="28">
        <v>0</v>
      </c>
      <c r="H160" s="28">
        <v>0</v>
      </c>
      <c r="I160" s="28">
        <v>54.361555119999984</v>
      </c>
      <c r="J160" s="28">
        <v>6.9071969399999995</v>
      </c>
      <c r="K160" s="28">
        <v>1.3797084399999999</v>
      </c>
      <c r="L160" s="28">
        <v>0.18223394000000001</v>
      </c>
      <c r="M160" s="28">
        <v>1.0140017800000001</v>
      </c>
      <c r="N160" s="28">
        <v>1.0120474100000001</v>
      </c>
      <c r="O160" s="28">
        <v>31.290961919999994</v>
      </c>
      <c r="P160" s="134">
        <v>96.345374629999981</v>
      </c>
      <c r="Q160" s="28">
        <v>92.453279379999998</v>
      </c>
      <c r="R160" s="28">
        <v>21.551556699999999</v>
      </c>
      <c r="S160" s="28">
        <v>35.376405379999987</v>
      </c>
      <c r="T160" s="28">
        <v>3.0039751800000003</v>
      </c>
      <c r="U160" s="28">
        <v>102.00334740999999</v>
      </c>
      <c r="V160" s="28">
        <v>104.07763767</v>
      </c>
      <c r="W160" s="28">
        <v>1.6536011399999999</v>
      </c>
      <c r="X160" s="28">
        <v>4.3927022199999994</v>
      </c>
      <c r="Y160" s="28">
        <v>3.0236508999999998</v>
      </c>
      <c r="Z160" s="28">
        <v>6.98889198</v>
      </c>
      <c r="AA160" s="28">
        <v>1.3924372899999999</v>
      </c>
      <c r="AB160" s="28">
        <v>22.001295219999999</v>
      </c>
      <c r="AC160" s="134">
        <v>397.91878046999989</v>
      </c>
      <c r="AD160" s="43">
        <v>2.0367920000000002</v>
      </c>
      <c r="AE160" s="28">
        <v>2.0379360000000002</v>
      </c>
      <c r="AF160" s="28">
        <v>18.267645569999999</v>
      </c>
      <c r="AG160" s="28">
        <v>73.583156159999987</v>
      </c>
      <c r="AH160" s="28">
        <v>5.6594835400000001</v>
      </c>
      <c r="AI160" s="28">
        <v>55.475846449999999</v>
      </c>
      <c r="AJ160" s="28">
        <v>1.58883814</v>
      </c>
      <c r="AK160" s="28">
        <v>1.3151958899999996</v>
      </c>
      <c r="AL160" s="28">
        <v>4.3340609899999993</v>
      </c>
      <c r="AM160" s="28">
        <v>7.075273300000001</v>
      </c>
      <c r="AN160" s="28">
        <v>0.63079169999999996</v>
      </c>
      <c r="AO160" s="289">
        <v>0.23137440000000001</v>
      </c>
      <c r="AP160" s="134">
        <v>172.23639414000002</v>
      </c>
      <c r="AQ160" s="28">
        <v>0.37547575</v>
      </c>
      <c r="AR160" s="28">
        <v>0.35609622000000002</v>
      </c>
      <c r="AS160" s="28">
        <v>0.93039838000000008</v>
      </c>
      <c r="AT160" s="28">
        <v>0.58940307999999997</v>
      </c>
      <c r="AU160" s="152">
        <v>152.38521663999998</v>
      </c>
      <c r="AV160" s="20">
        <v>95.925529729999994</v>
      </c>
      <c r="AW160" s="54">
        <v>2.2513734300000001</v>
      </c>
      <c r="AX160" s="134">
        <f t="shared" si="29"/>
        <v>-97.652998699786281</v>
      </c>
      <c r="AY160" s="78"/>
      <c r="AZ160" s="77"/>
    </row>
    <row r="161" spans="1:52" ht="20.100000000000001" customHeight="1" x14ac:dyDescent="0.2">
      <c r="A161" s="176"/>
      <c r="B161" s="218"/>
      <c r="C161" s="42" t="s">
        <v>82</v>
      </c>
      <c r="D161" s="43">
        <v>0.35</v>
      </c>
      <c r="E161" s="28">
        <v>0.48202285999999994</v>
      </c>
      <c r="F161" s="28">
        <v>1.9378466099999998</v>
      </c>
      <c r="G161" s="28">
        <v>0</v>
      </c>
      <c r="H161" s="28">
        <v>0.15500000000000003</v>
      </c>
      <c r="I161" s="28">
        <v>0.24891747000000003</v>
      </c>
      <c r="J161" s="28">
        <v>1.8068065000000002</v>
      </c>
      <c r="K161" s="28">
        <v>0.62</v>
      </c>
      <c r="L161" s="28">
        <v>0.42759999999999998</v>
      </c>
      <c r="M161" s="28">
        <v>0.12759999999999999</v>
      </c>
      <c r="N161" s="28">
        <v>0.69900000000000007</v>
      </c>
      <c r="O161" s="28">
        <v>1.6372733900000001</v>
      </c>
      <c r="P161" s="134">
        <v>8.4920668300000006</v>
      </c>
      <c r="Q161" s="28">
        <v>0</v>
      </c>
      <c r="R161" s="28">
        <v>8.4999999999999992E-2</v>
      </c>
      <c r="S161" s="28">
        <v>0.41691717</v>
      </c>
      <c r="T161" s="28">
        <v>1.4788065000000001</v>
      </c>
      <c r="U161" s="28">
        <v>0.72</v>
      </c>
      <c r="V161" s="28">
        <v>0.2</v>
      </c>
      <c r="W161" s="28">
        <v>0</v>
      </c>
      <c r="X161" s="28">
        <v>0.16</v>
      </c>
      <c r="Y161" s="28">
        <v>1.63684681</v>
      </c>
      <c r="Z161" s="28">
        <v>0</v>
      </c>
      <c r="AA161" s="28">
        <v>8.5000000000000006E-2</v>
      </c>
      <c r="AB161" s="28">
        <v>2.3696877200000004</v>
      </c>
      <c r="AC161" s="134">
        <v>7.1522582000000003</v>
      </c>
      <c r="AD161" s="43">
        <v>0.55211900000000003</v>
      </c>
      <c r="AE161" s="28">
        <v>0.72</v>
      </c>
      <c r="AF161" s="28">
        <v>0.62000000000000011</v>
      </c>
      <c r="AG161" s="28">
        <v>0</v>
      </c>
      <c r="AH161" s="28">
        <v>1.12811091</v>
      </c>
      <c r="AI161" s="28">
        <v>1.3867358999999999</v>
      </c>
      <c r="AJ161" s="28">
        <v>0.21500000000000002</v>
      </c>
      <c r="AK161" s="28">
        <v>7.4999999999999997E-2</v>
      </c>
      <c r="AL161" s="28">
        <v>0.96206328000000008</v>
      </c>
      <c r="AM161" s="28">
        <v>1.0234303100000002</v>
      </c>
      <c r="AN161" s="28">
        <v>0.83321600000000007</v>
      </c>
      <c r="AO161" s="289">
        <v>0.19980000000000001</v>
      </c>
      <c r="AP161" s="134">
        <v>7.7154753999999999</v>
      </c>
      <c r="AQ161" s="28">
        <v>0.46168749999999997</v>
      </c>
      <c r="AR161" s="28">
        <v>0.16600000000000001</v>
      </c>
      <c r="AS161" s="28">
        <v>0</v>
      </c>
      <c r="AT161" s="28">
        <v>0</v>
      </c>
      <c r="AU161" s="152">
        <v>1.9807236700000002</v>
      </c>
      <c r="AV161" s="20">
        <v>1.8921190000000001</v>
      </c>
      <c r="AW161" s="54">
        <v>0.62768749999999995</v>
      </c>
      <c r="AX161" s="134">
        <f t="shared" si="29"/>
        <v>-66.826214418860559</v>
      </c>
      <c r="AY161" s="78"/>
      <c r="AZ161" s="77"/>
    </row>
    <row r="162" spans="1:52" ht="20.100000000000001" customHeight="1" thickBot="1" x14ac:dyDescent="0.25">
      <c r="A162" s="176"/>
      <c r="B162" s="218"/>
      <c r="C162" s="42" t="s">
        <v>78</v>
      </c>
      <c r="D162" s="43">
        <v>8.5375110099999993</v>
      </c>
      <c r="E162" s="28">
        <v>10.193567510000001</v>
      </c>
      <c r="F162" s="28">
        <v>9.4951925799999994</v>
      </c>
      <c r="G162" s="28">
        <v>1.9917106599999996</v>
      </c>
      <c r="H162" s="28">
        <v>7.6489779699999998</v>
      </c>
      <c r="I162" s="28">
        <v>12.265451509999997</v>
      </c>
      <c r="J162" s="28">
        <v>12.622228999999999</v>
      </c>
      <c r="K162" s="28">
        <v>9.2973397699999989</v>
      </c>
      <c r="L162" s="28">
        <v>11.30931839</v>
      </c>
      <c r="M162" s="28">
        <v>191.51265892999987</v>
      </c>
      <c r="N162" s="28">
        <v>29.070031229999991</v>
      </c>
      <c r="O162" s="74">
        <v>56.475259960000017</v>
      </c>
      <c r="P162" s="134">
        <v>360.41924851999988</v>
      </c>
      <c r="Q162" s="74">
        <v>25.125272519999999</v>
      </c>
      <c r="R162" s="74">
        <v>38.303105610000003</v>
      </c>
      <c r="S162" s="74">
        <v>33.138316759999995</v>
      </c>
      <c r="T162" s="74">
        <v>50.858367379999983</v>
      </c>
      <c r="U162" s="74">
        <v>51.485473339999992</v>
      </c>
      <c r="V162" s="74">
        <v>29.301294889999994</v>
      </c>
      <c r="W162" s="74">
        <v>200.47198802000011</v>
      </c>
      <c r="X162" s="74">
        <v>30.332431360000001</v>
      </c>
      <c r="Y162" s="74">
        <v>36.698512379999997</v>
      </c>
      <c r="Z162" s="74">
        <v>49.229756049999999</v>
      </c>
      <c r="AA162" s="74">
        <v>49.426988590000022</v>
      </c>
      <c r="AB162" s="74">
        <v>159.37130878000002</v>
      </c>
      <c r="AC162" s="134">
        <v>753.74281568000015</v>
      </c>
      <c r="AD162" s="73">
        <v>53.652785230000006</v>
      </c>
      <c r="AE162" s="28">
        <v>11.806551929999999</v>
      </c>
      <c r="AF162" s="28">
        <v>69.298755819999997</v>
      </c>
      <c r="AG162" s="28">
        <v>389.64145931999991</v>
      </c>
      <c r="AH162" s="28">
        <v>78.677055069999994</v>
      </c>
      <c r="AI162" s="28">
        <v>67.933472490000014</v>
      </c>
      <c r="AJ162" s="28">
        <v>77.265593530000018</v>
      </c>
      <c r="AK162" s="28">
        <v>58.147817749999987</v>
      </c>
      <c r="AL162" s="28">
        <v>364.55939525000014</v>
      </c>
      <c r="AM162" s="28">
        <v>79.620736410000035</v>
      </c>
      <c r="AN162" s="28">
        <v>64.52186986000001</v>
      </c>
      <c r="AO162" s="289">
        <v>290.05148832999998</v>
      </c>
      <c r="AP162" s="134">
        <v>1605.1769809899999</v>
      </c>
      <c r="AQ162" s="28">
        <v>92.673208929999987</v>
      </c>
      <c r="AR162" s="28">
        <v>64.467577380000009</v>
      </c>
      <c r="AS162" s="28">
        <v>75.608927819999991</v>
      </c>
      <c r="AT162" s="28">
        <v>54.126573469999997</v>
      </c>
      <c r="AU162" s="234">
        <v>147.42506226999998</v>
      </c>
      <c r="AV162" s="155">
        <v>524.39955229999987</v>
      </c>
      <c r="AW162" s="233">
        <v>286.87628760000001</v>
      </c>
      <c r="AX162" s="134">
        <f t="shared" si="29"/>
        <v>-45.294330183584322</v>
      </c>
      <c r="AY162" s="78"/>
      <c r="AZ162" s="77"/>
    </row>
    <row r="163" spans="1:52" ht="20.100000000000001" customHeight="1" x14ac:dyDescent="0.25">
      <c r="A163" s="176"/>
      <c r="B163" s="13" t="s">
        <v>71</v>
      </c>
      <c r="C163" s="14"/>
      <c r="D163" s="250">
        <v>323.71663388440021</v>
      </c>
      <c r="E163" s="251">
        <v>467.25738994900041</v>
      </c>
      <c r="F163" s="251">
        <v>375.4339015028001</v>
      </c>
      <c r="G163" s="251">
        <v>770.82995539060016</v>
      </c>
      <c r="H163" s="251">
        <v>251.70838059359994</v>
      </c>
      <c r="I163" s="251">
        <v>743.12180176360016</v>
      </c>
      <c r="J163" s="251">
        <v>555.28977684459994</v>
      </c>
      <c r="K163" s="251">
        <v>305.81081317640019</v>
      </c>
      <c r="L163" s="251">
        <v>553.84333459420009</v>
      </c>
      <c r="M163" s="251">
        <v>662.0559119776002</v>
      </c>
      <c r="N163" s="251">
        <v>266.16183683880001</v>
      </c>
      <c r="O163" s="251">
        <v>732.21722321299978</v>
      </c>
      <c r="P163" s="244">
        <v>6007.4469597286006</v>
      </c>
      <c r="Q163" s="251">
        <v>659.96109531800028</v>
      </c>
      <c r="R163" s="251">
        <v>200.88534466840008</v>
      </c>
      <c r="S163" s="251">
        <v>1169.9735383041993</v>
      </c>
      <c r="T163" s="251">
        <v>1744.4879040694009</v>
      </c>
      <c r="U163" s="251">
        <v>695.3952411447998</v>
      </c>
      <c r="V163" s="251">
        <v>647.97909525160014</v>
      </c>
      <c r="W163" s="251">
        <v>320.71382312620011</v>
      </c>
      <c r="X163" s="251">
        <v>310.61161713539985</v>
      </c>
      <c r="Y163" s="251">
        <v>371.21934072720018</v>
      </c>
      <c r="Z163" s="251">
        <v>311.22180309080005</v>
      </c>
      <c r="AA163" s="251">
        <v>696.02619396660009</v>
      </c>
      <c r="AB163" s="251">
        <v>258.64439687100008</v>
      </c>
      <c r="AC163" s="244">
        <v>7387.1193936735999</v>
      </c>
      <c r="AD163" s="250">
        <v>516.37299410060041</v>
      </c>
      <c r="AE163" s="251">
        <v>393.21231790819979</v>
      </c>
      <c r="AF163" s="251">
        <v>568.85265197460012</v>
      </c>
      <c r="AG163" s="251">
        <v>407.32728103619996</v>
      </c>
      <c r="AH163" s="251">
        <v>478.24596432900006</v>
      </c>
      <c r="AI163" s="251">
        <v>352.16380697120013</v>
      </c>
      <c r="AJ163" s="251">
        <v>502.55616183919977</v>
      </c>
      <c r="AK163" s="251">
        <v>377.35546090479983</v>
      </c>
      <c r="AL163" s="251">
        <v>359.71877024719987</v>
      </c>
      <c r="AM163" s="251">
        <v>472.85302417219992</v>
      </c>
      <c r="AN163" s="251">
        <v>318.02189601420002</v>
      </c>
      <c r="AO163" s="292">
        <v>618.35003460860037</v>
      </c>
      <c r="AP163" s="255">
        <v>5365.030364106</v>
      </c>
      <c r="AQ163" s="251">
        <v>379.11304222820013</v>
      </c>
      <c r="AR163" s="251">
        <v>309.45258576679998</v>
      </c>
      <c r="AS163" s="251">
        <v>259.62998342960009</v>
      </c>
      <c r="AT163" s="251">
        <v>244.22320663580004</v>
      </c>
      <c r="AU163" s="242">
        <v>3775.3078823600008</v>
      </c>
      <c r="AV163" s="235">
        <v>1885.7652450196003</v>
      </c>
      <c r="AW163" s="243">
        <v>1192.4188180604003</v>
      </c>
      <c r="AX163" s="246">
        <f t="shared" si="29"/>
        <v>-36.767377529645451</v>
      </c>
      <c r="AY163" s="78"/>
      <c r="AZ163" s="77"/>
    </row>
    <row r="164" spans="1:52" ht="20.100000000000001" customHeight="1" x14ac:dyDescent="0.2">
      <c r="A164" s="176"/>
      <c r="B164" s="218"/>
      <c r="C164" s="42" t="s">
        <v>75</v>
      </c>
      <c r="D164" s="196">
        <v>9.6678569274000008</v>
      </c>
      <c r="E164" s="141">
        <v>181.80484888160018</v>
      </c>
      <c r="F164" s="141">
        <v>3.6447051031999997</v>
      </c>
      <c r="G164" s="141">
        <v>16.729560547000002</v>
      </c>
      <c r="H164" s="141">
        <v>17.877611868199999</v>
      </c>
      <c r="I164" s="141">
        <v>12.000262964200001</v>
      </c>
      <c r="J164" s="141">
        <v>13.749960844200002</v>
      </c>
      <c r="K164" s="141">
        <v>14.144841720800001</v>
      </c>
      <c r="L164" s="141">
        <v>27.504806968800004</v>
      </c>
      <c r="M164" s="141">
        <v>15.015792671599998</v>
      </c>
      <c r="N164" s="141">
        <v>5.4879108199999997</v>
      </c>
      <c r="O164" s="141">
        <v>6.5745106042000003</v>
      </c>
      <c r="P164" s="134">
        <v>324.2026699212002</v>
      </c>
      <c r="Q164" s="141">
        <v>38.8031386806</v>
      </c>
      <c r="R164" s="141">
        <v>1.2047784447999998</v>
      </c>
      <c r="S164" s="141">
        <v>9.2710686278000018</v>
      </c>
      <c r="T164" s="141">
        <v>3.2573106132000005</v>
      </c>
      <c r="U164" s="141">
        <v>21.010176193999996</v>
      </c>
      <c r="V164" s="141">
        <v>197.54671588959991</v>
      </c>
      <c r="W164" s="141">
        <v>11.187363528600001</v>
      </c>
      <c r="X164" s="141">
        <v>35.618753640400001</v>
      </c>
      <c r="Y164" s="141">
        <v>6.6304993174</v>
      </c>
      <c r="Z164" s="141">
        <v>13.426758255400003</v>
      </c>
      <c r="AA164" s="141">
        <v>339.87315080880012</v>
      </c>
      <c r="AB164" s="141">
        <v>9.9423983806000038</v>
      </c>
      <c r="AC164" s="134">
        <v>687.77211238120003</v>
      </c>
      <c r="AD164" s="196">
        <v>27.320697191199997</v>
      </c>
      <c r="AE164" s="141">
        <v>60.292015690199989</v>
      </c>
      <c r="AF164" s="141">
        <v>185.74780352940004</v>
      </c>
      <c r="AG164" s="141">
        <v>44.648087461599992</v>
      </c>
      <c r="AH164" s="141">
        <v>37.457066050600005</v>
      </c>
      <c r="AI164" s="141">
        <v>25.622453495800002</v>
      </c>
      <c r="AJ164" s="141">
        <v>20.375162320799998</v>
      </c>
      <c r="AK164" s="141">
        <v>21.992413632000002</v>
      </c>
      <c r="AL164" s="141">
        <v>14.491088215800003</v>
      </c>
      <c r="AM164" s="141">
        <v>15.950313938999999</v>
      </c>
      <c r="AN164" s="141">
        <v>11.721775090200001</v>
      </c>
      <c r="AO164" s="293">
        <v>201.08797822960011</v>
      </c>
      <c r="AP164" s="202">
        <v>666.70685484620014</v>
      </c>
      <c r="AQ164" s="141">
        <v>15.206756823999999</v>
      </c>
      <c r="AR164" s="141">
        <v>13.333485030600002</v>
      </c>
      <c r="AS164" s="141">
        <v>14.566838599600002</v>
      </c>
      <c r="AT164" s="141">
        <v>28.452585597800002</v>
      </c>
      <c r="AU164" s="152">
        <v>52.536296366400002</v>
      </c>
      <c r="AV164" s="20">
        <v>318.00860387239999</v>
      </c>
      <c r="AW164" s="54">
        <v>71.559666052000011</v>
      </c>
      <c r="AX164" s="134">
        <f t="shared" si="29"/>
        <v>-77.497569191331337</v>
      </c>
      <c r="AY164" s="78"/>
      <c r="AZ164" s="77"/>
    </row>
    <row r="165" spans="1:52" ht="20.100000000000001" customHeight="1" x14ac:dyDescent="0.2">
      <c r="A165" s="176"/>
      <c r="B165" s="218"/>
      <c r="C165" s="42" t="s">
        <v>74</v>
      </c>
      <c r="D165" s="196">
        <v>184.90357932840018</v>
      </c>
      <c r="E165" s="141">
        <v>195.21298504960021</v>
      </c>
      <c r="F165" s="141">
        <v>172.02027975580012</v>
      </c>
      <c r="G165" s="141">
        <v>168.33856262019992</v>
      </c>
      <c r="H165" s="141">
        <v>149.49276362299992</v>
      </c>
      <c r="I165" s="141">
        <v>159.50906389180008</v>
      </c>
      <c r="J165" s="141">
        <v>162.86530379979993</v>
      </c>
      <c r="K165" s="141">
        <v>173.57111302720017</v>
      </c>
      <c r="L165" s="141">
        <v>166.35559242959999</v>
      </c>
      <c r="M165" s="141">
        <v>181.52949156860015</v>
      </c>
      <c r="N165" s="141">
        <v>142.56797819459996</v>
      </c>
      <c r="O165" s="141">
        <v>211.15667174839982</v>
      </c>
      <c r="P165" s="134">
        <v>2067.523385037</v>
      </c>
      <c r="Q165" s="141">
        <v>154.82538969940009</v>
      </c>
      <c r="R165" s="141">
        <v>69.255821350799977</v>
      </c>
      <c r="S165" s="141">
        <v>732.33433877939967</v>
      </c>
      <c r="T165" s="141">
        <v>326.27449837780034</v>
      </c>
      <c r="U165" s="141">
        <v>182.88432380120003</v>
      </c>
      <c r="V165" s="141">
        <v>152.9303738326</v>
      </c>
      <c r="W165" s="141">
        <v>94.7758665028</v>
      </c>
      <c r="X165" s="141">
        <v>104.75935744959996</v>
      </c>
      <c r="Y165" s="141">
        <v>128.47806696340004</v>
      </c>
      <c r="Z165" s="141">
        <v>74.892732056800028</v>
      </c>
      <c r="AA165" s="141">
        <v>96.52346673199996</v>
      </c>
      <c r="AB165" s="141">
        <v>88.065197726800008</v>
      </c>
      <c r="AC165" s="134">
        <v>2205.9994332726001</v>
      </c>
      <c r="AD165" s="196">
        <v>89.218875620000034</v>
      </c>
      <c r="AE165" s="141">
        <v>76.984257837199976</v>
      </c>
      <c r="AF165" s="141">
        <v>75.481728981400025</v>
      </c>
      <c r="AG165" s="141">
        <v>64.514296366800025</v>
      </c>
      <c r="AH165" s="141">
        <v>97.279718139800025</v>
      </c>
      <c r="AI165" s="141">
        <v>62.61314224060002</v>
      </c>
      <c r="AJ165" s="141">
        <v>64.519569237200017</v>
      </c>
      <c r="AK165" s="141">
        <v>52.946236315</v>
      </c>
      <c r="AL165" s="141">
        <v>30.22987714180001</v>
      </c>
      <c r="AM165" s="141">
        <v>160.97790987320002</v>
      </c>
      <c r="AN165" s="141">
        <v>92.808958864999994</v>
      </c>
      <c r="AO165" s="293">
        <v>71.196721082200014</v>
      </c>
      <c r="AP165" s="202">
        <v>938.77129170020009</v>
      </c>
      <c r="AQ165" s="141">
        <v>63.479935208200004</v>
      </c>
      <c r="AR165" s="141">
        <v>95.27491915480006</v>
      </c>
      <c r="AS165" s="141">
        <v>74.765719979999986</v>
      </c>
      <c r="AT165" s="141">
        <v>78.420525953000023</v>
      </c>
      <c r="AU165" s="152">
        <v>1282.6900482074002</v>
      </c>
      <c r="AV165" s="20">
        <v>306.19915880540003</v>
      </c>
      <c r="AW165" s="54">
        <v>311.94110029600006</v>
      </c>
      <c r="AX165" s="134">
        <f t="shared" si="29"/>
        <v>1.8752309813657053</v>
      </c>
      <c r="AY165" s="78"/>
      <c r="AZ165" s="77"/>
    </row>
    <row r="166" spans="1:52" ht="20.100000000000001" customHeight="1" x14ac:dyDescent="0.2">
      <c r="A166" s="176"/>
      <c r="B166" s="218"/>
      <c r="C166" s="42" t="s">
        <v>87</v>
      </c>
      <c r="D166" s="196">
        <v>0</v>
      </c>
      <c r="E166" s="141">
        <v>0</v>
      </c>
      <c r="F166" s="141">
        <v>0</v>
      </c>
      <c r="G166" s="141">
        <v>0</v>
      </c>
      <c r="H166" s="141">
        <v>0</v>
      </c>
      <c r="I166" s="141">
        <v>0</v>
      </c>
      <c r="J166" s="141">
        <v>0</v>
      </c>
      <c r="K166" s="141">
        <v>0</v>
      </c>
      <c r="L166" s="141">
        <v>0</v>
      </c>
      <c r="M166" s="141">
        <v>0</v>
      </c>
      <c r="N166" s="141">
        <v>0</v>
      </c>
      <c r="O166" s="141">
        <v>0</v>
      </c>
      <c r="P166" s="134">
        <v>0</v>
      </c>
      <c r="Q166" s="141">
        <v>0.89153794800000008</v>
      </c>
      <c r="R166" s="141">
        <v>0</v>
      </c>
      <c r="S166" s="141">
        <v>0</v>
      </c>
      <c r="T166" s="141">
        <v>0</v>
      </c>
      <c r="U166" s="141">
        <v>0</v>
      </c>
      <c r="V166" s="141">
        <v>0</v>
      </c>
      <c r="W166" s="141">
        <v>2.4312526000000001E-2</v>
      </c>
      <c r="X166" s="141">
        <v>0</v>
      </c>
      <c r="Y166" s="141">
        <v>0</v>
      </c>
      <c r="Z166" s="141">
        <v>0</v>
      </c>
      <c r="AA166" s="141">
        <v>0</v>
      </c>
      <c r="AB166" s="141">
        <v>0</v>
      </c>
      <c r="AC166" s="134">
        <v>0.91585047400000008</v>
      </c>
      <c r="AD166" s="196">
        <v>0</v>
      </c>
      <c r="AE166" s="141">
        <v>0</v>
      </c>
      <c r="AF166" s="141">
        <v>0</v>
      </c>
      <c r="AG166" s="141">
        <v>0</v>
      </c>
      <c r="AH166" s="141">
        <v>0</v>
      </c>
      <c r="AI166" s="141">
        <v>0</v>
      </c>
      <c r="AJ166" s="141">
        <v>0</v>
      </c>
      <c r="AK166" s="141">
        <v>0</v>
      </c>
      <c r="AL166" s="141">
        <v>0</v>
      </c>
      <c r="AM166" s="141">
        <v>0</v>
      </c>
      <c r="AN166" s="141">
        <v>0</v>
      </c>
      <c r="AO166" s="293">
        <v>0</v>
      </c>
      <c r="AP166" s="202">
        <v>0</v>
      </c>
      <c r="AQ166" s="141">
        <v>0</v>
      </c>
      <c r="AR166" s="141">
        <v>0</v>
      </c>
      <c r="AS166" s="141">
        <v>0</v>
      </c>
      <c r="AT166" s="141">
        <v>0</v>
      </c>
      <c r="AU166" s="152">
        <v>0.89153794800000008</v>
      </c>
      <c r="AV166" s="20">
        <v>0</v>
      </c>
      <c r="AW166" s="54">
        <v>0</v>
      </c>
      <c r="AX166" s="134"/>
      <c r="AY166" s="78"/>
      <c r="AZ166" s="77"/>
    </row>
    <row r="167" spans="1:52" ht="20.100000000000001" customHeight="1" x14ac:dyDescent="0.2">
      <c r="A167" s="176"/>
      <c r="B167" s="218"/>
      <c r="C167" s="42" t="s">
        <v>83</v>
      </c>
      <c r="D167" s="196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34">
        <v>0</v>
      </c>
      <c r="Q167" s="141">
        <v>0</v>
      </c>
      <c r="R167" s="141">
        <v>0</v>
      </c>
      <c r="S167" s="141">
        <v>0</v>
      </c>
      <c r="T167" s="141">
        <v>535.21720000000005</v>
      </c>
      <c r="U167" s="141">
        <v>178.61041743999999</v>
      </c>
      <c r="V167" s="141">
        <v>0</v>
      </c>
      <c r="W167" s="141">
        <v>0</v>
      </c>
      <c r="X167" s="141">
        <v>11.451666912</v>
      </c>
      <c r="Y167" s="141">
        <v>0</v>
      </c>
      <c r="Z167" s="141">
        <v>0</v>
      </c>
      <c r="AA167" s="141">
        <v>7.0968627660000001</v>
      </c>
      <c r="AB167" s="141">
        <v>0</v>
      </c>
      <c r="AC167" s="134">
        <v>732.37614711799995</v>
      </c>
      <c r="AD167" s="196">
        <v>0</v>
      </c>
      <c r="AE167" s="141">
        <v>0</v>
      </c>
      <c r="AF167" s="141">
        <v>4.0471955719999997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0</v>
      </c>
      <c r="AM167" s="141">
        <v>0</v>
      </c>
      <c r="AN167" s="141">
        <v>5.2094112839999998</v>
      </c>
      <c r="AO167" s="293">
        <v>8.3379950261999998</v>
      </c>
      <c r="AP167" s="202">
        <v>17.594601882199999</v>
      </c>
      <c r="AQ167" s="141">
        <v>0</v>
      </c>
      <c r="AR167" s="141">
        <v>0</v>
      </c>
      <c r="AS167" s="141">
        <v>0</v>
      </c>
      <c r="AT167" s="141">
        <v>0</v>
      </c>
      <c r="AU167" s="152">
        <v>535.21720000000005</v>
      </c>
      <c r="AV167" s="20">
        <v>4.0471955719999997</v>
      </c>
      <c r="AW167" s="54">
        <v>0</v>
      </c>
      <c r="AX167" s="134"/>
      <c r="AY167" s="78"/>
      <c r="AZ167" s="77"/>
    </row>
    <row r="168" spans="1:52" ht="20.100000000000001" customHeight="1" x14ac:dyDescent="0.2">
      <c r="A168" s="176"/>
      <c r="B168" s="218"/>
      <c r="C168" s="42" t="s">
        <v>77</v>
      </c>
      <c r="D168" s="196">
        <v>120.27526413940004</v>
      </c>
      <c r="E168" s="141">
        <v>81.576823066200049</v>
      </c>
      <c r="F168" s="141">
        <v>137.22655883300004</v>
      </c>
      <c r="G168" s="141">
        <v>526.77727154780018</v>
      </c>
      <c r="H168" s="141">
        <v>78.206061018400035</v>
      </c>
      <c r="I168" s="141">
        <v>511.75263366080003</v>
      </c>
      <c r="J168" s="141">
        <v>370.73404601100003</v>
      </c>
      <c r="K168" s="141">
        <v>114.29691162680004</v>
      </c>
      <c r="L168" s="141">
        <v>352.51238943340013</v>
      </c>
      <c r="M168" s="141">
        <v>461.70203147180018</v>
      </c>
      <c r="N168" s="141">
        <v>114.35932315220005</v>
      </c>
      <c r="O168" s="141">
        <v>371.65511749380011</v>
      </c>
      <c r="P168" s="134">
        <v>3241.0744314546005</v>
      </c>
      <c r="Q168" s="141">
        <v>461.96538495100026</v>
      </c>
      <c r="R168" s="141">
        <v>130.11947487280008</v>
      </c>
      <c r="S168" s="141">
        <v>418.20538012399982</v>
      </c>
      <c r="T168" s="141">
        <v>873.22000652040049</v>
      </c>
      <c r="U168" s="141">
        <v>311.83731370959987</v>
      </c>
      <c r="V168" s="141">
        <v>297.07479415880022</v>
      </c>
      <c r="W168" s="141">
        <v>158.73568224080006</v>
      </c>
      <c r="X168" s="141">
        <v>158.00254313339994</v>
      </c>
      <c r="Y168" s="141">
        <v>234.90929964040009</v>
      </c>
      <c r="Z168" s="141">
        <v>217.21537998159999</v>
      </c>
      <c r="AA168" s="141">
        <v>250.41830387979999</v>
      </c>
      <c r="AB168" s="141">
        <v>153.55017689060006</v>
      </c>
      <c r="AC168" s="134">
        <v>3665.2537401032009</v>
      </c>
      <c r="AD168" s="196">
        <v>386.53695268160033</v>
      </c>
      <c r="AE168" s="141">
        <v>247.45420482719982</v>
      </c>
      <c r="AF168" s="141">
        <v>303.01468945580001</v>
      </c>
      <c r="AG168" s="141">
        <v>229.02905910919995</v>
      </c>
      <c r="AH168" s="141">
        <v>272.64475841680002</v>
      </c>
      <c r="AI168" s="141">
        <v>248.13603161480009</v>
      </c>
      <c r="AJ168" s="141">
        <v>417.18569696439971</v>
      </c>
      <c r="AK168" s="141">
        <v>300.99679095779982</v>
      </c>
      <c r="AL168" s="141">
        <v>314.71997488959988</v>
      </c>
      <c r="AM168" s="141">
        <v>295.42402035999987</v>
      </c>
      <c r="AN168" s="141">
        <v>207.93875077500002</v>
      </c>
      <c r="AO168" s="293">
        <v>337.61758027060017</v>
      </c>
      <c r="AP168" s="202">
        <v>3560.6985103227998</v>
      </c>
      <c r="AQ168" s="141">
        <v>299.5757101960001</v>
      </c>
      <c r="AR168" s="141">
        <v>176.82576779139993</v>
      </c>
      <c r="AS168" s="141">
        <v>149.55648925000008</v>
      </c>
      <c r="AT168" s="141">
        <v>137.26777508500001</v>
      </c>
      <c r="AU168" s="152">
        <v>1883.5102464682006</v>
      </c>
      <c r="AV168" s="20">
        <v>1166.0349060738001</v>
      </c>
      <c r="AW168" s="54">
        <v>763.22574232240015</v>
      </c>
      <c r="AX168" s="134">
        <f t="shared" si="29"/>
        <v>-34.545206292984297</v>
      </c>
      <c r="AY168" s="78"/>
      <c r="AZ168" s="77"/>
    </row>
    <row r="169" spans="1:52" ht="20.100000000000001" customHeight="1" x14ac:dyDescent="0.2">
      <c r="A169" s="176"/>
      <c r="B169" s="218"/>
      <c r="C169" s="42" t="s">
        <v>81</v>
      </c>
      <c r="D169" s="196">
        <v>8.6573624634000002</v>
      </c>
      <c r="E169" s="141">
        <v>8.2785729515999993</v>
      </c>
      <c r="F169" s="141">
        <v>61.660847810799986</v>
      </c>
      <c r="G169" s="141">
        <v>58.259240527600014</v>
      </c>
      <c r="H169" s="141">
        <v>5.5035680839999994</v>
      </c>
      <c r="I169" s="141">
        <v>51.864127910000015</v>
      </c>
      <c r="J169" s="141">
        <v>5.5257461896000013</v>
      </c>
      <c r="K169" s="141">
        <v>2.7463665628000005</v>
      </c>
      <c r="L169" s="141">
        <v>5.5338740548000009</v>
      </c>
      <c r="M169" s="141">
        <v>2.095041256</v>
      </c>
      <c r="N169" s="141">
        <v>2.7749833957999996</v>
      </c>
      <c r="O169" s="141">
        <v>141.51987062499998</v>
      </c>
      <c r="P169" s="134">
        <v>354.41960183139997</v>
      </c>
      <c r="Q169" s="141">
        <v>2.1036440390000002</v>
      </c>
      <c r="R169" s="141">
        <v>0</v>
      </c>
      <c r="S169" s="141">
        <v>2.3256771999999999</v>
      </c>
      <c r="T169" s="141">
        <v>4.1521885580000006</v>
      </c>
      <c r="U169" s="141">
        <v>0</v>
      </c>
      <c r="V169" s="141">
        <v>0</v>
      </c>
      <c r="W169" s="141">
        <v>55.44179832799999</v>
      </c>
      <c r="X169" s="141">
        <v>0</v>
      </c>
      <c r="Y169" s="141">
        <v>0</v>
      </c>
      <c r="Z169" s="141">
        <v>5.2065342000000001</v>
      </c>
      <c r="AA169" s="141">
        <v>0</v>
      </c>
      <c r="AB169" s="141">
        <v>2.08426008</v>
      </c>
      <c r="AC169" s="134">
        <v>71.314102405</v>
      </c>
      <c r="AD169" s="196">
        <v>10.7136786078</v>
      </c>
      <c r="AE169" s="141">
        <v>7.6448937600000004</v>
      </c>
      <c r="AF169" s="141">
        <v>0</v>
      </c>
      <c r="AG169" s="141">
        <v>68.792838098600001</v>
      </c>
      <c r="AH169" s="141">
        <v>70.052910818799987</v>
      </c>
      <c r="AI169" s="141">
        <v>15.003279620000002</v>
      </c>
      <c r="AJ169" s="141">
        <v>0.33853331679999998</v>
      </c>
      <c r="AK169" s="141">
        <v>0</v>
      </c>
      <c r="AL169" s="141">
        <v>0</v>
      </c>
      <c r="AM169" s="141">
        <v>0</v>
      </c>
      <c r="AN169" s="141">
        <v>0</v>
      </c>
      <c r="AO169" s="293">
        <v>0</v>
      </c>
      <c r="AP169" s="202">
        <v>172.54613422199998</v>
      </c>
      <c r="AQ169" s="141">
        <v>0</v>
      </c>
      <c r="AR169" s="141">
        <v>22.920813790000004</v>
      </c>
      <c r="AS169" s="141">
        <v>20.665475600000004</v>
      </c>
      <c r="AT169" s="141">
        <v>0</v>
      </c>
      <c r="AU169" s="152">
        <v>8.5815097970000007</v>
      </c>
      <c r="AV169" s="20">
        <v>87.151410466399994</v>
      </c>
      <c r="AW169" s="54">
        <v>43.586289390000005</v>
      </c>
      <c r="AX169" s="134">
        <f t="shared" si="29"/>
        <v>-49.987855438318938</v>
      </c>
      <c r="AY169" s="78"/>
      <c r="AZ169" s="77"/>
    </row>
    <row r="170" spans="1:52" ht="20.100000000000001" customHeight="1" thickBot="1" x14ac:dyDescent="0.25">
      <c r="A170" s="176"/>
      <c r="B170" s="231"/>
      <c r="C170" s="302" t="s">
        <v>82</v>
      </c>
      <c r="D170" s="131">
        <v>0.21257102580000001</v>
      </c>
      <c r="E170" s="121">
        <v>0.38416</v>
      </c>
      <c r="F170" s="121">
        <v>0.88151000000000002</v>
      </c>
      <c r="G170" s="121">
        <v>0.725320148</v>
      </c>
      <c r="H170" s="121">
        <v>0.62837600000000005</v>
      </c>
      <c r="I170" s="121">
        <v>7.9957133367999997</v>
      </c>
      <c r="J170" s="121">
        <v>2.41472</v>
      </c>
      <c r="K170" s="121">
        <v>1.0515802388</v>
      </c>
      <c r="L170" s="121">
        <v>1.9366717076</v>
      </c>
      <c r="M170" s="121">
        <v>1.7135550096000001</v>
      </c>
      <c r="N170" s="121">
        <v>0.97164127620000007</v>
      </c>
      <c r="O170" s="121">
        <v>1.3110527416</v>
      </c>
      <c r="P170" s="127">
        <v>20.2268714844</v>
      </c>
      <c r="Q170" s="121">
        <v>1.3719999999999999</v>
      </c>
      <c r="R170" s="121">
        <v>0.30527000000000004</v>
      </c>
      <c r="S170" s="121">
        <v>7.8370735729999996</v>
      </c>
      <c r="T170" s="121">
        <v>2.3667000000000002</v>
      </c>
      <c r="U170" s="121">
        <v>1.05301</v>
      </c>
      <c r="V170" s="121">
        <v>0.42721137059999997</v>
      </c>
      <c r="W170" s="121">
        <v>0.54880000000000007</v>
      </c>
      <c r="X170" s="121">
        <v>0.77929599999999999</v>
      </c>
      <c r="Y170" s="121">
        <v>1.201474806</v>
      </c>
      <c r="Z170" s="121">
        <v>0.48039859699999998</v>
      </c>
      <c r="AA170" s="121">
        <v>2.1144097799999999</v>
      </c>
      <c r="AB170" s="121">
        <v>5.0023637929999998</v>
      </c>
      <c r="AC170" s="127">
        <v>23.488007919600001</v>
      </c>
      <c r="AD170" s="131">
        <v>2.5827900000000001</v>
      </c>
      <c r="AE170" s="121">
        <v>0.83694579359999999</v>
      </c>
      <c r="AF170" s="121">
        <v>0.561234436</v>
      </c>
      <c r="AG170" s="121">
        <v>0.34300000000000003</v>
      </c>
      <c r="AH170" s="121">
        <v>0.81151090299999995</v>
      </c>
      <c r="AI170" s="121">
        <v>0.78889999999999993</v>
      </c>
      <c r="AJ170" s="121">
        <v>0.13719999999999999</v>
      </c>
      <c r="AK170" s="121">
        <v>1.4200199999999998</v>
      </c>
      <c r="AL170" s="121">
        <v>0.27783000000000002</v>
      </c>
      <c r="AM170" s="121">
        <v>0.50078</v>
      </c>
      <c r="AN170" s="121">
        <v>0.34300000000000003</v>
      </c>
      <c r="AO170" s="294">
        <v>0.10976</v>
      </c>
      <c r="AP170" s="201">
        <v>8.7129711325999999</v>
      </c>
      <c r="AQ170" s="121">
        <v>0.85064000000000006</v>
      </c>
      <c r="AR170" s="121">
        <v>1.0975999999999999</v>
      </c>
      <c r="AS170" s="121">
        <v>7.5459999999999999E-2</v>
      </c>
      <c r="AT170" s="121">
        <v>8.2320000000000004E-2</v>
      </c>
      <c r="AU170" s="234">
        <v>11.881043572999999</v>
      </c>
      <c r="AV170" s="155">
        <v>4.3239702296000004</v>
      </c>
      <c r="AW170" s="233">
        <v>2.10602</v>
      </c>
      <c r="AX170" s="127">
        <f t="shared" si="29"/>
        <v>-51.294299262675011</v>
      </c>
      <c r="AY170" s="78"/>
      <c r="AZ170" s="77"/>
    </row>
    <row r="171" spans="1:52" ht="20.100000000000001" customHeight="1" thickBot="1" x14ac:dyDescent="0.3">
      <c r="A171" s="176"/>
      <c r="B171" s="96"/>
      <c r="C171" s="94" t="s">
        <v>24</v>
      </c>
      <c r="D171" s="91">
        <v>3387</v>
      </c>
      <c r="E171" s="92">
        <v>5174</v>
      </c>
      <c r="F171" s="92">
        <v>4320</v>
      </c>
      <c r="G171" s="92">
        <v>3282</v>
      </c>
      <c r="H171" s="92">
        <v>3760</v>
      </c>
      <c r="I171" s="92">
        <v>3843</v>
      </c>
      <c r="J171" s="92">
        <v>3321</v>
      </c>
      <c r="K171" s="92">
        <v>3383</v>
      </c>
      <c r="L171" s="92">
        <v>4121</v>
      </c>
      <c r="M171" s="92">
        <v>4364</v>
      </c>
      <c r="N171" s="92">
        <v>3763</v>
      </c>
      <c r="O171" s="92">
        <v>3287</v>
      </c>
      <c r="P171" s="133">
        <v>46005</v>
      </c>
      <c r="Q171" s="92">
        <v>2812</v>
      </c>
      <c r="R171" s="92">
        <v>2649</v>
      </c>
      <c r="S171" s="92">
        <v>3269</v>
      </c>
      <c r="T171" s="92">
        <v>3841</v>
      </c>
      <c r="U171" s="92">
        <v>3399</v>
      </c>
      <c r="V171" s="92">
        <v>3777</v>
      </c>
      <c r="W171" s="92">
        <v>3796</v>
      </c>
      <c r="X171" s="92">
        <v>3948</v>
      </c>
      <c r="Y171" s="92">
        <v>3801</v>
      </c>
      <c r="Z171" s="92">
        <v>3393</v>
      </c>
      <c r="AA171" s="92">
        <v>3572</v>
      </c>
      <c r="AB171" s="92">
        <v>3568</v>
      </c>
      <c r="AC171" s="133">
        <v>41825</v>
      </c>
      <c r="AD171" s="91">
        <v>3786</v>
      </c>
      <c r="AE171" s="92">
        <v>3365</v>
      </c>
      <c r="AF171" s="92">
        <v>4586</v>
      </c>
      <c r="AG171" s="92">
        <v>3619</v>
      </c>
      <c r="AH171" s="92">
        <v>4558</v>
      </c>
      <c r="AI171" s="92">
        <v>4511</v>
      </c>
      <c r="AJ171" s="92">
        <v>3980</v>
      </c>
      <c r="AK171" s="92">
        <v>3821</v>
      </c>
      <c r="AL171" s="92">
        <v>3557</v>
      </c>
      <c r="AM171" s="92">
        <v>4074</v>
      </c>
      <c r="AN171" s="92">
        <v>3625</v>
      </c>
      <c r="AO171" s="93">
        <v>4994</v>
      </c>
      <c r="AP171" s="133">
        <v>48476</v>
      </c>
      <c r="AQ171" s="92">
        <v>4320</v>
      </c>
      <c r="AR171" s="92">
        <v>3771</v>
      </c>
      <c r="AS171" s="92">
        <v>4830</v>
      </c>
      <c r="AT171" s="92">
        <v>5043</v>
      </c>
      <c r="AU171" s="91">
        <v>12571</v>
      </c>
      <c r="AV171" s="92">
        <v>15356</v>
      </c>
      <c r="AW171" s="93">
        <v>17964</v>
      </c>
      <c r="AX171" s="180">
        <f t="shared" ref="AX171" si="30">((AW171/AV171)-1)*100</f>
        <v>16.983589476426154</v>
      </c>
      <c r="AY171" s="78"/>
      <c r="AZ171" s="77"/>
    </row>
    <row r="172" spans="1:52" ht="20.100000000000001" customHeight="1" x14ac:dyDescent="0.25">
      <c r="A172" s="176"/>
      <c r="B172" s="229" t="s">
        <v>85</v>
      </c>
      <c r="C172" s="303"/>
      <c r="D172" s="249">
        <v>2854</v>
      </c>
      <c r="E172" s="159">
        <v>4546</v>
      </c>
      <c r="F172" s="159">
        <v>3803</v>
      </c>
      <c r="G172" s="159">
        <v>2743</v>
      </c>
      <c r="H172" s="159">
        <v>3396</v>
      </c>
      <c r="I172" s="159">
        <v>3329</v>
      </c>
      <c r="J172" s="159">
        <v>2805</v>
      </c>
      <c r="K172" s="159">
        <v>2991</v>
      </c>
      <c r="L172" s="159">
        <v>3697</v>
      </c>
      <c r="M172" s="159">
        <v>3947</v>
      </c>
      <c r="N172" s="159">
        <v>3427</v>
      </c>
      <c r="O172" s="159">
        <v>2775</v>
      </c>
      <c r="P172" s="158">
        <v>40313</v>
      </c>
      <c r="Q172" s="159">
        <v>2343</v>
      </c>
      <c r="R172" s="159">
        <v>2445</v>
      </c>
      <c r="S172" s="159">
        <v>2655</v>
      </c>
      <c r="T172" s="159">
        <v>3274</v>
      </c>
      <c r="U172" s="159">
        <v>3008</v>
      </c>
      <c r="V172" s="159">
        <v>3201</v>
      </c>
      <c r="W172" s="159">
        <v>3462</v>
      </c>
      <c r="X172" s="159">
        <v>3646</v>
      </c>
      <c r="Y172" s="159">
        <v>3409</v>
      </c>
      <c r="Z172" s="159">
        <v>3156</v>
      </c>
      <c r="AA172" s="159">
        <v>3204</v>
      </c>
      <c r="AB172" s="159">
        <v>3306</v>
      </c>
      <c r="AC172" s="158">
        <v>37109</v>
      </c>
      <c r="AD172" s="160">
        <v>3455</v>
      </c>
      <c r="AE172" s="159">
        <v>3129</v>
      </c>
      <c r="AF172" s="159">
        <v>4245</v>
      </c>
      <c r="AG172" s="159">
        <v>3305</v>
      </c>
      <c r="AH172" s="159">
        <v>4257</v>
      </c>
      <c r="AI172" s="159">
        <v>4251</v>
      </c>
      <c r="AJ172" s="159">
        <v>3710</v>
      </c>
      <c r="AK172" s="159">
        <v>3576</v>
      </c>
      <c r="AL172" s="159">
        <v>3352</v>
      </c>
      <c r="AM172" s="159">
        <v>3805</v>
      </c>
      <c r="AN172" s="159">
        <v>3408</v>
      </c>
      <c r="AO172" s="161">
        <v>4701</v>
      </c>
      <c r="AP172" s="158">
        <v>45194</v>
      </c>
      <c r="AQ172" s="159">
        <v>4027</v>
      </c>
      <c r="AR172" s="159">
        <v>3524</v>
      </c>
      <c r="AS172" s="159">
        <v>4607</v>
      </c>
      <c r="AT172" s="159">
        <v>4824</v>
      </c>
      <c r="AU172" s="242">
        <v>10717</v>
      </c>
      <c r="AV172" s="235">
        <v>14134</v>
      </c>
      <c r="AW172" s="243">
        <v>16982</v>
      </c>
      <c r="AX172" s="248">
        <f t="shared" si="29"/>
        <v>20.149992924862037</v>
      </c>
      <c r="AY172" s="78"/>
      <c r="AZ172" s="77"/>
    </row>
    <row r="173" spans="1:52" ht="20.100000000000001" customHeight="1" x14ac:dyDescent="0.2">
      <c r="A173" s="176"/>
      <c r="B173" s="218"/>
      <c r="C173" s="42" t="s">
        <v>76</v>
      </c>
      <c r="D173" s="43">
        <v>1</v>
      </c>
      <c r="E173" s="28">
        <v>0</v>
      </c>
      <c r="F173" s="28">
        <v>0</v>
      </c>
      <c r="G173" s="28">
        <v>1</v>
      </c>
      <c r="H173" s="28">
        <v>2</v>
      </c>
      <c r="I173" s="28">
        <v>8</v>
      </c>
      <c r="J173" s="28">
        <v>11</v>
      </c>
      <c r="K173" s="28">
        <v>0</v>
      </c>
      <c r="L173" s="28">
        <v>1</v>
      </c>
      <c r="M173" s="28">
        <v>0</v>
      </c>
      <c r="N173" s="28">
        <v>0</v>
      </c>
      <c r="O173" s="28">
        <v>1</v>
      </c>
      <c r="P173" s="145">
        <v>25</v>
      </c>
      <c r="Q173" s="28">
        <v>4</v>
      </c>
      <c r="R173" s="28">
        <v>0</v>
      </c>
      <c r="S173" s="28">
        <v>0</v>
      </c>
      <c r="T173" s="28">
        <v>1</v>
      </c>
      <c r="U173" s="28">
        <v>16</v>
      </c>
      <c r="V173" s="28">
        <v>2</v>
      </c>
      <c r="W173" s="28">
        <v>1</v>
      </c>
      <c r="X173" s="28">
        <v>11</v>
      </c>
      <c r="Y173" s="28">
        <v>0</v>
      </c>
      <c r="Z173" s="28">
        <v>1</v>
      </c>
      <c r="AA173" s="28">
        <v>0</v>
      </c>
      <c r="AB173" s="28">
        <v>0</v>
      </c>
      <c r="AC173" s="145">
        <v>36</v>
      </c>
      <c r="AD173" s="43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10</v>
      </c>
      <c r="AJ173" s="28">
        <v>0</v>
      </c>
      <c r="AK173" s="28">
        <v>1</v>
      </c>
      <c r="AL173" s="28">
        <v>10</v>
      </c>
      <c r="AM173" s="28">
        <v>3</v>
      </c>
      <c r="AN173" s="28">
        <v>0</v>
      </c>
      <c r="AO173" s="289">
        <v>0</v>
      </c>
      <c r="AP173" s="134">
        <v>24</v>
      </c>
      <c r="AQ173" s="28">
        <v>0</v>
      </c>
      <c r="AR173" s="28">
        <v>0</v>
      </c>
      <c r="AS173" s="28">
        <v>0</v>
      </c>
      <c r="AT173" s="28">
        <v>0</v>
      </c>
      <c r="AU173" s="152">
        <v>5</v>
      </c>
      <c r="AV173" s="20">
        <v>0</v>
      </c>
      <c r="AW173" s="54">
        <v>0</v>
      </c>
      <c r="AX173" s="134"/>
      <c r="AY173" s="78"/>
      <c r="AZ173" s="77"/>
    </row>
    <row r="174" spans="1:52" ht="20.100000000000001" customHeight="1" x14ac:dyDescent="0.2">
      <c r="A174" s="176"/>
      <c r="B174" s="218"/>
      <c r="C174" s="42" t="s">
        <v>75</v>
      </c>
      <c r="D174" s="43">
        <v>80</v>
      </c>
      <c r="E174" s="28">
        <v>82</v>
      </c>
      <c r="F174" s="28">
        <v>70</v>
      </c>
      <c r="G174" s="28">
        <v>61</v>
      </c>
      <c r="H174" s="28">
        <v>27</v>
      </c>
      <c r="I174" s="28">
        <v>42</v>
      </c>
      <c r="J174" s="28">
        <v>53</v>
      </c>
      <c r="K174" s="28">
        <v>104</v>
      </c>
      <c r="L174" s="28">
        <v>184</v>
      </c>
      <c r="M174" s="28">
        <v>164</v>
      </c>
      <c r="N174" s="28">
        <v>161</v>
      </c>
      <c r="O174" s="28">
        <v>176</v>
      </c>
      <c r="P174" s="145">
        <v>1204</v>
      </c>
      <c r="Q174" s="28">
        <v>66</v>
      </c>
      <c r="R174" s="28">
        <v>45</v>
      </c>
      <c r="S174" s="28">
        <v>167</v>
      </c>
      <c r="T174" s="28">
        <v>109</v>
      </c>
      <c r="U174" s="28">
        <v>176</v>
      </c>
      <c r="V174" s="28">
        <v>137</v>
      </c>
      <c r="W174" s="28">
        <v>189</v>
      </c>
      <c r="X174" s="28">
        <v>193</v>
      </c>
      <c r="Y174" s="28">
        <v>267</v>
      </c>
      <c r="Z174" s="28">
        <v>171</v>
      </c>
      <c r="AA174" s="28">
        <v>272</v>
      </c>
      <c r="AB174" s="28">
        <v>152</v>
      </c>
      <c r="AC174" s="145">
        <v>1944</v>
      </c>
      <c r="AD174" s="43">
        <v>241</v>
      </c>
      <c r="AE174" s="28">
        <v>154</v>
      </c>
      <c r="AF174" s="28">
        <v>252</v>
      </c>
      <c r="AG174" s="28">
        <v>187</v>
      </c>
      <c r="AH174" s="28">
        <v>208</v>
      </c>
      <c r="AI174" s="28">
        <v>228</v>
      </c>
      <c r="AJ174" s="28">
        <v>247</v>
      </c>
      <c r="AK174" s="28">
        <v>246</v>
      </c>
      <c r="AL174" s="28">
        <v>293</v>
      </c>
      <c r="AM174" s="28">
        <v>227</v>
      </c>
      <c r="AN174" s="28">
        <v>247</v>
      </c>
      <c r="AO174" s="289">
        <v>247</v>
      </c>
      <c r="AP174" s="134">
        <v>2777</v>
      </c>
      <c r="AQ174" s="28">
        <v>265</v>
      </c>
      <c r="AR174" s="28">
        <v>221</v>
      </c>
      <c r="AS174" s="28">
        <v>268</v>
      </c>
      <c r="AT174" s="28">
        <v>272</v>
      </c>
      <c r="AU174" s="152">
        <v>387</v>
      </c>
      <c r="AV174" s="20">
        <v>834</v>
      </c>
      <c r="AW174" s="54">
        <v>1026</v>
      </c>
      <c r="AX174" s="134">
        <f t="shared" si="29"/>
        <v>23.021582733812942</v>
      </c>
      <c r="AY174" s="78"/>
      <c r="AZ174" s="77"/>
    </row>
    <row r="175" spans="1:52" ht="20.100000000000001" customHeight="1" x14ac:dyDescent="0.2">
      <c r="A175" s="176"/>
      <c r="B175" s="218"/>
      <c r="C175" s="42" t="s">
        <v>88</v>
      </c>
      <c r="D175" s="43">
        <v>2</v>
      </c>
      <c r="E175" s="28">
        <v>3</v>
      </c>
      <c r="F175" s="28">
        <v>3</v>
      </c>
      <c r="G175" s="28">
        <v>17</v>
      </c>
      <c r="H175" s="28">
        <v>6</v>
      </c>
      <c r="I175" s="28">
        <v>28</v>
      </c>
      <c r="J175" s="28">
        <v>43</v>
      </c>
      <c r="K175" s="28">
        <v>20</v>
      </c>
      <c r="L175" s="28">
        <v>6</v>
      </c>
      <c r="M175" s="28">
        <v>2</v>
      </c>
      <c r="N175" s="28">
        <v>1</v>
      </c>
      <c r="O175" s="28">
        <v>6</v>
      </c>
      <c r="P175" s="145">
        <v>137</v>
      </c>
      <c r="Q175" s="28">
        <v>2</v>
      </c>
      <c r="R175" s="28">
        <v>2</v>
      </c>
      <c r="S175" s="28">
        <v>0</v>
      </c>
      <c r="T175" s="28">
        <v>2</v>
      </c>
      <c r="U175" s="28">
        <v>8</v>
      </c>
      <c r="V175" s="28">
        <v>0</v>
      </c>
      <c r="W175" s="28">
        <v>4</v>
      </c>
      <c r="X175" s="28">
        <v>2</v>
      </c>
      <c r="Y175" s="28">
        <v>1</v>
      </c>
      <c r="Z175" s="28">
        <v>0</v>
      </c>
      <c r="AA175" s="28">
        <v>0</v>
      </c>
      <c r="AB175" s="28">
        <v>0</v>
      </c>
      <c r="AC175" s="145">
        <v>21</v>
      </c>
      <c r="AD175" s="43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9">
        <v>0</v>
      </c>
      <c r="AP175" s="134">
        <v>0</v>
      </c>
      <c r="AQ175" s="28">
        <v>0</v>
      </c>
      <c r="AR175" s="28">
        <v>0</v>
      </c>
      <c r="AS175" s="28">
        <v>0</v>
      </c>
      <c r="AT175" s="28">
        <v>0</v>
      </c>
      <c r="AU175" s="152">
        <v>6</v>
      </c>
      <c r="AV175" s="20">
        <v>0</v>
      </c>
      <c r="AW175" s="54">
        <v>0</v>
      </c>
      <c r="AX175" s="134"/>
      <c r="AY175" s="78"/>
      <c r="AZ175" s="77"/>
    </row>
    <row r="176" spans="1:52" ht="20.100000000000001" customHeight="1" x14ac:dyDescent="0.2">
      <c r="A176" s="176"/>
      <c r="B176" s="218"/>
      <c r="C176" s="42" t="s">
        <v>74</v>
      </c>
      <c r="D176" s="43">
        <v>235</v>
      </c>
      <c r="E176" s="28">
        <v>111</v>
      </c>
      <c r="F176" s="28">
        <v>285</v>
      </c>
      <c r="G176" s="28">
        <v>247</v>
      </c>
      <c r="H176" s="28">
        <v>145</v>
      </c>
      <c r="I176" s="28">
        <v>391</v>
      </c>
      <c r="J176" s="28">
        <v>180</v>
      </c>
      <c r="K176" s="28">
        <v>192</v>
      </c>
      <c r="L176" s="28">
        <v>219</v>
      </c>
      <c r="M176" s="28">
        <v>115</v>
      </c>
      <c r="N176" s="28">
        <v>250</v>
      </c>
      <c r="O176" s="28">
        <v>277</v>
      </c>
      <c r="P176" s="145">
        <v>2647</v>
      </c>
      <c r="Q176" s="28">
        <v>200</v>
      </c>
      <c r="R176" s="28">
        <v>143</v>
      </c>
      <c r="S176" s="28">
        <v>258</v>
      </c>
      <c r="T176" s="28">
        <v>212</v>
      </c>
      <c r="U176" s="28">
        <v>188</v>
      </c>
      <c r="V176" s="28">
        <v>318</v>
      </c>
      <c r="W176" s="28">
        <v>349</v>
      </c>
      <c r="X176" s="28">
        <v>544</v>
      </c>
      <c r="Y176" s="28">
        <v>315</v>
      </c>
      <c r="Z176" s="28">
        <v>213</v>
      </c>
      <c r="AA176" s="28">
        <v>292</v>
      </c>
      <c r="AB176" s="28">
        <v>279</v>
      </c>
      <c r="AC176" s="145">
        <v>3311</v>
      </c>
      <c r="AD176" s="43">
        <v>341</v>
      </c>
      <c r="AE176" s="28">
        <v>218</v>
      </c>
      <c r="AF176" s="28">
        <v>419</v>
      </c>
      <c r="AG176" s="28">
        <v>273</v>
      </c>
      <c r="AH176" s="28">
        <v>499</v>
      </c>
      <c r="AI176" s="28">
        <v>485</v>
      </c>
      <c r="AJ176" s="28">
        <v>469</v>
      </c>
      <c r="AK176" s="28">
        <v>392</v>
      </c>
      <c r="AL176" s="28">
        <v>359</v>
      </c>
      <c r="AM176" s="28">
        <v>386</v>
      </c>
      <c r="AN176" s="28">
        <v>258</v>
      </c>
      <c r="AO176" s="289">
        <v>288</v>
      </c>
      <c r="AP176" s="134">
        <v>4387</v>
      </c>
      <c r="AQ176" s="28">
        <v>362</v>
      </c>
      <c r="AR176" s="28">
        <v>194</v>
      </c>
      <c r="AS176" s="28">
        <v>325</v>
      </c>
      <c r="AT176" s="28">
        <v>195</v>
      </c>
      <c r="AU176" s="152">
        <v>813</v>
      </c>
      <c r="AV176" s="20">
        <v>1251</v>
      </c>
      <c r="AW176" s="54">
        <v>1076</v>
      </c>
      <c r="AX176" s="134">
        <f t="shared" si="29"/>
        <v>-13.988808952837728</v>
      </c>
      <c r="AY176" s="78"/>
      <c r="AZ176" s="77"/>
    </row>
    <row r="177" spans="1:52" ht="20.100000000000001" customHeight="1" x14ac:dyDescent="0.2">
      <c r="A177" s="176"/>
      <c r="B177" s="218"/>
      <c r="C177" s="42" t="s">
        <v>84</v>
      </c>
      <c r="D177" s="43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145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145">
        <v>0</v>
      </c>
      <c r="AD177" s="43">
        <v>0</v>
      </c>
      <c r="AE177" s="28">
        <v>0</v>
      </c>
      <c r="AF177" s="28">
        <v>31</v>
      </c>
      <c r="AG177" s="28">
        <v>0</v>
      </c>
      <c r="AH177" s="28">
        <v>0</v>
      </c>
      <c r="AI177" s="28">
        <v>0</v>
      </c>
      <c r="AJ177" s="28">
        <v>0</v>
      </c>
      <c r="AK177" s="28">
        <v>1</v>
      </c>
      <c r="AL177" s="28">
        <v>0</v>
      </c>
      <c r="AM177" s="28">
        <v>0</v>
      </c>
      <c r="AN177" s="28">
        <v>0</v>
      </c>
      <c r="AO177" s="289">
        <v>0</v>
      </c>
      <c r="AP177" s="134">
        <v>32</v>
      </c>
      <c r="AQ177" s="28">
        <v>0</v>
      </c>
      <c r="AR177" s="28">
        <v>0</v>
      </c>
      <c r="AS177" s="28">
        <v>0</v>
      </c>
      <c r="AT177" s="28">
        <v>0</v>
      </c>
      <c r="AU177" s="152">
        <v>0</v>
      </c>
      <c r="AV177" s="20">
        <v>31</v>
      </c>
      <c r="AW177" s="54">
        <v>0</v>
      </c>
      <c r="AX177" s="134"/>
      <c r="AY177" s="78"/>
      <c r="AZ177" s="77"/>
    </row>
    <row r="178" spans="1:52" ht="20.100000000000001" customHeight="1" x14ac:dyDescent="0.2">
      <c r="A178" s="176"/>
      <c r="B178" s="218"/>
      <c r="C178" s="42" t="s">
        <v>73</v>
      </c>
      <c r="D178" s="43">
        <v>107</v>
      </c>
      <c r="E178" s="28">
        <v>93</v>
      </c>
      <c r="F178" s="28">
        <v>87</v>
      </c>
      <c r="G178" s="28">
        <v>53</v>
      </c>
      <c r="H178" s="28">
        <v>67</v>
      </c>
      <c r="I178" s="28">
        <v>78</v>
      </c>
      <c r="J178" s="28">
        <v>96</v>
      </c>
      <c r="K178" s="28">
        <v>74</v>
      </c>
      <c r="L178" s="28">
        <v>111</v>
      </c>
      <c r="M178" s="28">
        <v>58</v>
      </c>
      <c r="N178" s="28">
        <v>19</v>
      </c>
      <c r="O178" s="28">
        <v>21</v>
      </c>
      <c r="P178" s="145">
        <v>864</v>
      </c>
      <c r="Q178" s="28">
        <v>15</v>
      </c>
      <c r="R178" s="28">
        <v>19</v>
      </c>
      <c r="S178" s="28">
        <v>4</v>
      </c>
      <c r="T178" s="28">
        <v>17</v>
      </c>
      <c r="U178" s="28">
        <v>20</v>
      </c>
      <c r="V178" s="28">
        <v>40</v>
      </c>
      <c r="W178" s="28">
        <v>20</v>
      </c>
      <c r="X178" s="28">
        <v>34</v>
      </c>
      <c r="Y178" s="28">
        <v>59</v>
      </c>
      <c r="Z178" s="28">
        <v>85</v>
      </c>
      <c r="AA178" s="28">
        <v>62</v>
      </c>
      <c r="AB178" s="28">
        <v>29</v>
      </c>
      <c r="AC178" s="145">
        <v>404</v>
      </c>
      <c r="AD178" s="43">
        <v>29</v>
      </c>
      <c r="AE178" s="28">
        <v>11</v>
      </c>
      <c r="AF178" s="28">
        <v>17</v>
      </c>
      <c r="AG178" s="28">
        <v>14</v>
      </c>
      <c r="AH178" s="28">
        <v>24</v>
      </c>
      <c r="AI178" s="28">
        <v>8</v>
      </c>
      <c r="AJ178" s="28">
        <v>9</v>
      </c>
      <c r="AK178" s="28">
        <v>11</v>
      </c>
      <c r="AL178" s="28">
        <v>16</v>
      </c>
      <c r="AM178" s="28">
        <v>14</v>
      </c>
      <c r="AN178" s="28">
        <v>23</v>
      </c>
      <c r="AO178" s="289">
        <v>3</v>
      </c>
      <c r="AP178" s="134">
        <v>179</v>
      </c>
      <c r="AQ178" s="28">
        <v>45</v>
      </c>
      <c r="AR178" s="28">
        <v>76</v>
      </c>
      <c r="AS178" s="28">
        <v>107</v>
      </c>
      <c r="AT178" s="28">
        <v>62</v>
      </c>
      <c r="AU178" s="152">
        <v>55</v>
      </c>
      <c r="AV178" s="20">
        <v>71</v>
      </c>
      <c r="AW178" s="54">
        <v>290</v>
      </c>
      <c r="AX178" s="134">
        <f t="shared" si="29"/>
        <v>308.45070422535213</v>
      </c>
      <c r="AY178" s="78"/>
      <c r="AZ178" s="77"/>
    </row>
    <row r="179" spans="1:52" ht="20.100000000000001" customHeight="1" x14ac:dyDescent="0.2">
      <c r="A179" s="176"/>
      <c r="B179" s="218"/>
      <c r="C179" s="42" t="s">
        <v>89</v>
      </c>
      <c r="D179" s="43">
        <v>22</v>
      </c>
      <c r="E179" s="28">
        <v>9</v>
      </c>
      <c r="F179" s="28">
        <v>39</v>
      </c>
      <c r="G179" s="28">
        <v>22</v>
      </c>
      <c r="H179" s="28">
        <v>28</v>
      </c>
      <c r="I179" s="28">
        <v>13</v>
      </c>
      <c r="J179" s="28">
        <v>2</v>
      </c>
      <c r="K179" s="28">
        <v>0</v>
      </c>
      <c r="L179" s="28">
        <v>4</v>
      </c>
      <c r="M179" s="28">
        <v>0</v>
      </c>
      <c r="N179" s="28">
        <v>0</v>
      </c>
      <c r="O179" s="28">
        <v>0</v>
      </c>
      <c r="P179" s="145">
        <v>139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145">
        <v>0</v>
      </c>
      <c r="AD179" s="43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9">
        <v>0</v>
      </c>
      <c r="AP179" s="134">
        <v>0</v>
      </c>
      <c r="AQ179" s="28">
        <v>0</v>
      </c>
      <c r="AR179" s="28">
        <v>0</v>
      </c>
      <c r="AS179" s="28">
        <v>0</v>
      </c>
      <c r="AT179" s="28">
        <v>0</v>
      </c>
      <c r="AU179" s="152">
        <v>0</v>
      </c>
      <c r="AV179" s="20">
        <v>0</v>
      </c>
      <c r="AW179" s="54">
        <v>0</v>
      </c>
      <c r="AX179" s="134"/>
      <c r="AY179" s="78"/>
      <c r="AZ179" s="77"/>
    </row>
    <row r="180" spans="1:52" ht="20.100000000000001" customHeight="1" x14ac:dyDescent="0.2">
      <c r="A180" s="176"/>
      <c r="B180" s="218"/>
      <c r="C180" s="42" t="s">
        <v>83</v>
      </c>
      <c r="D180" s="43">
        <v>0</v>
      </c>
      <c r="E180" s="28">
        <v>3</v>
      </c>
      <c r="F180" s="28">
        <v>0</v>
      </c>
      <c r="G180" s="28">
        <v>0</v>
      </c>
      <c r="H180" s="28">
        <v>4</v>
      </c>
      <c r="I180" s="28">
        <v>0</v>
      </c>
      <c r="J180" s="28">
        <v>2</v>
      </c>
      <c r="K180" s="28">
        <v>3</v>
      </c>
      <c r="L180" s="28">
        <v>0</v>
      </c>
      <c r="M180" s="28">
        <v>9</v>
      </c>
      <c r="N180" s="28">
        <v>1</v>
      </c>
      <c r="O180" s="28">
        <v>0</v>
      </c>
      <c r="P180" s="145">
        <v>22</v>
      </c>
      <c r="Q180" s="28">
        <v>1</v>
      </c>
      <c r="R180" s="28">
        <v>1</v>
      </c>
      <c r="S180" s="28">
        <v>0</v>
      </c>
      <c r="T180" s="28">
        <v>4</v>
      </c>
      <c r="U180" s="28">
        <v>5</v>
      </c>
      <c r="V180" s="28">
        <v>0</v>
      </c>
      <c r="W180" s="28">
        <v>0</v>
      </c>
      <c r="X180" s="28">
        <v>1</v>
      </c>
      <c r="Y180" s="28">
        <v>0</v>
      </c>
      <c r="Z180" s="28">
        <v>7</v>
      </c>
      <c r="AA180" s="28">
        <v>1</v>
      </c>
      <c r="AB180" s="28">
        <v>12</v>
      </c>
      <c r="AC180" s="145">
        <v>32</v>
      </c>
      <c r="AD180" s="43">
        <v>3</v>
      </c>
      <c r="AE180" s="28">
        <v>1</v>
      </c>
      <c r="AF180" s="28">
        <v>1</v>
      </c>
      <c r="AG180" s="28">
        <v>2</v>
      </c>
      <c r="AH180" s="28">
        <v>1</v>
      </c>
      <c r="AI180" s="28">
        <v>0</v>
      </c>
      <c r="AJ180" s="28">
        <v>0</v>
      </c>
      <c r="AK180" s="28">
        <v>2</v>
      </c>
      <c r="AL180" s="28">
        <v>1</v>
      </c>
      <c r="AM180" s="28">
        <v>0</v>
      </c>
      <c r="AN180" s="28">
        <v>7</v>
      </c>
      <c r="AO180" s="289">
        <v>2</v>
      </c>
      <c r="AP180" s="134">
        <v>20</v>
      </c>
      <c r="AQ180" s="28">
        <v>0</v>
      </c>
      <c r="AR180" s="28">
        <v>0</v>
      </c>
      <c r="AS180" s="28">
        <v>5</v>
      </c>
      <c r="AT180" s="28">
        <v>0</v>
      </c>
      <c r="AU180" s="152">
        <v>6</v>
      </c>
      <c r="AV180" s="20">
        <v>7</v>
      </c>
      <c r="AW180" s="54">
        <v>5</v>
      </c>
      <c r="AX180" s="134">
        <f t="shared" si="29"/>
        <v>-28.571428571428569</v>
      </c>
      <c r="AY180" s="78"/>
      <c r="AZ180" s="77"/>
    </row>
    <row r="181" spans="1:52" ht="20.100000000000001" customHeight="1" x14ac:dyDescent="0.2">
      <c r="A181" s="176"/>
      <c r="B181" s="218"/>
      <c r="C181" s="42" t="s">
        <v>72</v>
      </c>
      <c r="D181" s="43">
        <v>411</v>
      </c>
      <c r="E181" s="28">
        <v>2435</v>
      </c>
      <c r="F181" s="28">
        <v>1448</v>
      </c>
      <c r="G181" s="28">
        <v>215</v>
      </c>
      <c r="H181" s="28">
        <v>391</v>
      </c>
      <c r="I181" s="28">
        <v>377</v>
      </c>
      <c r="J181" s="28">
        <v>8</v>
      </c>
      <c r="K181" s="28">
        <v>12</v>
      </c>
      <c r="L181" s="28">
        <v>649</v>
      </c>
      <c r="M181" s="28">
        <v>2</v>
      </c>
      <c r="N181" s="28">
        <v>4</v>
      </c>
      <c r="O181" s="28">
        <v>27</v>
      </c>
      <c r="P181" s="145">
        <v>5979</v>
      </c>
      <c r="Q181" s="28">
        <v>0</v>
      </c>
      <c r="R181" s="28">
        <v>18</v>
      </c>
      <c r="S181" s="28">
        <v>2</v>
      </c>
      <c r="T181" s="28">
        <v>11</v>
      </c>
      <c r="U181" s="28">
        <v>50</v>
      </c>
      <c r="V181" s="28">
        <v>2</v>
      </c>
      <c r="W181" s="28">
        <v>5</v>
      </c>
      <c r="X181" s="28">
        <v>4</v>
      </c>
      <c r="Y181" s="28">
        <v>4</v>
      </c>
      <c r="Z181" s="28">
        <v>120</v>
      </c>
      <c r="AA181" s="28">
        <v>29</v>
      </c>
      <c r="AB181" s="28">
        <v>41</v>
      </c>
      <c r="AC181" s="145">
        <v>286</v>
      </c>
      <c r="AD181" s="43">
        <v>0</v>
      </c>
      <c r="AE181" s="28">
        <v>224</v>
      </c>
      <c r="AF181" s="28">
        <v>58</v>
      </c>
      <c r="AG181" s="28">
        <v>10</v>
      </c>
      <c r="AH181" s="28">
        <v>12</v>
      </c>
      <c r="AI181" s="28">
        <v>14</v>
      </c>
      <c r="AJ181" s="28">
        <v>25</v>
      </c>
      <c r="AK181" s="28">
        <v>72</v>
      </c>
      <c r="AL181" s="28">
        <v>34</v>
      </c>
      <c r="AM181" s="28">
        <v>66</v>
      </c>
      <c r="AN181" s="28">
        <v>5</v>
      </c>
      <c r="AO181" s="289">
        <v>541</v>
      </c>
      <c r="AP181" s="134">
        <v>1061</v>
      </c>
      <c r="AQ181" s="28">
        <v>145</v>
      </c>
      <c r="AR181" s="28">
        <v>517</v>
      </c>
      <c r="AS181" s="28">
        <v>510</v>
      </c>
      <c r="AT181" s="28">
        <v>51</v>
      </c>
      <c r="AU181" s="152">
        <v>31</v>
      </c>
      <c r="AV181" s="20">
        <v>292</v>
      </c>
      <c r="AW181" s="54">
        <v>1223</v>
      </c>
      <c r="AX181" s="134"/>
      <c r="AY181" s="78"/>
      <c r="AZ181" s="77"/>
    </row>
    <row r="182" spans="1:52" ht="20.100000000000001" customHeight="1" x14ac:dyDescent="0.2">
      <c r="A182" s="176"/>
      <c r="B182" s="218"/>
      <c r="C182" s="42" t="s">
        <v>77</v>
      </c>
      <c r="D182" s="43">
        <v>1785</v>
      </c>
      <c r="E182" s="28">
        <v>1684</v>
      </c>
      <c r="F182" s="28">
        <v>1694</v>
      </c>
      <c r="G182" s="28">
        <v>1904</v>
      </c>
      <c r="H182" s="28">
        <v>2462</v>
      </c>
      <c r="I182" s="28">
        <v>2144</v>
      </c>
      <c r="J182" s="28">
        <v>2265</v>
      </c>
      <c r="K182" s="28">
        <v>2428</v>
      </c>
      <c r="L182" s="28">
        <v>2401</v>
      </c>
      <c r="M182" s="28">
        <v>3378</v>
      </c>
      <c r="N182" s="28">
        <v>2957</v>
      </c>
      <c r="O182" s="28">
        <v>2164</v>
      </c>
      <c r="P182" s="145">
        <v>27266</v>
      </c>
      <c r="Q182" s="28">
        <v>1881</v>
      </c>
      <c r="R182" s="28">
        <v>2137</v>
      </c>
      <c r="S182" s="28">
        <v>2099</v>
      </c>
      <c r="T182" s="28">
        <v>2835</v>
      </c>
      <c r="U182" s="28">
        <v>2422</v>
      </c>
      <c r="V182" s="28">
        <v>2615</v>
      </c>
      <c r="W182" s="28">
        <v>2688</v>
      </c>
      <c r="X182" s="28">
        <v>2756</v>
      </c>
      <c r="Y182" s="28">
        <v>2650</v>
      </c>
      <c r="Z182" s="28">
        <v>2461</v>
      </c>
      <c r="AA182" s="28">
        <v>2453</v>
      </c>
      <c r="AB182" s="28">
        <v>2485</v>
      </c>
      <c r="AC182" s="145">
        <v>29482</v>
      </c>
      <c r="AD182" s="43">
        <v>2761</v>
      </c>
      <c r="AE182" s="28">
        <v>2448</v>
      </c>
      <c r="AF182" s="28">
        <v>3333</v>
      </c>
      <c r="AG182" s="28">
        <v>2697</v>
      </c>
      <c r="AH182" s="28">
        <v>3429</v>
      </c>
      <c r="AI182" s="28">
        <v>3395</v>
      </c>
      <c r="AJ182" s="28">
        <v>2877</v>
      </c>
      <c r="AK182" s="28">
        <v>2758</v>
      </c>
      <c r="AL182" s="28">
        <v>2385</v>
      </c>
      <c r="AM182" s="28">
        <v>2986</v>
      </c>
      <c r="AN182" s="28">
        <v>2764</v>
      </c>
      <c r="AO182" s="289">
        <v>3436</v>
      </c>
      <c r="AP182" s="134">
        <v>35269</v>
      </c>
      <c r="AQ182" s="28">
        <v>3065</v>
      </c>
      <c r="AR182" s="28">
        <v>2405</v>
      </c>
      <c r="AS182" s="28">
        <v>3246</v>
      </c>
      <c r="AT182" s="28">
        <v>4138</v>
      </c>
      <c r="AU182" s="152">
        <v>8952</v>
      </c>
      <c r="AV182" s="20">
        <v>11239</v>
      </c>
      <c r="AW182" s="54">
        <v>12854</v>
      </c>
      <c r="AX182" s="134">
        <f t="shared" si="29"/>
        <v>14.369605836818234</v>
      </c>
      <c r="AY182" s="78"/>
      <c r="AZ182" s="77"/>
    </row>
    <row r="183" spans="1:52" ht="20.100000000000001" customHeight="1" x14ac:dyDescent="0.2">
      <c r="A183" s="176"/>
      <c r="B183" s="218"/>
      <c r="C183" s="42" t="s">
        <v>79</v>
      </c>
      <c r="D183" s="43">
        <v>83</v>
      </c>
      <c r="E183" s="28">
        <v>83</v>
      </c>
      <c r="F183" s="28">
        <v>113</v>
      </c>
      <c r="G183" s="28">
        <v>179</v>
      </c>
      <c r="H183" s="28">
        <v>208</v>
      </c>
      <c r="I183" s="28">
        <v>151</v>
      </c>
      <c r="J183" s="28">
        <v>108</v>
      </c>
      <c r="K183" s="28">
        <v>135</v>
      </c>
      <c r="L183" s="28">
        <v>99</v>
      </c>
      <c r="M183" s="28">
        <v>31</v>
      </c>
      <c r="N183" s="28">
        <v>9</v>
      </c>
      <c r="O183" s="28">
        <v>29</v>
      </c>
      <c r="P183" s="145">
        <v>1228</v>
      </c>
      <c r="Q183" s="28">
        <v>60</v>
      </c>
      <c r="R183" s="28">
        <v>41</v>
      </c>
      <c r="S183" s="28">
        <v>28</v>
      </c>
      <c r="T183" s="28">
        <v>20</v>
      </c>
      <c r="U183" s="28">
        <v>23</v>
      </c>
      <c r="V183" s="28">
        <v>2</v>
      </c>
      <c r="W183" s="28">
        <v>2</v>
      </c>
      <c r="X183" s="28">
        <v>5</v>
      </c>
      <c r="Y183" s="28">
        <v>0</v>
      </c>
      <c r="Z183" s="28">
        <v>0</v>
      </c>
      <c r="AA183" s="28">
        <v>0</v>
      </c>
      <c r="AB183" s="28">
        <v>0</v>
      </c>
      <c r="AC183" s="145">
        <v>181</v>
      </c>
      <c r="AD183" s="43">
        <v>0</v>
      </c>
      <c r="AE183" s="28">
        <v>0</v>
      </c>
      <c r="AF183" s="28">
        <v>0</v>
      </c>
      <c r="AG183" s="28">
        <v>0</v>
      </c>
      <c r="AH183" s="28">
        <v>2</v>
      </c>
      <c r="AI183" s="28">
        <v>0</v>
      </c>
      <c r="AJ183" s="28">
        <v>0</v>
      </c>
      <c r="AK183" s="28">
        <v>0</v>
      </c>
      <c r="AL183" s="28">
        <v>0</v>
      </c>
      <c r="AM183" s="28">
        <v>1</v>
      </c>
      <c r="AN183" s="28">
        <v>0</v>
      </c>
      <c r="AO183" s="289">
        <v>0</v>
      </c>
      <c r="AP183" s="134">
        <v>3</v>
      </c>
      <c r="AQ183" s="28">
        <v>0</v>
      </c>
      <c r="AR183" s="28">
        <v>0</v>
      </c>
      <c r="AS183" s="28">
        <v>3</v>
      </c>
      <c r="AT183" s="28">
        <v>0</v>
      </c>
      <c r="AU183" s="152">
        <v>149</v>
      </c>
      <c r="AV183" s="20">
        <v>0</v>
      </c>
      <c r="AW183" s="54">
        <v>3</v>
      </c>
      <c r="AX183" s="134"/>
      <c r="AY183" s="78"/>
      <c r="AZ183" s="77"/>
    </row>
    <row r="184" spans="1:52" ht="20.100000000000001" customHeight="1" x14ac:dyDescent="0.2">
      <c r="A184" s="176"/>
      <c r="B184" s="218"/>
      <c r="C184" s="42" t="s">
        <v>80</v>
      </c>
      <c r="D184" s="43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1</v>
      </c>
      <c r="P184" s="145">
        <v>1</v>
      </c>
      <c r="Q184" s="28">
        <v>0</v>
      </c>
      <c r="R184" s="28">
        <v>0</v>
      </c>
      <c r="S184" s="28">
        <v>7</v>
      </c>
      <c r="T184" s="28">
        <v>7</v>
      </c>
      <c r="U184" s="28">
        <v>18</v>
      </c>
      <c r="V184" s="28">
        <v>14</v>
      </c>
      <c r="W184" s="28">
        <v>10</v>
      </c>
      <c r="X184" s="28">
        <v>34</v>
      </c>
      <c r="Y184" s="28">
        <v>54</v>
      </c>
      <c r="Z184" s="28">
        <v>47</v>
      </c>
      <c r="AA184" s="28">
        <v>16</v>
      </c>
      <c r="AB184" s="28">
        <v>27</v>
      </c>
      <c r="AC184" s="145">
        <v>234</v>
      </c>
      <c r="AD184" s="43">
        <v>24</v>
      </c>
      <c r="AE184" s="28">
        <v>40</v>
      </c>
      <c r="AF184" s="28">
        <v>35</v>
      </c>
      <c r="AG184" s="28">
        <v>19</v>
      </c>
      <c r="AH184" s="28">
        <v>10</v>
      </c>
      <c r="AI184" s="28">
        <v>8</v>
      </c>
      <c r="AJ184" s="28">
        <v>4</v>
      </c>
      <c r="AK184" s="28">
        <v>0</v>
      </c>
      <c r="AL184" s="28">
        <v>26</v>
      </c>
      <c r="AM184" s="28">
        <v>39</v>
      </c>
      <c r="AN184" s="28">
        <v>35</v>
      </c>
      <c r="AO184" s="289">
        <v>44</v>
      </c>
      <c r="AP184" s="134">
        <v>284</v>
      </c>
      <c r="AQ184" s="28">
        <v>33</v>
      </c>
      <c r="AR184" s="28">
        <v>29</v>
      </c>
      <c r="AS184" s="28">
        <v>38</v>
      </c>
      <c r="AT184" s="28">
        <v>31</v>
      </c>
      <c r="AU184" s="152">
        <v>14</v>
      </c>
      <c r="AV184" s="20">
        <v>118</v>
      </c>
      <c r="AW184" s="54">
        <v>131</v>
      </c>
      <c r="AX184" s="134">
        <f t="shared" si="29"/>
        <v>11.016949152542367</v>
      </c>
      <c r="AY184" s="78"/>
      <c r="AZ184" s="77"/>
    </row>
    <row r="185" spans="1:52" ht="20.100000000000001" customHeight="1" x14ac:dyDescent="0.2">
      <c r="A185" s="176"/>
      <c r="B185" s="218"/>
      <c r="C185" s="42" t="s">
        <v>86</v>
      </c>
      <c r="D185" s="43">
        <v>62</v>
      </c>
      <c r="E185" s="28">
        <v>7</v>
      </c>
      <c r="F185" s="28">
        <v>14</v>
      </c>
      <c r="G185" s="28">
        <v>12</v>
      </c>
      <c r="H185" s="28">
        <v>18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145">
        <v>113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145">
        <v>0</v>
      </c>
      <c r="AD185" s="43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9">
        <v>0</v>
      </c>
      <c r="AP185" s="134">
        <v>0</v>
      </c>
      <c r="AQ185" s="28">
        <v>0</v>
      </c>
      <c r="AR185" s="28">
        <v>0</v>
      </c>
      <c r="AS185" s="28">
        <v>0</v>
      </c>
      <c r="AT185" s="28">
        <v>0</v>
      </c>
      <c r="AU185" s="152">
        <v>0</v>
      </c>
      <c r="AV185" s="20">
        <v>0</v>
      </c>
      <c r="AW185" s="54">
        <v>0</v>
      </c>
      <c r="AX185" s="134"/>
      <c r="AY185" s="78"/>
      <c r="AZ185" s="77"/>
    </row>
    <row r="186" spans="1:52" ht="20.100000000000001" customHeight="1" x14ac:dyDescent="0.2">
      <c r="A186" s="176"/>
      <c r="B186" s="218"/>
      <c r="C186" s="42" t="s">
        <v>81</v>
      </c>
      <c r="D186" s="43">
        <v>1</v>
      </c>
      <c r="E186" s="28">
        <v>0</v>
      </c>
      <c r="F186" s="28">
        <v>1</v>
      </c>
      <c r="G186" s="28">
        <v>0</v>
      </c>
      <c r="H186" s="28">
        <v>0</v>
      </c>
      <c r="I186" s="28">
        <v>58</v>
      </c>
      <c r="J186" s="28">
        <v>8</v>
      </c>
      <c r="K186" s="28">
        <v>8</v>
      </c>
      <c r="L186" s="28">
        <v>1</v>
      </c>
      <c r="M186" s="28">
        <v>6</v>
      </c>
      <c r="N186" s="28">
        <v>5</v>
      </c>
      <c r="O186" s="28">
        <v>24</v>
      </c>
      <c r="P186" s="145">
        <v>112</v>
      </c>
      <c r="Q186" s="28">
        <v>85</v>
      </c>
      <c r="R186" s="28">
        <v>14</v>
      </c>
      <c r="S186" s="28">
        <v>50</v>
      </c>
      <c r="T186" s="28">
        <v>14</v>
      </c>
      <c r="U186" s="28">
        <v>28</v>
      </c>
      <c r="V186" s="28">
        <v>39</v>
      </c>
      <c r="W186" s="28">
        <v>15</v>
      </c>
      <c r="X186" s="28">
        <v>21</v>
      </c>
      <c r="Y186" s="28">
        <v>21</v>
      </c>
      <c r="Z186" s="28">
        <v>11</v>
      </c>
      <c r="AA186" s="28">
        <v>13</v>
      </c>
      <c r="AB186" s="28">
        <v>39</v>
      </c>
      <c r="AC186" s="145">
        <v>350</v>
      </c>
      <c r="AD186" s="43">
        <v>1</v>
      </c>
      <c r="AE186" s="28">
        <v>1</v>
      </c>
      <c r="AF186" s="28">
        <v>33</v>
      </c>
      <c r="AG186" s="28">
        <v>36</v>
      </c>
      <c r="AH186" s="28">
        <v>19</v>
      </c>
      <c r="AI186" s="28">
        <v>44</v>
      </c>
      <c r="AJ186" s="28">
        <v>13</v>
      </c>
      <c r="AK186" s="28">
        <v>12</v>
      </c>
      <c r="AL186" s="28">
        <v>15</v>
      </c>
      <c r="AM186" s="28">
        <v>8</v>
      </c>
      <c r="AN186" s="28">
        <v>3</v>
      </c>
      <c r="AO186" s="289">
        <v>1</v>
      </c>
      <c r="AP186" s="134">
        <v>186</v>
      </c>
      <c r="AQ186" s="28">
        <v>5</v>
      </c>
      <c r="AR186" s="28">
        <v>2</v>
      </c>
      <c r="AS186" s="28">
        <v>6</v>
      </c>
      <c r="AT186" s="28">
        <v>3</v>
      </c>
      <c r="AU186" s="152">
        <v>163</v>
      </c>
      <c r="AV186" s="20">
        <v>71</v>
      </c>
      <c r="AW186" s="54">
        <v>16</v>
      </c>
      <c r="AX186" s="134">
        <f t="shared" si="29"/>
        <v>-77.464788732394368</v>
      </c>
      <c r="AY186" s="78"/>
      <c r="AZ186" s="77"/>
    </row>
    <row r="187" spans="1:52" ht="20.100000000000001" customHeight="1" x14ac:dyDescent="0.2">
      <c r="A187" s="176"/>
      <c r="B187" s="218"/>
      <c r="C187" s="42" t="s">
        <v>82</v>
      </c>
      <c r="D187" s="43">
        <v>1</v>
      </c>
      <c r="E187" s="28">
        <v>3</v>
      </c>
      <c r="F187" s="28">
        <v>9</v>
      </c>
      <c r="G187" s="28">
        <v>0</v>
      </c>
      <c r="H187" s="28">
        <v>2</v>
      </c>
      <c r="I187" s="28">
        <v>3</v>
      </c>
      <c r="J187" s="28">
        <v>6</v>
      </c>
      <c r="K187" s="28">
        <v>1</v>
      </c>
      <c r="L187" s="28">
        <v>5</v>
      </c>
      <c r="M187" s="28">
        <v>3</v>
      </c>
      <c r="N187" s="28">
        <v>2</v>
      </c>
      <c r="O187" s="28">
        <v>8</v>
      </c>
      <c r="P187" s="145">
        <v>43</v>
      </c>
      <c r="Q187" s="28">
        <v>0</v>
      </c>
      <c r="R187" s="28">
        <v>2</v>
      </c>
      <c r="S187" s="28">
        <v>5</v>
      </c>
      <c r="T187" s="28">
        <v>3</v>
      </c>
      <c r="U187" s="28">
        <v>2</v>
      </c>
      <c r="V187" s="28">
        <v>1</v>
      </c>
      <c r="W187" s="28">
        <v>0</v>
      </c>
      <c r="X187" s="28">
        <v>1</v>
      </c>
      <c r="Y187" s="28">
        <v>8</v>
      </c>
      <c r="Z187" s="28">
        <v>0</v>
      </c>
      <c r="AA187" s="28">
        <v>1</v>
      </c>
      <c r="AB187" s="28">
        <v>8</v>
      </c>
      <c r="AC187" s="145">
        <v>31</v>
      </c>
      <c r="AD187" s="43">
        <v>1</v>
      </c>
      <c r="AE187" s="28">
        <v>2</v>
      </c>
      <c r="AF187" s="28">
        <v>7</v>
      </c>
      <c r="AG187" s="28">
        <v>0</v>
      </c>
      <c r="AH187" s="28">
        <v>4</v>
      </c>
      <c r="AI187" s="28">
        <v>8</v>
      </c>
      <c r="AJ187" s="28">
        <v>4</v>
      </c>
      <c r="AK187" s="28">
        <v>1</v>
      </c>
      <c r="AL187" s="28">
        <v>2</v>
      </c>
      <c r="AM187" s="28">
        <v>3</v>
      </c>
      <c r="AN187" s="28">
        <v>2</v>
      </c>
      <c r="AO187" s="289">
        <v>1</v>
      </c>
      <c r="AP187" s="134">
        <v>35</v>
      </c>
      <c r="AQ187" s="28">
        <v>1</v>
      </c>
      <c r="AR187" s="28">
        <v>1</v>
      </c>
      <c r="AS187" s="28">
        <v>0</v>
      </c>
      <c r="AT187" s="28">
        <v>0</v>
      </c>
      <c r="AU187" s="152">
        <v>10</v>
      </c>
      <c r="AV187" s="20">
        <v>10</v>
      </c>
      <c r="AW187" s="54">
        <v>2</v>
      </c>
      <c r="AX187" s="134">
        <f t="shared" si="29"/>
        <v>-80</v>
      </c>
      <c r="AY187" s="78"/>
      <c r="AZ187" s="77"/>
    </row>
    <row r="188" spans="1:52" ht="20.100000000000001" customHeight="1" thickBot="1" x14ac:dyDescent="0.25">
      <c r="A188" s="176"/>
      <c r="B188" s="218"/>
      <c r="C188" s="42" t="s">
        <v>78</v>
      </c>
      <c r="D188" s="43">
        <v>64</v>
      </c>
      <c r="E188" s="28">
        <v>33</v>
      </c>
      <c r="F188" s="28">
        <v>40</v>
      </c>
      <c r="G188" s="28">
        <v>32</v>
      </c>
      <c r="H188" s="28">
        <v>36</v>
      </c>
      <c r="I188" s="28">
        <v>36</v>
      </c>
      <c r="J188" s="28">
        <v>23</v>
      </c>
      <c r="K188" s="28">
        <v>14</v>
      </c>
      <c r="L188" s="28">
        <v>17</v>
      </c>
      <c r="M188" s="28">
        <v>179</v>
      </c>
      <c r="N188" s="28">
        <v>18</v>
      </c>
      <c r="O188" s="28">
        <v>41</v>
      </c>
      <c r="P188" s="145">
        <v>533</v>
      </c>
      <c r="Q188" s="28">
        <v>29</v>
      </c>
      <c r="R188" s="28">
        <v>23</v>
      </c>
      <c r="S188" s="28">
        <v>35</v>
      </c>
      <c r="T188" s="28">
        <v>39</v>
      </c>
      <c r="U188" s="28">
        <v>52</v>
      </c>
      <c r="V188" s="28">
        <v>31</v>
      </c>
      <c r="W188" s="28">
        <v>179</v>
      </c>
      <c r="X188" s="28">
        <v>40</v>
      </c>
      <c r="Y188" s="28">
        <v>30</v>
      </c>
      <c r="Z188" s="28">
        <v>40</v>
      </c>
      <c r="AA188" s="28">
        <v>65</v>
      </c>
      <c r="AB188" s="28">
        <v>234</v>
      </c>
      <c r="AC188" s="145">
        <v>797</v>
      </c>
      <c r="AD188" s="43">
        <v>54</v>
      </c>
      <c r="AE188" s="28">
        <v>30</v>
      </c>
      <c r="AF188" s="28">
        <v>59</v>
      </c>
      <c r="AG188" s="28">
        <v>67</v>
      </c>
      <c r="AH188" s="28">
        <v>49</v>
      </c>
      <c r="AI188" s="28">
        <v>51</v>
      </c>
      <c r="AJ188" s="28">
        <v>62</v>
      </c>
      <c r="AK188" s="28">
        <v>80</v>
      </c>
      <c r="AL188" s="28">
        <v>211</v>
      </c>
      <c r="AM188" s="28">
        <v>72</v>
      </c>
      <c r="AN188" s="28">
        <v>64</v>
      </c>
      <c r="AO188" s="289">
        <v>138</v>
      </c>
      <c r="AP188" s="134">
        <v>937</v>
      </c>
      <c r="AQ188" s="28">
        <v>106</v>
      </c>
      <c r="AR188" s="28">
        <v>79</v>
      </c>
      <c r="AS188" s="28">
        <v>99</v>
      </c>
      <c r="AT188" s="28">
        <v>72</v>
      </c>
      <c r="AU188" s="152">
        <v>126</v>
      </c>
      <c r="AV188" s="20">
        <v>210</v>
      </c>
      <c r="AW188" s="54">
        <v>356</v>
      </c>
      <c r="AX188" s="127">
        <f t="shared" si="29"/>
        <v>69.523809523809518</v>
      </c>
      <c r="AY188" s="78"/>
      <c r="AZ188" s="77"/>
    </row>
    <row r="189" spans="1:52" ht="20.100000000000001" customHeight="1" x14ac:dyDescent="0.25">
      <c r="A189" s="176"/>
      <c r="B189" s="230" t="s">
        <v>8</v>
      </c>
      <c r="C189" s="304"/>
      <c r="D189" s="160">
        <v>533</v>
      </c>
      <c r="E189" s="159">
        <v>628</v>
      </c>
      <c r="F189" s="159">
        <v>517</v>
      </c>
      <c r="G189" s="159">
        <v>539</v>
      </c>
      <c r="H189" s="159">
        <v>364</v>
      </c>
      <c r="I189" s="159">
        <v>514</v>
      </c>
      <c r="J189" s="159">
        <v>516</v>
      </c>
      <c r="K189" s="159">
        <v>392</v>
      </c>
      <c r="L189" s="159">
        <v>424</v>
      </c>
      <c r="M189" s="159">
        <v>417</v>
      </c>
      <c r="N189" s="159">
        <v>336</v>
      </c>
      <c r="O189" s="159">
        <v>512</v>
      </c>
      <c r="P189" s="158">
        <v>5692</v>
      </c>
      <c r="Q189" s="159">
        <v>469</v>
      </c>
      <c r="R189" s="159">
        <v>204</v>
      </c>
      <c r="S189" s="159">
        <v>614</v>
      </c>
      <c r="T189" s="159">
        <v>567</v>
      </c>
      <c r="U189" s="159">
        <v>391</v>
      </c>
      <c r="V189" s="159">
        <v>576</v>
      </c>
      <c r="W189" s="159">
        <v>334</v>
      </c>
      <c r="X189" s="159">
        <v>302</v>
      </c>
      <c r="Y189" s="159">
        <v>392</v>
      </c>
      <c r="Z189" s="159">
        <v>237</v>
      </c>
      <c r="AA189" s="159">
        <v>368</v>
      </c>
      <c r="AB189" s="159">
        <v>262</v>
      </c>
      <c r="AC189" s="158">
        <v>4716</v>
      </c>
      <c r="AD189" s="160">
        <v>331</v>
      </c>
      <c r="AE189" s="159">
        <v>236</v>
      </c>
      <c r="AF189" s="159">
        <v>341</v>
      </c>
      <c r="AG189" s="159">
        <v>314</v>
      </c>
      <c r="AH189" s="159">
        <v>301</v>
      </c>
      <c r="AI189" s="159">
        <v>260</v>
      </c>
      <c r="AJ189" s="159">
        <v>270</v>
      </c>
      <c r="AK189" s="159">
        <v>245</v>
      </c>
      <c r="AL189" s="159">
        <v>205</v>
      </c>
      <c r="AM189" s="159">
        <v>269</v>
      </c>
      <c r="AN189" s="159">
        <v>217</v>
      </c>
      <c r="AO189" s="161">
        <v>293</v>
      </c>
      <c r="AP189" s="158">
        <v>3282</v>
      </c>
      <c r="AQ189" s="159">
        <v>293</v>
      </c>
      <c r="AR189" s="159">
        <v>247</v>
      </c>
      <c r="AS189" s="159">
        <v>223</v>
      </c>
      <c r="AT189" s="159">
        <v>219</v>
      </c>
      <c r="AU189" s="242">
        <v>1854</v>
      </c>
      <c r="AV189" s="235">
        <v>1222</v>
      </c>
      <c r="AW189" s="245">
        <v>982</v>
      </c>
      <c r="AX189" s="248">
        <f t="shared" si="29"/>
        <v>-19.63993453355155</v>
      </c>
      <c r="AY189" s="78"/>
      <c r="AZ189" s="77"/>
    </row>
    <row r="190" spans="1:52" ht="20.100000000000001" customHeight="1" x14ac:dyDescent="0.2">
      <c r="A190" s="176"/>
      <c r="B190" s="218"/>
      <c r="C190" s="42" t="s">
        <v>75</v>
      </c>
      <c r="D190" s="196">
        <v>12</v>
      </c>
      <c r="E190" s="141">
        <v>216</v>
      </c>
      <c r="F190" s="141">
        <v>10</v>
      </c>
      <c r="G190" s="141">
        <v>13</v>
      </c>
      <c r="H190" s="141">
        <v>12</v>
      </c>
      <c r="I190" s="141">
        <v>21</v>
      </c>
      <c r="J190" s="141">
        <v>17</v>
      </c>
      <c r="K190" s="141">
        <v>13</v>
      </c>
      <c r="L190" s="141">
        <v>28</v>
      </c>
      <c r="M190" s="141">
        <v>20</v>
      </c>
      <c r="N190" s="141">
        <v>3</v>
      </c>
      <c r="O190" s="141">
        <v>10</v>
      </c>
      <c r="P190" s="145">
        <v>375</v>
      </c>
      <c r="Q190" s="141">
        <v>54</v>
      </c>
      <c r="R190" s="141">
        <v>4</v>
      </c>
      <c r="S190" s="141">
        <v>21</v>
      </c>
      <c r="T190" s="141">
        <v>10</v>
      </c>
      <c r="U190" s="141">
        <v>18</v>
      </c>
      <c r="V190" s="141">
        <v>225</v>
      </c>
      <c r="W190" s="141">
        <v>20</v>
      </c>
      <c r="X190" s="141">
        <v>28</v>
      </c>
      <c r="Y190" s="141">
        <v>6</v>
      </c>
      <c r="Z190" s="141">
        <v>21</v>
      </c>
      <c r="AA190" s="141">
        <v>113</v>
      </c>
      <c r="AB190" s="141">
        <v>17</v>
      </c>
      <c r="AC190" s="145">
        <v>537</v>
      </c>
      <c r="AD190" s="196">
        <v>26</v>
      </c>
      <c r="AE190" s="141">
        <v>28</v>
      </c>
      <c r="AF190" s="141">
        <v>87</v>
      </c>
      <c r="AG190" s="141">
        <v>47</v>
      </c>
      <c r="AH190" s="141">
        <v>35</v>
      </c>
      <c r="AI190" s="141">
        <v>20</v>
      </c>
      <c r="AJ190" s="141">
        <v>23</v>
      </c>
      <c r="AK190" s="141">
        <v>32</v>
      </c>
      <c r="AL190" s="141">
        <v>15</v>
      </c>
      <c r="AM190" s="141">
        <v>23</v>
      </c>
      <c r="AN190" s="141">
        <v>9</v>
      </c>
      <c r="AO190" s="293">
        <v>55</v>
      </c>
      <c r="AP190" s="202">
        <v>400</v>
      </c>
      <c r="AQ190" s="141">
        <v>25</v>
      </c>
      <c r="AR190" s="141">
        <v>19</v>
      </c>
      <c r="AS190" s="141">
        <v>16</v>
      </c>
      <c r="AT190" s="141">
        <v>46</v>
      </c>
      <c r="AU190" s="152">
        <v>89</v>
      </c>
      <c r="AV190" s="20">
        <v>188</v>
      </c>
      <c r="AW190" s="54">
        <v>106</v>
      </c>
      <c r="AX190" s="134">
        <f t="shared" si="29"/>
        <v>-43.61702127659575</v>
      </c>
      <c r="AY190" s="78"/>
      <c r="AZ190" s="77"/>
    </row>
    <row r="191" spans="1:52" ht="20.100000000000001" customHeight="1" x14ac:dyDescent="0.2">
      <c r="A191" s="176"/>
      <c r="B191" s="218"/>
      <c r="C191" s="42" t="s">
        <v>74</v>
      </c>
      <c r="D191" s="196">
        <v>412</v>
      </c>
      <c r="E191" s="141">
        <v>327</v>
      </c>
      <c r="F191" s="141">
        <v>316</v>
      </c>
      <c r="G191" s="141">
        <v>323</v>
      </c>
      <c r="H191" s="141">
        <v>285</v>
      </c>
      <c r="I191" s="141">
        <v>246</v>
      </c>
      <c r="J191" s="141">
        <v>292</v>
      </c>
      <c r="K191" s="141">
        <v>292</v>
      </c>
      <c r="L191" s="141">
        <v>262</v>
      </c>
      <c r="M191" s="141">
        <v>253</v>
      </c>
      <c r="N191" s="141">
        <v>236</v>
      </c>
      <c r="O191" s="141">
        <v>267</v>
      </c>
      <c r="P191" s="145">
        <v>3511</v>
      </c>
      <c r="Q191" s="141">
        <v>200</v>
      </c>
      <c r="R191" s="141">
        <v>128</v>
      </c>
      <c r="S191" s="141">
        <v>385</v>
      </c>
      <c r="T191" s="141">
        <v>219</v>
      </c>
      <c r="U191" s="141">
        <v>215</v>
      </c>
      <c r="V191" s="141">
        <v>192</v>
      </c>
      <c r="W191" s="141">
        <v>135</v>
      </c>
      <c r="X191" s="141">
        <v>135</v>
      </c>
      <c r="Y191" s="141">
        <v>188</v>
      </c>
      <c r="Z191" s="141">
        <v>117</v>
      </c>
      <c r="AA191" s="141">
        <v>154</v>
      </c>
      <c r="AB191" s="141">
        <v>156</v>
      </c>
      <c r="AC191" s="145">
        <v>2224</v>
      </c>
      <c r="AD191" s="196">
        <v>138</v>
      </c>
      <c r="AE191" s="141">
        <v>97</v>
      </c>
      <c r="AF191" s="141">
        <v>127</v>
      </c>
      <c r="AG191" s="141">
        <v>105</v>
      </c>
      <c r="AH191" s="141">
        <v>119</v>
      </c>
      <c r="AI191" s="141">
        <v>88</v>
      </c>
      <c r="AJ191" s="141">
        <v>108</v>
      </c>
      <c r="AK191" s="141">
        <v>92</v>
      </c>
      <c r="AL191" s="141">
        <v>77</v>
      </c>
      <c r="AM191" s="141">
        <v>138</v>
      </c>
      <c r="AN191" s="141">
        <v>128</v>
      </c>
      <c r="AO191" s="293">
        <v>127</v>
      </c>
      <c r="AP191" s="202">
        <v>1344</v>
      </c>
      <c r="AQ191" s="141">
        <v>136</v>
      </c>
      <c r="AR191" s="141">
        <v>140</v>
      </c>
      <c r="AS191" s="141">
        <v>134</v>
      </c>
      <c r="AT191" s="141">
        <v>115</v>
      </c>
      <c r="AU191" s="152">
        <v>932</v>
      </c>
      <c r="AV191" s="20">
        <v>467</v>
      </c>
      <c r="AW191" s="54">
        <v>525</v>
      </c>
      <c r="AX191" s="134">
        <f t="shared" si="29"/>
        <v>12.419700214132767</v>
      </c>
      <c r="AY191" s="78"/>
      <c r="AZ191" s="77"/>
    </row>
    <row r="192" spans="1:52" ht="20.100000000000001" customHeight="1" x14ac:dyDescent="0.2">
      <c r="A192" s="176"/>
      <c r="B192" s="218"/>
      <c r="C192" s="42" t="s">
        <v>87</v>
      </c>
      <c r="D192" s="196">
        <v>0</v>
      </c>
      <c r="E192" s="141">
        <v>0</v>
      </c>
      <c r="F192" s="141">
        <v>0</v>
      </c>
      <c r="G192" s="141">
        <v>0</v>
      </c>
      <c r="H192" s="141">
        <v>0</v>
      </c>
      <c r="I192" s="141">
        <v>0</v>
      </c>
      <c r="J192" s="141">
        <v>0</v>
      </c>
      <c r="K192" s="141">
        <v>0</v>
      </c>
      <c r="L192" s="141">
        <v>0</v>
      </c>
      <c r="M192" s="141">
        <v>0</v>
      </c>
      <c r="N192" s="141">
        <v>0</v>
      </c>
      <c r="O192" s="141">
        <v>0</v>
      </c>
      <c r="P192" s="145">
        <v>0</v>
      </c>
      <c r="Q192" s="141">
        <v>1</v>
      </c>
      <c r="R192" s="141">
        <v>0</v>
      </c>
      <c r="S192" s="141">
        <v>0</v>
      </c>
      <c r="T192" s="141">
        <v>0</v>
      </c>
      <c r="U192" s="141">
        <v>0</v>
      </c>
      <c r="V192" s="141">
        <v>0</v>
      </c>
      <c r="W192" s="141">
        <v>1</v>
      </c>
      <c r="X192" s="141">
        <v>0</v>
      </c>
      <c r="Y192" s="141">
        <v>0</v>
      </c>
      <c r="Z192" s="141">
        <v>0</v>
      </c>
      <c r="AA192" s="141">
        <v>0</v>
      </c>
      <c r="AB192" s="141">
        <v>0</v>
      </c>
      <c r="AC192" s="145">
        <v>2</v>
      </c>
      <c r="AD192" s="196">
        <v>0</v>
      </c>
      <c r="AE192" s="141">
        <v>0</v>
      </c>
      <c r="AF192" s="141">
        <v>0</v>
      </c>
      <c r="AG192" s="141">
        <v>0</v>
      </c>
      <c r="AH192" s="141">
        <v>0</v>
      </c>
      <c r="AI192" s="141">
        <v>0</v>
      </c>
      <c r="AJ192" s="141">
        <v>0</v>
      </c>
      <c r="AK192" s="141">
        <v>0</v>
      </c>
      <c r="AL192" s="141">
        <v>0</v>
      </c>
      <c r="AM192" s="141">
        <v>0</v>
      </c>
      <c r="AN192" s="141">
        <v>0</v>
      </c>
      <c r="AO192" s="293">
        <v>0</v>
      </c>
      <c r="AP192" s="202">
        <v>0</v>
      </c>
      <c r="AQ192" s="141">
        <v>0</v>
      </c>
      <c r="AR192" s="141">
        <v>0</v>
      </c>
      <c r="AS192" s="141">
        <v>0</v>
      </c>
      <c r="AT192" s="141">
        <v>0</v>
      </c>
      <c r="AU192" s="152">
        <v>1</v>
      </c>
      <c r="AV192" s="20">
        <v>0</v>
      </c>
      <c r="AW192" s="54">
        <v>0</v>
      </c>
      <c r="AX192" s="134"/>
      <c r="AY192" s="78"/>
      <c r="AZ192" s="77"/>
    </row>
    <row r="193" spans="1:52" ht="20.100000000000001" customHeight="1" x14ac:dyDescent="0.2">
      <c r="A193" s="176"/>
      <c r="B193" s="218"/>
      <c r="C193" s="42" t="s">
        <v>83</v>
      </c>
      <c r="D193" s="196">
        <v>0</v>
      </c>
      <c r="E193" s="141">
        <v>0</v>
      </c>
      <c r="F193" s="141">
        <v>0</v>
      </c>
      <c r="G193" s="141">
        <v>0</v>
      </c>
      <c r="H193" s="141">
        <v>0</v>
      </c>
      <c r="I193" s="141">
        <v>0</v>
      </c>
      <c r="J193" s="141">
        <v>0</v>
      </c>
      <c r="K193" s="141">
        <v>0</v>
      </c>
      <c r="L193" s="141">
        <v>0</v>
      </c>
      <c r="M193" s="141">
        <v>0</v>
      </c>
      <c r="N193" s="141">
        <v>0</v>
      </c>
      <c r="O193" s="141">
        <v>0</v>
      </c>
      <c r="P193" s="145">
        <v>0</v>
      </c>
      <c r="Q193" s="141">
        <v>0</v>
      </c>
      <c r="R193" s="141">
        <v>0</v>
      </c>
      <c r="S193" s="141">
        <v>0</v>
      </c>
      <c r="T193" s="141">
        <v>3</v>
      </c>
      <c r="U193" s="141">
        <v>1</v>
      </c>
      <c r="V193" s="141">
        <v>0</v>
      </c>
      <c r="W193" s="141">
        <v>0</v>
      </c>
      <c r="X193" s="141">
        <v>4</v>
      </c>
      <c r="Y193" s="141">
        <v>0</v>
      </c>
      <c r="Z193" s="141">
        <v>0</v>
      </c>
      <c r="AA193" s="141">
        <v>1</v>
      </c>
      <c r="AB193" s="141">
        <v>0</v>
      </c>
      <c r="AC193" s="145">
        <v>9</v>
      </c>
      <c r="AD193" s="196">
        <v>0</v>
      </c>
      <c r="AE193" s="141">
        <v>0</v>
      </c>
      <c r="AF193" s="141">
        <v>1</v>
      </c>
      <c r="AG193" s="141">
        <v>0</v>
      </c>
      <c r="AH193" s="141">
        <v>0</v>
      </c>
      <c r="AI193" s="141">
        <v>0</v>
      </c>
      <c r="AJ193" s="141">
        <v>0</v>
      </c>
      <c r="AK193" s="141">
        <v>0</v>
      </c>
      <c r="AL193" s="141">
        <v>0</v>
      </c>
      <c r="AM193" s="141">
        <v>0</v>
      </c>
      <c r="AN193" s="141">
        <v>2</v>
      </c>
      <c r="AO193" s="293">
        <v>3</v>
      </c>
      <c r="AP193" s="202">
        <v>6</v>
      </c>
      <c r="AQ193" s="141">
        <v>0</v>
      </c>
      <c r="AR193" s="141">
        <v>0</v>
      </c>
      <c r="AS193" s="141">
        <v>0</v>
      </c>
      <c r="AT193" s="141">
        <v>0</v>
      </c>
      <c r="AU193" s="152">
        <v>3</v>
      </c>
      <c r="AV193" s="20">
        <v>1</v>
      </c>
      <c r="AW193" s="54">
        <v>0</v>
      </c>
      <c r="AX193" s="134"/>
      <c r="AY193" s="78"/>
      <c r="AZ193" s="77"/>
    </row>
    <row r="194" spans="1:52" ht="20.100000000000001" customHeight="1" x14ac:dyDescent="0.2">
      <c r="A194" s="176"/>
      <c r="B194" s="218"/>
      <c r="C194" s="42" t="s">
        <v>77</v>
      </c>
      <c r="D194" s="196">
        <v>76</v>
      </c>
      <c r="E194" s="141">
        <v>63</v>
      </c>
      <c r="F194" s="141">
        <v>102</v>
      </c>
      <c r="G194" s="141">
        <v>153</v>
      </c>
      <c r="H194" s="141">
        <v>60</v>
      </c>
      <c r="I194" s="141">
        <v>205</v>
      </c>
      <c r="J194" s="141">
        <v>191</v>
      </c>
      <c r="K194" s="141">
        <v>80</v>
      </c>
      <c r="L194" s="141">
        <v>119</v>
      </c>
      <c r="M194" s="141">
        <v>130</v>
      </c>
      <c r="N194" s="141">
        <v>89</v>
      </c>
      <c r="O194" s="141">
        <v>147</v>
      </c>
      <c r="P194" s="145">
        <v>1415</v>
      </c>
      <c r="Q194" s="141">
        <v>197</v>
      </c>
      <c r="R194" s="141">
        <v>70</v>
      </c>
      <c r="S194" s="141">
        <v>188</v>
      </c>
      <c r="T194" s="141">
        <v>326</v>
      </c>
      <c r="U194" s="141">
        <v>154</v>
      </c>
      <c r="V194" s="141">
        <v>157</v>
      </c>
      <c r="W194" s="141">
        <v>122</v>
      </c>
      <c r="X194" s="141">
        <v>132</v>
      </c>
      <c r="Y194" s="141">
        <v>191</v>
      </c>
      <c r="Z194" s="141">
        <v>91</v>
      </c>
      <c r="AA194" s="141">
        <v>98</v>
      </c>
      <c r="AB194" s="141">
        <v>73</v>
      </c>
      <c r="AC194" s="145">
        <v>1799</v>
      </c>
      <c r="AD194" s="196">
        <v>157</v>
      </c>
      <c r="AE194" s="141">
        <v>105</v>
      </c>
      <c r="AF194" s="141">
        <v>124</v>
      </c>
      <c r="AG194" s="141">
        <v>100</v>
      </c>
      <c r="AH194" s="141">
        <v>90</v>
      </c>
      <c r="AI194" s="141">
        <v>120</v>
      </c>
      <c r="AJ194" s="141">
        <v>135</v>
      </c>
      <c r="AK194" s="141">
        <v>118</v>
      </c>
      <c r="AL194" s="141">
        <v>111</v>
      </c>
      <c r="AM194" s="141">
        <v>105</v>
      </c>
      <c r="AN194" s="141">
        <v>77</v>
      </c>
      <c r="AO194" s="293">
        <v>107</v>
      </c>
      <c r="AP194" s="202">
        <v>1349</v>
      </c>
      <c r="AQ194" s="141">
        <v>129</v>
      </c>
      <c r="AR194" s="141">
        <v>68</v>
      </c>
      <c r="AS194" s="141">
        <v>54</v>
      </c>
      <c r="AT194" s="141">
        <v>56</v>
      </c>
      <c r="AU194" s="152">
        <v>781</v>
      </c>
      <c r="AV194" s="20">
        <v>486</v>
      </c>
      <c r="AW194" s="54">
        <v>307</v>
      </c>
      <c r="AX194" s="134">
        <f t="shared" si="29"/>
        <v>-36.831275720164612</v>
      </c>
      <c r="AY194" s="78"/>
      <c r="AZ194" s="77"/>
    </row>
    <row r="195" spans="1:52" ht="20.100000000000001" customHeight="1" x14ac:dyDescent="0.2">
      <c r="A195" s="176"/>
      <c r="B195" s="218"/>
      <c r="C195" s="42" t="s">
        <v>81</v>
      </c>
      <c r="D195" s="196">
        <v>31</v>
      </c>
      <c r="E195" s="141">
        <v>19</v>
      </c>
      <c r="F195" s="141">
        <v>85</v>
      </c>
      <c r="G195" s="141">
        <v>46</v>
      </c>
      <c r="H195" s="141">
        <v>5</v>
      </c>
      <c r="I195" s="141">
        <v>26</v>
      </c>
      <c r="J195" s="141">
        <v>7</v>
      </c>
      <c r="K195" s="141">
        <v>4</v>
      </c>
      <c r="L195" s="141">
        <v>7</v>
      </c>
      <c r="M195" s="141">
        <v>2</v>
      </c>
      <c r="N195" s="141">
        <v>4</v>
      </c>
      <c r="O195" s="141">
        <v>81</v>
      </c>
      <c r="P195" s="145">
        <v>317</v>
      </c>
      <c r="Q195" s="141">
        <v>3</v>
      </c>
      <c r="R195" s="141">
        <v>0</v>
      </c>
      <c r="S195" s="141">
        <v>3</v>
      </c>
      <c r="T195" s="141">
        <v>2</v>
      </c>
      <c r="U195" s="141">
        <v>0</v>
      </c>
      <c r="V195" s="141">
        <v>0</v>
      </c>
      <c r="W195" s="141">
        <v>54</v>
      </c>
      <c r="X195" s="141">
        <v>0</v>
      </c>
      <c r="Y195" s="141">
        <v>0</v>
      </c>
      <c r="Z195" s="141">
        <v>4</v>
      </c>
      <c r="AA195" s="141">
        <v>0</v>
      </c>
      <c r="AB195" s="141">
        <v>2</v>
      </c>
      <c r="AC195" s="145">
        <v>68</v>
      </c>
      <c r="AD195" s="196">
        <v>2</v>
      </c>
      <c r="AE195" s="141">
        <v>4</v>
      </c>
      <c r="AF195" s="141">
        <v>0</v>
      </c>
      <c r="AG195" s="141">
        <v>61</v>
      </c>
      <c r="AH195" s="141">
        <v>51</v>
      </c>
      <c r="AI195" s="141">
        <v>25</v>
      </c>
      <c r="AJ195" s="141">
        <v>1</v>
      </c>
      <c r="AK195" s="141">
        <v>0</v>
      </c>
      <c r="AL195" s="141">
        <v>0</v>
      </c>
      <c r="AM195" s="141">
        <v>0</v>
      </c>
      <c r="AN195" s="141">
        <v>0</v>
      </c>
      <c r="AO195" s="293">
        <v>0</v>
      </c>
      <c r="AP195" s="202">
        <v>144</v>
      </c>
      <c r="AQ195" s="141">
        <v>0</v>
      </c>
      <c r="AR195" s="141">
        <v>15</v>
      </c>
      <c r="AS195" s="141">
        <v>18</v>
      </c>
      <c r="AT195" s="141">
        <v>0</v>
      </c>
      <c r="AU195" s="152">
        <v>8</v>
      </c>
      <c r="AV195" s="20">
        <v>67</v>
      </c>
      <c r="AW195" s="54">
        <v>33</v>
      </c>
      <c r="AX195" s="134">
        <f t="shared" si="29"/>
        <v>-50.746268656716417</v>
      </c>
      <c r="AY195" s="78"/>
      <c r="AZ195" s="77"/>
    </row>
    <row r="196" spans="1:52" ht="20.100000000000001" customHeight="1" thickBot="1" x14ac:dyDescent="0.25">
      <c r="A196" s="176"/>
      <c r="B196" s="231"/>
      <c r="C196" s="302" t="s">
        <v>82</v>
      </c>
      <c r="D196" s="131">
        <v>2</v>
      </c>
      <c r="E196" s="121">
        <v>3</v>
      </c>
      <c r="F196" s="121">
        <v>4</v>
      </c>
      <c r="G196" s="121">
        <v>4</v>
      </c>
      <c r="H196" s="121">
        <v>2</v>
      </c>
      <c r="I196" s="121">
        <v>16</v>
      </c>
      <c r="J196" s="121">
        <v>9</v>
      </c>
      <c r="K196" s="121">
        <v>3</v>
      </c>
      <c r="L196" s="121">
        <v>8</v>
      </c>
      <c r="M196" s="121">
        <v>12</v>
      </c>
      <c r="N196" s="121">
        <v>4</v>
      </c>
      <c r="O196" s="121">
        <v>7</v>
      </c>
      <c r="P196" s="183">
        <v>74</v>
      </c>
      <c r="Q196" s="121">
        <v>14</v>
      </c>
      <c r="R196" s="121">
        <v>2</v>
      </c>
      <c r="S196" s="121">
        <v>17</v>
      </c>
      <c r="T196" s="121">
        <v>7</v>
      </c>
      <c r="U196" s="121">
        <v>3</v>
      </c>
      <c r="V196" s="121">
        <v>2</v>
      </c>
      <c r="W196" s="121">
        <v>2</v>
      </c>
      <c r="X196" s="121">
        <v>3</v>
      </c>
      <c r="Y196" s="121">
        <v>7</v>
      </c>
      <c r="Z196" s="121">
        <v>4</v>
      </c>
      <c r="AA196" s="121">
        <v>2</v>
      </c>
      <c r="AB196" s="121">
        <v>14</v>
      </c>
      <c r="AC196" s="183">
        <v>77</v>
      </c>
      <c r="AD196" s="131">
        <v>8</v>
      </c>
      <c r="AE196" s="121">
        <v>2</v>
      </c>
      <c r="AF196" s="121">
        <v>2</v>
      </c>
      <c r="AG196" s="121">
        <v>1</v>
      </c>
      <c r="AH196" s="121">
        <v>6</v>
      </c>
      <c r="AI196" s="121">
        <v>7</v>
      </c>
      <c r="AJ196" s="121">
        <v>3</v>
      </c>
      <c r="AK196" s="121">
        <v>3</v>
      </c>
      <c r="AL196" s="121">
        <v>2</v>
      </c>
      <c r="AM196" s="121">
        <v>3</v>
      </c>
      <c r="AN196" s="121">
        <v>1</v>
      </c>
      <c r="AO196" s="294">
        <v>1</v>
      </c>
      <c r="AP196" s="201">
        <v>39</v>
      </c>
      <c r="AQ196" s="121">
        <v>3</v>
      </c>
      <c r="AR196" s="121">
        <v>5</v>
      </c>
      <c r="AS196" s="121">
        <v>1</v>
      </c>
      <c r="AT196" s="121">
        <v>2</v>
      </c>
      <c r="AU196" s="234">
        <v>40</v>
      </c>
      <c r="AV196" s="155">
        <v>13</v>
      </c>
      <c r="AW196" s="233">
        <v>11</v>
      </c>
      <c r="AX196" s="127">
        <f t="shared" si="29"/>
        <v>-15.384615384615385</v>
      </c>
      <c r="AY196" s="78"/>
      <c r="AZ196" s="77"/>
    </row>
    <row r="197" spans="1:52" ht="20.100000000000001" customHeight="1" x14ac:dyDescent="0.25">
      <c r="A197" s="66"/>
      <c r="AY197" s="69"/>
      <c r="AZ197" s="69"/>
    </row>
    <row r="198" spans="1:52" ht="20.100000000000001" customHeight="1" thickBot="1" x14ac:dyDescent="0.3">
      <c r="A198" s="66"/>
      <c r="B198" s="279" t="s">
        <v>121</v>
      </c>
      <c r="C198" s="257"/>
      <c r="AY198" s="69"/>
      <c r="AZ198" s="69"/>
    </row>
    <row r="199" spans="1:52" ht="20.100000000000001" customHeight="1" x14ac:dyDescent="0.25">
      <c r="A199" s="66"/>
      <c r="B199" s="261" t="s">
        <v>35</v>
      </c>
      <c r="C199" s="262"/>
      <c r="D199" s="265">
        <v>36189.038018074803</v>
      </c>
      <c r="E199" s="266">
        <v>31308.832963621797</v>
      </c>
      <c r="F199" s="266">
        <v>35093.276307559194</v>
      </c>
      <c r="G199" s="266">
        <v>43525.140188923389</v>
      </c>
      <c r="H199" s="266">
        <v>36292.676447491198</v>
      </c>
      <c r="I199" s="266">
        <v>37984.149288372588</v>
      </c>
      <c r="J199" s="266">
        <v>45444.703443585415</v>
      </c>
      <c r="K199" s="266">
        <v>34264.406158216603</v>
      </c>
      <c r="L199" s="266">
        <v>33214.439597804601</v>
      </c>
      <c r="M199" s="266">
        <v>40435.274017608222</v>
      </c>
      <c r="N199" s="266">
        <v>35014.371481748996</v>
      </c>
      <c r="O199" s="267">
        <v>47942.131000655987</v>
      </c>
      <c r="P199" s="268">
        <v>456708.4389136628</v>
      </c>
      <c r="Q199" s="265">
        <v>38233.920439683796</v>
      </c>
      <c r="R199" s="266">
        <v>36399.417257901216</v>
      </c>
      <c r="S199" s="266">
        <v>43273.653410963205</v>
      </c>
      <c r="T199" s="266">
        <v>46224.449205248595</v>
      </c>
      <c r="U199" s="266">
        <v>47008.720544612392</v>
      </c>
      <c r="V199" s="266">
        <v>46621.008159351797</v>
      </c>
      <c r="W199" s="266">
        <v>40009.055095369396</v>
      </c>
      <c r="X199" s="266">
        <v>51039.468868088414</v>
      </c>
      <c r="Y199" s="266">
        <v>50289.003485662208</v>
      </c>
      <c r="Z199" s="266">
        <v>52899.210558305414</v>
      </c>
      <c r="AA199" s="266">
        <v>48204.908690060409</v>
      </c>
      <c r="AB199" s="267">
        <v>57424.495639538021</v>
      </c>
      <c r="AC199" s="268">
        <v>557627.31135478488</v>
      </c>
      <c r="AD199" s="265">
        <v>44089.490655030408</v>
      </c>
      <c r="AE199" s="266">
        <v>37606.220131665992</v>
      </c>
      <c r="AF199" s="266">
        <v>48205.360680905404</v>
      </c>
      <c r="AG199" s="266">
        <v>52180.44833557502</v>
      </c>
      <c r="AH199" s="266">
        <v>56390.295669898798</v>
      </c>
      <c r="AI199" s="266">
        <v>45726.814884708809</v>
      </c>
      <c r="AJ199" s="266">
        <v>47652.794064765403</v>
      </c>
      <c r="AK199" s="266">
        <v>44217.753119297602</v>
      </c>
      <c r="AL199" s="266">
        <v>45529.021237413202</v>
      </c>
      <c r="AM199" s="266">
        <v>49037.057047930801</v>
      </c>
      <c r="AN199" s="266">
        <v>47916.694351204002</v>
      </c>
      <c r="AO199" s="267">
        <v>54664.162353628009</v>
      </c>
      <c r="AP199" s="268">
        <v>573216.11253202346</v>
      </c>
      <c r="AQ199" s="265">
        <v>50423.429560936202</v>
      </c>
      <c r="AR199" s="266">
        <v>39738.160411426405</v>
      </c>
      <c r="AS199" s="266">
        <v>51961.054279401571</v>
      </c>
      <c r="AT199" s="266">
        <v>64831.998709893203</v>
      </c>
      <c r="AU199" s="151">
        <v>164131.4403137968</v>
      </c>
      <c r="AV199" s="150">
        <v>182081.51980317684</v>
      </c>
      <c r="AW199" s="236">
        <v>206954.64296165737</v>
      </c>
      <c r="AX199" s="186">
        <f t="shared" ref="AX199:AX207" si="31">((AW199/AV199)-1)*100</f>
        <v>13.660432527895994</v>
      </c>
      <c r="AY199" s="69"/>
      <c r="AZ199" s="69"/>
    </row>
    <row r="200" spans="1:52" ht="20.100000000000001" customHeight="1" x14ac:dyDescent="0.2">
      <c r="A200" s="66"/>
      <c r="B200" s="263"/>
      <c r="C200" s="264" t="s">
        <v>122</v>
      </c>
      <c r="D200" s="269">
        <v>36189.038018074803</v>
      </c>
      <c r="E200" s="259">
        <v>31308.832963621797</v>
      </c>
      <c r="F200" s="259">
        <v>35093.276307559194</v>
      </c>
      <c r="G200" s="259">
        <v>43525.140188923389</v>
      </c>
      <c r="H200" s="259">
        <v>36292.676447491198</v>
      </c>
      <c r="I200" s="259">
        <v>37984.149288372588</v>
      </c>
      <c r="J200" s="259">
        <v>45444.703443585415</v>
      </c>
      <c r="K200" s="259">
        <v>34264.406158216603</v>
      </c>
      <c r="L200" s="259">
        <v>33214.439597804601</v>
      </c>
      <c r="M200" s="259">
        <v>40435.274017608222</v>
      </c>
      <c r="N200" s="259">
        <v>35014.371481748996</v>
      </c>
      <c r="O200" s="270">
        <v>47942.131000655987</v>
      </c>
      <c r="P200" s="271">
        <v>456708.4389136628</v>
      </c>
      <c r="Q200" s="269">
        <v>38233.920439683796</v>
      </c>
      <c r="R200" s="259">
        <v>36399.417257901216</v>
      </c>
      <c r="S200" s="259">
        <v>43273.653410963205</v>
      </c>
      <c r="T200" s="259">
        <v>46224.449205248595</v>
      </c>
      <c r="U200" s="259">
        <v>47008.720544612392</v>
      </c>
      <c r="V200" s="259">
        <v>46621.008159351797</v>
      </c>
      <c r="W200" s="259">
        <v>40009.055095369396</v>
      </c>
      <c r="X200" s="259">
        <v>51039.468868088414</v>
      </c>
      <c r="Y200" s="259">
        <v>50289.003485662208</v>
      </c>
      <c r="Z200" s="259">
        <v>52899.210558305414</v>
      </c>
      <c r="AA200" s="259">
        <v>48204.908690060409</v>
      </c>
      <c r="AB200" s="270">
        <v>57424.495639538021</v>
      </c>
      <c r="AC200" s="271">
        <v>557627.31135478488</v>
      </c>
      <c r="AD200" s="269">
        <v>44089.490655030408</v>
      </c>
      <c r="AE200" s="259">
        <v>37606.220131665992</v>
      </c>
      <c r="AF200" s="259">
        <v>48205.360680905404</v>
      </c>
      <c r="AG200" s="259">
        <v>52180.44833557502</v>
      </c>
      <c r="AH200" s="259">
        <v>56390.295669898798</v>
      </c>
      <c r="AI200" s="259">
        <v>45726.814884708809</v>
      </c>
      <c r="AJ200" s="259">
        <v>47652.794064765403</v>
      </c>
      <c r="AK200" s="259">
        <v>44217.753119297602</v>
      </c>
      <c r="AL200" s="259">
        <v>45529.021237413202</v>
      </c>
      <c r="AM200" s="259">
        <v>49037.057047930801</v>
      </c>
      <c r="AN200" s="259">
        <v>47916.694351204002</v>
      </c>
      <c r="AO200" s="270">
        <v>54664.162353628009</v>
      </c>
      <c r="AP200" s="271">
        <v>573216.11253202346</v>
      </c>
      <c r="AQ200" s="269">
        <v>50423.429560936202</v>
      </c>
      <c r="AR200" s="259">
        <v>39738.160411426405</v>
      </c>
      <c r="AS200" s="259">
        <v>51961.054279401571</v>
      </c>
      <c r="AT200" s="259">
        <v>64831.998709893203</v>
      </c>
      <c r="AU200" s="152">
        <v>164131.4403137968</v>
      </c>
      <c r="AV200" s="20">
        <v>182081.51980317684</v>
      </c>
      <c r="AW200" s="54">
        <v>206954.64296165737</v>
      </c>
      <c r="AX200" s="134">
        <f t="shared" si="31"/>
        <v>13.660432527895994</v>
      </c>
      <c r="AY200" s="69"/>
      <c r="AZ200" s="69"/>
    </row>
    <row r="201" spans="1:52" ht="20.100000000000001" customHeight="1" x14ac:dyDescent="0.2">
      <c r="A201" s="66"/>
      <c r="B201" s="263" t="s">
        <v>37</v>
      </c>
      <c r="C201" s="264"/>
      <c r="D201" s="272">
        <v>38201.321417865489</v>
      </c>
      <c r="E201" s="260">
        <v>32598.85574911768</v>
      </c>
      <c r="F201" s="260">
        <v>38359.698496323123</v>
      </c>
      <c r="G201" s="260">
        <v>40375.998862013737</v>
      </c>
      <c r="H201" s="260">
        <v>39180.865315957541</v>
      </c>
      <c r="I201" s="260">
        <v>41556.03353784619</v>
      </c>
      <c r="J201" s="260">
        <v>40743.774837809004</v>
      </c>
      <c r="K201" s="260">
        <v>38259.614178537471</v>
      </c>
      <c r="L201" s="260">
        <v>40403.478660677349</v>
      </c>
      <c r="M201" s="260">
        <v>46223.628965717377</v>
      </c>
      <c r="N201" s="260">
        <v>39601.068154097564</v>
      </c>
      <c r="O201" s="273">
        <v>58240.294080949519</v>
      </c>
      <c r="P201" s="274">
        <v>493744.63225691201</v>
      </c>
      <c r="Q201" s="272">
        <v>38914.078359470252</v>
      </c>
      <c r="R201" s="260">
        <v>35856.499124098496</v>
      </c>
      <c r="S201" s="260">
        <v>41976.246598012971</v>
      </c>
      <c r="T201" s="260">
        <v>43009.16376058793</v>
      </c>
      <c r="U201" s="260">
        <v>45604.082222206838</v>
      </c>
      <c r="V201" s="260">
        <v>43494.957441058912</v>
      </c>
      <c r="W201" s="260">
        <v>40625.935034102084</v>
      </c>
      <c r="X201" s="260">
        <v>42686.754756663875</v>
      </c>
      <c r="Y201" s="260">
        <v>43444.895797367717</v>
      </c>
      <c r="Z201" s="260">
        <v>42177.992466340227</v>
      </c>
      <c r="AA201" s="260">
        <v>42288.410597350456</v>
      </c>
      <c r="AB201" s="273">
        <v>54434.603593813787</v>
      </c>
      <c r="AC201" s="274">
        <v>514513.61975107354</v>
      </c>
      <c r="AD201" s="272">
        <v>38838.164544887062</v>
      </c>
      <c r="AE201" s="260">
        <v>34381.237046868897</v>
      </c>
      <c r="AF201" s="260">
        <v>72591.285571343498</v>
      </c>
      <c r="AG201" s="260">
        <v>41845.029564283002</v>
      </c>
      <c r="AH201" s="260">
        <v>44887.507713713472</v>
      </c>
      <c r="AI201" s="260">
        <v>45281.200764820242</v>
      </c>
      <c r="AJ201" s="260">
        <v>43741.951473513887</v>
      </c>
      <c r="AK201" s="260">
        <v>44153.040331916876</v>
      </c>
      <c r="AL201" s="260">
        <v>45556.253048866223</v>
      </c>
      <c r="AM201" s="260">
        <v>47741.013902544473</v>
      </c>
      <c r="AN201" s="260">
        <v>45391.209906584612</v>
      </c>
      <c r="AO201" s="273">
        <v>56553.92728120531</v>
      </c>
      <c r="AP201" s="274">
        <v>557858.49400049308</v>
      </c>
      <c r="AQ201" s="272">
        <v>43999.505827119152</v>
      </c>
      <c r="AR201" s="260">
        <v>37052.534719684954</v>
      </c>
      <c r="AS201" s="260">
        <v>44439.290722240468</v>
      </c>
      <c r="AT201" s="260">
        <v>58986.158930990852</v>
      </c>
      <c r="AU201" s="152">
        <v>159755.98784216965</v>
      </c>
      <c r="AV201" s="20">
        <v>187655.71672738247</v>
      </c>
      <c r="AW201" s="54">
        <v>184477.49020003542</v>
      </c>
      <c r="AX201" s="134">
        <f t="shared" si="31"/>
        <v>-1.6936475918632565</v>
      </c>
      <c r="AY201" s="69"/>
      <c r="AZ201" s="69"/>
    </row>
    <row r="202" spans="1:52" ht="20.100000000000001" customHeight="1" x14ac:dyDescent="0.2">
      <c r="A202" s="66"/>
      <c r="B202" s="263"/>
      <c r="C202" s="264" t="s">
        <v>123</v>
      </c>
      <c r="D202" s="269">
        <v>17920.998643642</v>
      </c>
      <c r="E202" s="259">
        <v>16035.223487131394</v>
      </c>
      <c r="F202" s="259">
        <v>17604.26929650041</v>
      </c>
      <c r="G202" s="259">
        <v>18436.028564293403</v>
      </c>
      <c r="H202" s="259">
        <v>17658.753314031408</v>
      </c>
      <c r="I202" s="259">
        <v>20450.853960070785</v>
      </c>
      <c r="J202" s="259">
        <v>20863.2014675668</v>
      </c>
      <c r="K202" s="259">
        <v>18440.3657253694</v>
      </c>
      <c r="L202" s="259">
        <v>20148.865555165219</v>
      </c>
      <c r="M202" s="259">
        <v>22600.283509815625</v>
      </c>
      <c r="N202" s="259">
        <v>20184.393266610805</v>
      </c>
      <c r="O202" s="270">
        <v>26883.60364036441</v>
      </c>
      <c r="P202" s="271">
        <v>237226.84043056169</v>
      </c>
      <c r="Q202" s="269">
        <v>19829.665856003812</v>
      </c>
      <c r="R202" s="259">
        <v>18661.0214915332</v>
      </c>
      <c r="S202" s="259">
        <v>21927.789817658202</v>
      </c>
      <c r="T202" s="259">
        <v>22900.353274743004</v>
      </c>
      <c r="U202" s="259">
        <v>22128.873083798608</v>
      </c>
      <c r="V202" s="259">
        <v>22720.387114309611</v>
      </c>
      <c r="W202" s="259">
        <v>21142.545969584415</v>
      </c>
      <c r="X202" s="259">
        <v>22473.148405170195</v>
      </c>
      <c r="Y202" s="259">
        <v>23368.296585854194</v>
      </c>
      <c r="Z202" s="259">
        <v>21447.296520668999</v>
      </c>
      <c r="AA202" s="259">
        <v>22883.272150096996</v>
      </c>
      <c r="AB202" s="270">
        <v>27857.650598411812</v>
      </c>
      <c r="AC202" s="271">
        <v>267340.30086783308</v>
      </c>
      <c r="AD202" s="269">
        <v>20985.489806114841</v>
      </c>
      <c r="AE202" s="259">
        <v>18985.169123274405</v>
      </c>
      <c r="AF202" s="259">
        <v>29119.096597550841</v>
      </c>
      <c r="AG202" s="259">
        <v>23490.636681045587</v>
      </c>
      <c r="AH202" s="259">
        <v>24498.531546141796</v>
      </c>
      <c r="AI202" s="259">
        <v>23642.772986830994</v>
      </c>
      <c r="AJ202" s="259">
        <v>23877.786194985016</v>
      </c>
      <c r="AK202" s="259">
        <v>24172.86391201062</v>
      </c>
      <c r="AL202" s="259">
        <v>24957.459255771417</v>
      </c>
      <c r="AM202" s="259">
        <v>25792.347694093805</v>
      </c>
      <c r="AN202" s="259">
        <v>25407.001046170197</v>
      </c>
      <c r="AO202" s="270">
        <v>30415.942570864987</v>
      </c>
      <c r="AP202" s="271">
        <v>292241.77026480006</v>
      </c>
      <c r="AQ202" s="269">
        <v>25733.001008296193</v>
      </c>
      <c r="AR202" s="259">
        <v>21787.543545735818</v>
      </c>
      <c r="AS202" s="259">
        <v>25692.167771440007</v>
      </c>
      <c r="AT202" s="259">
        <v>32809.307313215395</v>
      </c>
      <c r="AU202" s="152">
        <v>83318.830439938218</v>
      </c>
      <c r="AV202" s="20">
        <v>92580.392207985686</v>
      </c>
      <c r="AW202" s="54">
        <v>106022.0196386874</v>
      </c>
      <c r="AX202" s="134">
        <f t="shared" si="31"/>
        <v>14.518870691868035</v>
      </c>
      <c r="AY202" s="69"/>
      <c r="AZ202" s="69"/>
    </row>
    <row r="203" spans="1:52" ht="20.100000000000001" customHeight="1" x14ac:dyDescent="0.2">
      <c r="A203" s="66"/>
      <c r="B203" s="263"/>
      <c r="C203" s="264" t="s">
        <v>124</v>
      </c>
      <c r="D203" s="269">
        <v>18168.089964090403</v>
      </c>
      <c r="E203" s="259">
        <v>14853.233783367603</v>
      </c>
      <c r="F203" s="259">
        <v>18701.995319552174</v>
      </c>
      <c r="G203" s="259">
        <v>19949.92190240122</v>
      </c>
      <c r="H203" s="259">
        <v>19466.23525505939</v>
      </c>
      <c r="I203" s="259">
        <v>19060.821716547212</v>
      </c>
      <c r="J203" s="259">
        <v>17826.003905149406</v>
      </c>
      <c r="K203" s="259">
        <v>17732.08355536899</v>
      </c>
      <c r="L203" s="259">
        <v>18229.576120943573</v>
      </c>
      <c r="M203" s="259">
        <v>21513.469914818401</v>
      </c>
      <c r="N203" s="259">
        <v>17353.244670779997</v>
      </c>
      <c r="O203" s="270">
        <v>28533.271083320178</v>
      </c>
      <c r="P203" s="271">
        <v>231387.94719139853</v>
      </c>
      <c r="Q203" s="269">
        <v>16702.352911073216</v>
      </c>
      <c r="R203" s="259">
        <v>15184.811862331604</v>
      </c>
      <c r="S203" s="259">
        <v>17914.117950178421</v>
      </c>
      <c r="T203" s="259">
        <v>17997.749751063195</v>
      </c>
      <c r="U203" s="259">
        <v>21335.741785625389</v>
      </c>
      <c r="V203" s="259">
        <v>18569.065972394797</v>
      </c>
      <c r="W203" s="259">
        <v>17215.12954325301</v>
      </c>
      <c r="X203" s="259">
        <v>17995.502189046201</v>
      </c>
      <c r="Y203" s="259">
        <v>17856.258176537202</v>
      </c>
      <c r="Z203" s="259">
        <v>18476.187332551199</v>
      </c>
      <c r="AA203" s="259">
        <v>17126.78064307601</v>
      </c>
      <c r="AB203" s="270">
        <v>23696.974844181779</v>
      </c>
      <c r="AC203" s="271">
        <v>220070.67296131203</v>
      </c>
      <c r="AD203" s="269">
        <v>15412.026590118785</v>
      </c>
      <c r="AE203" s="259">
        <v>13228.517350278997</v>
      </c>
      <c r="AF203" s="259">
        <v>41041.675029181977</v>
      </c>
      <c r="AG203" s="259">
        <v>15984.263014233202</v>
      </c>
      <c r="AH203" s="259">
        <v>17976.240746568823</v>
      </c>
      <c r="AI203" s="259">
        <v>19170.422298560799</v>
      </c>
      <c r="AJ203" s="259">
        <v>17341.763022436415</v>
      </c>
      <c r="AK203" s="259">
        <v>17430.258801455406</v>
      </c>
      <c r="AL203" s="259">
        <v>18091.368229272804</v>
      </c>
      <c r="AM203" s="259">
        <v>19372.080505762817</v>
      </c>
      <c r="AN203" s="259">
        <v>17358.319357213601</v>
      </c>
      <c r="AO203" s="270">
        <v>22842.849037249995</v>
      </c>
      <c r="AP203" s="271">
        <v>235249.78398233361</v>
      </c>
      <c r="AQ203" s="269">
        <v>15426.066129548006</v>
      </c>
      <c r="AR203" s="259">
        <v>12794.83731749861</v>
      </c>
      <c r="AS203" s="259">
        <v>15951.454228018813</v>
      </c>
      <c r="AT203" s="259">
        <v>23502.989216526214</v>
      </c>
      <c r="AU203" s="152">
        <v>67799.032474646432</v>
      </c>
      <c r="AV203" s="20">
        <v>85666.481983812962</v>
      </c>
      <c r="AW203" s="54">
        <v>67675.346891591646</v>
      </c>
      <c r="AX203" s="134">
        <f t="shared" si="31"/>
        <v>-21.001370285779696</v>
      </c>
      <c r="AY203" s="69"/>
      <c r="AZ203" s="69"/>
    </row>
    <row r="204" spans="1:52" ht="20.100000000000001" customHeight="1" x14ac:dyDescent="0.2">
      <c r="A204" s="66"/>
      <c r="B204" s="263"/>
      <c r="C204" s="264" t="s">
        <v>125</v>
      </c>
      <c r="D204" s="269">
        <v>2105.8099257230842</v>
      </c>
      <c r="E204" s="259">
        <v>1703.8778039786798</v>
      </c>
      <c r="F204" s="259">
        <v>2041.3964680805334</v>
      </c>
      <c r="G204" s="259">
        <v>1970.2971335491197</v>
      </c>
      <c r="H204" s="259">
        <v>2039.4427141766423</v>
      </c>
      <c r="I204" s="259">
        <v>2027.3281779781937</v>
      </c>
      <c r="J204" s="259">
        <v>2034.5021212227953</v>
      </c>
      <c r="K204" s="259">
        <v>2063.9016931190813</v>
      </c>
      <c r="L204" s="259">
        <v>2001.417446528553</v>
      </c>
      <c r="M204" s="259">
        <v>2080.3193127833483</v>
      </c>
      <c r="N204" s="259">
        <v>2024.0115211667635</v>
      </c>
      <c r="O204" s="270">
        <v>2777.8182095849352</v>
      </c>
      <c r="P204" s="271">
        <v>24870.122527891726</v>
      </c>
      <c r="Q204" s="269">
        <v>2338.5047031192298</v>
      </c>
      <c r="R204" s="259">
        <v>1971.3388788436944</v>
      </c>
      <c r="S204" s="259">
        <v>2088.0935690823449</v>
      </c>
      <c r="T204" s="259">
        <v>2063.5213745097362</v>
      </c>
      <c r="U204" s="259">
        <v>2088.9239897828415</v>
      </c>
      <c r="V204" s="259">
        <v>2154.6416798844989</v>
      </c>
      <c r="W204" s="259">
        <v>2211.139852219761</v>
      </c>
      <c r="X204" s="259">
        <v>2160.4102773727791</v>
      </c>
      <c r="Y204" s="259">
        <v>2163.156114236318</v>
      </c>
      <c r="Z204" s="259">
        <v>2194.122939530032</v>
      </c>
      <c r="AA204" s="259">
        <v>2217.1097072774514</v>
      </c>
      <c r="AB204" s="270">
        <v>2813.0861403301965</v>
      </c>
      <c r="AC204" s="271">
        <v>26464.049226188879</v>
      </c>
      <c r="AD204" s="269">
        <v>2378.5415129634421</v>
      </c>
      <c r="AE204" s="259">
        <v>2105.5132555554947</v>
      </c>
      <c r="AF204" s="259">
        <v>2360.57022343567</v>
      </c>
      <c r="AG204" s="259">
        <v>2303.2893792942168</v>
      </c>
      <c r="AH204" s="259">
        <v>2338.0737794328511</v>
      </c>
      <c r="AI204" s="259">
        <v>2391.7703716484561</v>
      </c>
      <c r="AJ204" s="259">
        <v>2443.2035491878578</v>
      </c>
      <c r="AK204" s="259">
        <v>2465.895585647927</v>
      </c>
      <c r="AL204" s="259">
        <v>2420.8226853820038</v>
      </c>
      <c r="AM204" s="259">
        <v>2486.7566160842566</v>
      </c>
      <c r="AN204" s="259">
        <v>2532.3643018708194</v>
      </c>
      <c r="AO204" s="270">
        <v>3196.8829814603318</v>
      </c>
      <c r="AP204" s="271">
        <v>29423.684241963325</v>
      </c>
      <c r="AQ204" s="269">
        <v>2746.4594783565531</v>
      </c>
      <c r="AR204" s="259">
        <v>2381.1477618305225</v>
      </c>
      <c r="AS204" s="259">
        <v>2692.4566875079518</v>
      </c>
      <c r="AT204" s="259">
        <v>2581.8278260492434</v>
      </c>
      <c r="AU204" s="152">
        <v>8461.4585255550046</v>
      </c>
      <c r="AV204" s="20">
        <v>9147.9143712488221</v>
      </c>
      <c r="AW204" s="54">
        <v>10401.89175374427</v>
      </c>
      <c r="AX204" s="134">
        <f t="shared" si="31"/>
        <v>13.707795368489673</v>
      </c>
      <c r="AY204" s="69"/>
      <c r="AZ204" s="69"/>
    </row>
    <row r="205" spans="1:52" ht="20.100000000000001" customHeight="1" x14ac:dyDescent="0.2">
      <c r="A205" s="66"/>
      <c r="B205" s="263"/>
      <c r="C205" s="264" t="s">
        <v>126</v>
      </c>
      <c r="D205" s="269">
        <v>6.4228844100000035</v>
      </c>
      <c r="E205" s="259">
        <v>6.5206746399999993</v>
      </c>
      <c r="F205" s="259">
        <v>12.037412189999996</v>
      </c>
      <c r="G205" s="259">
        <v>19.751261770000006</v>
      </c>
      <c r="H205" s="259">
        <v>16.434032690099997</v>
      </c>
      <c r="I205" s="259">
        <v>17.029683250000001</v>
      </c>
      <c r="J205" s="259">
        <v>20.067343869999995</v>
      </c>
      <c r="K205" s="259">
        <v>23.263204680000005</v>
      </c>
      <c r="L205" s="259">
        <v>23.619538039999998</v>
      </c>
      <c r="M205" s="259">
        <v>29.556228300000029</v>
      </c>
      <c r="N205" s="259">
        <v>39.418695540000009</v>
      </c>
      <c r="O205" s="270">
        <v>45.601147679999983</v>
      </c>
      <c r="P205" s="271">
        <v>259.72210706010003</v>
      </c>
      <c r="Q205" s="269">
        <v>43.55488927399999</v>
      </c>
      <c r="R205" s="259">
        <v>39.326891390000043</v>
      </c>
      <c r="S205" s="259">
        <v>46.245261094000057</v>
      </c>
      <c r="T205" s="259">
        <v>47.539360272000081</v>
      </c>
      <c r="U205" s="259">
        <v>50.543363000000127</v>
      </c>
      <c r="V205" s="259">
        <v>50.862674470000002</v>
      </c>
      <c r="W205" s="259">
        <v>57.119669044900014</v>
      </c>
      <c r="X205" s="259">
        <v>57.693885074699956</v>
      </c>
      <c r="Y205" s="259">
        <v>57.18492074000001</v>
      </c>
      <c r="Z205" s="259">
        <v>60.385673589999769</v>
      </c>
      <c r="AA205" s="259">
        <v>61.248096899999723</v>
      </c>
      <c r="AB205" s="270">
        <v>66.892010889999654</v>
      </c>
      <c r="AC205" s="271">
        <v>638.59669573959945</v>
      </c>
      <c r="AD205" s="269">
        <v>62.106635689999692</v>
      </c>
      <c r="AE205" s="259">
        <v>62.037317760000185</v>
      </c>
      <c r="AF205" s="259">
        <v>69.94372117500032</v>
      </c>
      <c r="AG205" s="259">
        <v>66.840489710000043</v>
      </c>
      <c r="AH205" s="259">
        <v>74.66164156999983</v>
      </c>
      <c r="AI205" s="259">
        <v>76.235107779999908</v>
      </c>
      <c r="AJ205" s="259">
        <v>79.198706904599831</v>
      </c>
      <c r="AK205" s="259">
        <v>84.022032802915263</v>
      </c>
      <c r="AL205" s="259">
        <v>86.602878439999685</v>
      </c>
      <c r="AM205" s="259">
        <v>89.829086603599734</v>
      </c>
      <c r="AN205" s="259">
        <v>93.525201329999646</v>
      </c>
      <c r="AO205" s="270">
        <v>98.25269162999993</v>
      </c>
      <c r="AP205" s="271">
        <v>943.255511396114</v>
      </c>
      <c r="AQ205" s="269">
        <v>93.979210918400028</v>
      </c>
      <c r="AR205" s="259">
        <v>89.006094619999999</v>
      </c>
      <c r="AS205" s="259">
        <v>103.21203527369981</v>
      </c>
      <c r="AT205" s="259">
        <v>92.034575199999765</v>
      </c>
      <c r="AU205" s="152">
        <v>176.66640203000014</v>
      </c>
      <c r="AV205" s="20">
        <v>260.92816433500025</v>
      </c>
      <c r="AW205" s="54">
        <v>378.23191601209965</v>
      </c>
      <c r="AX205" s="134">
        <f t="shared" si="31"/>
        <v>44.95633960253349</v>
      </c>
      <c r="AY205" s="69"/>
      <c r="AZ205" s="69"/>
    </row>
    <row r="206" spans="1:52" ht="20.100000000000001" customHeight="1" thickBot="1" x14ac:dyDescent="0.25">
      <c r="A206" s="66"/>
      <c r="B206" s="263" t="s">
        <v>69</v>
      </c>
      <c r="C206" s="264"/>
      <c r="D206" s="272">
        <v>8050.3864682343947</v>
      </c>
      <c r="E206" s="260">
        <v>7973.9654489190025</v>
      </c>
      <c r="F206" s="260">
        <v>8108.9225490827921</v>
      </c>
      <c r="G206" s="260">
        <v>8188.9375123406053</v>
      </c>
      <c r="H206" s="260">
        <v>10551.479355363588</v>
      </c>
      <c r="I206" s="260">
        <v>11432.823483973591</v>
      </c>
      <c r="J206" s="260">
        <v>9379.3025881446101</v>
      </c>
      <c r="K206" s="260">
        <v>9582.7995808063915</v>
      </c>
      <c r="L206" s="260">
        <v>9573.090181234209</v>
      </c>
      <c r="M206" s="260">
        <v>9938.0125658775869</v>
      </c>
      <c r="N206" s="260">
        <v>8512.0131365888265</v>
      </c>
      <c r="O206" s="273">
        <v>6470.4521991929869</v>
      </c>
      <c r="P206" s="274">
        <v>107762.18506975856</v>
      </c>
      <c r="Q206" s="272">
        <v>6324.3788795679984</v>
      </c>
      <c r="R206" s="260">
        <v>6774.2384112883965</v>
      </c>
      <c r="S206" s="260">
        <v>8022.1048605742071</v>
      </c>
      <c r="T206" s="260">
        <v>10361.677713349396</v>
      </c>
      <c r="U206" s="260">
        <v>9917.1241309148245</v>
      </c>
      <c r="V206" s="260">
        <v>9550.0998172716136</v>
      </c>
      <c r="W206" s="260">
        <v>7999.4616151962164</v>
      </c>
      <c r="X206" s="260">
        <v>11282.630722545407</v>
      </c>
      <c r="Y206" s="260">
        <v>10970.273809037175</v>
      </c>
      <c r="Z206" s="260">
        <v>12090.813339970797</v>
      </c>
      <c r="AA206" s="260">
        <v>12324.193523196633</v>
      </c>
      <c r="AB206" s="273">
        <v>10569.612413631006</v>
      </c>
      <c r="AC206" s="274">
        <v>116186.60923654365</v>
      </c>
      <c r="AD206" s="272">
        <v>11632.463582080567</v>
      </c>
      <c r="AE206" s="260">
        <v>10240.096932908211</v>
      </c>
      <c r="AF206" s="260">
        <v>12283.981662174661</v>
      </c>
      <c r="AG206" s="260">
        <v>10356.17024410621</v>
      </c>
      <c r="AH206" s="260">
        <v>12659.250125069029</v>
      </c>
      <c r="AI206" s="260">
        <v>10698.977364391241</v>
      </c>
      <c r="AJ206" s="260">
        <v>10390.214700459208</v>
      </c>
      <c r="AK206" s="260">
        <v>8598.3217418548084</v>
      </c>
      <c r="AL206" s="260">
        <v>8945.292405117194</v>
      </c>
      <c r="AM206" s="260">
        <v>9855.2662136822019</v>
      </c>
      <c r="AN206" s="260">
        <v>10946.09823376418</v>
      </c>
      <c r="AO206" s="273">
        <v>15066.714236788561</v>
      </c>
      <c r="AP206" s="274">
        <v>131672.84744239607</v>
      </c>
      <c r="AQ206" s="272">
        <v>8964.6866770981942</v>
      </c>
      <c r="AR206" s="260">
        <v>8895.0262206367934</v>
      </c>
      <c r="AS206" s="260">
        <v>8845.2036182995944</v>
      </c>
      <c r="AT206" s="260">
        <v>8829.7968415057931</v>
      </c>
      <c r="AU206" s="152">
        <v>31482.399864779996</v>
      </c>
      <c r="AV206" s="20">
        <v>44512.712421269651</v>
      </c>
      <c r="AW206" s="54">
        <v>35534.713357540371</v>
      </c>
      <c r="AX206" s="134">
        <f t="shared" si="31"/>
        <v>-20.16951692083202</v>
      </c>
      <c r="AY206" s="69"/>
      <c r="AZ206" s="69"/>
    </row>
    <row r="207" spans="1:52" ht="20.100000000000001" customHeight="1" thickBot="1" x14ac:dyDescent="0.3">
      <c r="A207" s="66"/>
      <c r="B207" s="280" t="s">
        <v>127</v>
      </c>
      <c r="C207" s="281"/>
      <c r="D207" s="275">
        <v>82440.745904174692</v>
      </c>
      <c r="E207" s="276">
        <v>71881.654161658473</v>
      </c>
      <c r="F207" s="276">
        <v>81561.897352965112</v>
      </c>
      <c r="G207" s="276">
        <v>92090.076563277733</v>
      </c>
      <c r="H207" s="276">
        <v>86025.021118812321</v>
      </c>
      <c r="I207" s="276">
        <v>90973.006310192373</v>
      </c>
      <c r="J207" s="276">
        <v>95567.780869539027</v>
      </c>
      <c r="K207" s="276">
        <v>82106.819917560453</v>
      </c>
      <c r="L207" s="276">
        <v>83191.008439716155</v>
      </c>
      <c r="M207" s="276">
        <v>96596.915549203171</v>
      </c>
      <c r="N207" s="276">
        <v>83127.452772435383</v>
      </c>
      <c r="O207" s="277">
        <v>112652.87728079848</v>
      </c>
      <c r="P207" s="278">
        <v>1058215.2562403334</v>
      </c>
      <c r="Q207" s="275">
        <v>83472.377678722041</v>
      </c>
      <c r="R207" s="276">
        <v>79030.154793288108</v>
      </c>
      <c r="S207" s="276">
        <v>93272.004869550379</v>
      </c>
      <c r="T207" s="276">
        <v>99595.290679185913</v>
      </c>
      <c r="U207" s="276">
        <v>102529.92689773405</v>
      </c>
      <c r="V207" s="276">
        <v>99666.065417682315</v>
      </c>
      <c r="W207" s="276">
        <v>88634.451744667691</v>
      </c>
      <c r="X207" s="276">
        <v>105008.85434729769</v>
      </c>
      <c r="Y207" s="276">
        <v>104704.1730920671</v>
      </c>
      <c r="Z207" s="276">
        <v>107168.01636461644</v>
      </c>
      <c r="AA207" s="276">
        <v>102817.5128106075</v>
      </c>
      <c r="AB207" s="277">
        <v>122428.71164698282</v>
      </c>
      <c r="AC207" s="278">
        <v>1188327.5403424022</v>
      </c>
      <c r="AD207" s="275">
        <v>94560.118781998041</v>
      </c>
      <c r="AE207" s="276">
        <v>82227.554111443096</v>
      </c>
      <c r="AF207" s="276">
        <v>133080.62791442356</v>
      </c>
      <c r="AG207" s="276">
        <v>104381.64814396424</v>
      </c>
      <c r="AH207" s="276">
        <v>113937.0535086813</v>
      </c>
      <c r="AI207" s="276">
        <v>101706.99301392029</v>
      </c>
      <c r="AJ207" s="276">
        <v>101784.96023873851</v>
      </c>
      <c r="AK207" s="276">
        <v>96969.115193069272</v>
      </c>
      <c r="AL207" s="276">
        <v>100030.56669139661</v>
      </c>
      <c r="AM207" s="276">
        <v>106633.33716415748</v>
      </c>
      <c r="AN207" s="276">
        <v>104254.00249155279</v>
      </c>
      <c r="AO207" s="277">
        <v>126284.80387162187</v>
      </c>
      <c r="AP207" s="278">
        <v>1262747.4539749124</v>
      </c>
      <c r="AQ207" s="275">
        <v>103387.62206515356</v>
      </c>
      <c r="AR207" s="276">
        <v>85685.721351748158</v>
      </c>
      <c r="AS207" s="276">
        <v>105245.54861994163</v>
      </c>
      <c r="AT207" s="276">
        <v>132647.95448238985</v>
      </c>
      <c r="AU207" s="188">
        <v>355369.82802074647</v>
      </c>
      <c r="AV207" s="124">
        <v>414249.94895182893</v>
      </c>
      <c r="AW207" s="125">
        <v>426966.84651923319</v>
      </c>
      <c r="AX207" s="178">
        <f t="shared" si="31"/>
        <v>3.0698609860017267</v>
      </c>
      <c r="AY207" s="69"/>
      <c r="AZ207" s="69"/>
    </row>
    <row r="208" spans="1:52" ht="20.100000000000001" customHeight="1" x14ac:dyDescent="0.2">
      <c r="A208" s="66"/>
      <c r="B208" s="256"/>
      <c r="C208" s="258"/>
      <c r="AY208" s="69"/>
      <c r="AZ208" s="69"/>
    </row>
    <row r="209" spans="1:52" ht="20.100000000000001" customHeight="1" thickBot="1" x14ac:dyDescent="0.3">
      <c r="A209" s="66"/>
      <c r="B209" s="279" t="s">
        <v>128</v>
      </c>
      <c r="C209" s="257"/>
      <c r="AY209" s="69"/>
      <c r="AZ209" s="69"/>
    </row>
    <row r="210" spans="1:52" ht="20.100000000000001" customHeight="1" x14ac:dyDescent="0.25">
      <c r="A210" s="66"/>
      <c r="B210" s="261" t="s">
        <v>35</v>
      </c>
      <c r="C210" s="262"/>
      <c r="D210" s="265">
        <v>6958</v>
      </c>
      <c r="E210" s="266">
        <v>6200</v>
      </c>
      <c r="F210" s="266">
        <v>7463</v>
      </c>
      <c r="G210" s="266">
        <v>7618</v>
      </c>
      <c r="H210" s="266">
        <v>7075</v>
      </c>
      <c r="I210" s="266">
        <v>7719</v>
      </c>
      <c r="J210" s="266">
        <v>8562</v>
      </c>
      <c r="K210" s="266">
        <v>8072</v>
      </c>
      <c r="L210" s="266">
        <v>8354</v>
      </c>
      <c r="M210" s="266">
        <v>9065</v>
      </c>
      <c r="N210" s="266">
        <v>8368</v>
      </c>
      <c r="O210" s="267">
        <v>9607</v>
      </c>
      <c r="P210" s="268">
        <v>95061</v>
      </c>
      <c r="Q210" s="265">
        <v>8201</v>
      </c>
      <c r="R210" s="266">
        <v>8027</v>
      </c>
      <c r="S210" s="266">
        <v>9706</v>
      </c>
      <c r="T210" s="266">
        <v>9582</v>
      </c>
      <c r="U210" s="266">
        <v>9346</v>
      </c>
      <c r="V210" s="266">
        <v>10165</v>
      </c>
      <c r="W210" s="266">
        <v>9729</v>
      </c>
      <c r="X210" s="266">
        <v>10958</v>
      </c>
      <c r="Y210" s="266">
        <v>10773</v>
      </c>
      <c r="Z210" s="266">
        <v>10544</v>
      </c>
      <c r="AA210" s="266">
        <v>10899</v>
      </c>
      <c r="AB210" s="267">
        <v>12417</v>
      </c>
      <c r="AC210" s="268">
        <v>120347</v>
      </c>
      <c r="AD210" s="265">
        <v>11337</v>
      </c>
      <c r="AE210" s="266">
        <v>10159</v>
      </c>
      <c r="AF210" s="266">
        <v>13101</v>
      </c>
      <c r="AG210" s="266">
        <v>10666</v>
      </c>
      <c r="AH210" s="266">
        <v>12752</v>
      </c>
      <c r="AI210" s="266">
        <v>11876</v>
      </c>
      <c r="AJ210" s="266">
        <v>11488</v>
      </c>
      <c r="AK210" s="266">
        <v>11746</v>
      </c>
      <c r="AL210" s="266">
        <v>10821</v>
      </c>
      <c r="AM210" s="266">
        <v>11582</v>
      </c>
      <c r="AN210" s="266">
        <v>11115</v>
      </c>
      <c r="AO210" s="267">
        <v>11097</v>
      </c>
      <c r="AP210" s="268">
        <v>137740</v>
      </c>
      <c r="AQ210" s="265">
        <v>11131</v>
      </c>
      <c r="AR210" s="266">
        <v>9501</v>
      </c>
      <c r="AS210" s="266">
        <v>11000</v>
      </c>
      <c r="AT210" s="266">
        <v>11292</v>
      </c>
      <c r="AU210" s="151">
        <v>35516</v>
      </c>
      <c r="AV210" s="150">
        <v>45263</v>
      </c>
      <c r="AW210" s="236">
        <v>42924</v>
      </c>
      <c r="AX210" s="186">
        <f t="shared" ref="AX210:AX218" si="32">((AW210/AV210)-1)*100</f>
        <v>-5.1675761659633723</v>
      </c>
      <c r="AY210" s="69"/>
      <c r="AZ210" s="69"/>
    </row>
    <row r="211" spans="1:52" ht="20.100000000000001" customHeight="1" x14ac:dyDescent="0.2">
      <c r="A211" s="66"/>
      <c r="B211" s="263"/>
      <c r="C211" s="264" t="s">
        <v>122</v>
      </c>
      <c r="D211" s="269">
        <v>6958</v>
      </c>
      <c r="E211" s="259">
        <v>6200</v>
      </c>
      <c r="F211" s="259">
        <v>7463</v>
      </c>
      <c r="G211" s="259">
        <v>7618</v>
      </c>
      <c r="H211" s="259">
        <v>7075</v>
      </c>
      <c r="I211" s="259">
        <v>7719</v>
      </c>
      <c r="J211" s="259">
        <v>8562</v>
      </c>
      <c r="K211" s="259">
        <v>8072</v>
      </c>
      <c r="L211" s="259">
        <v>8354</v>
      </c>
      <c r="M211" s="259">
        <v>9065</v>
      </c>
      <c r="N211" s="259">
        <v>8368</v>
      </c>
      <c r="O211" s="270">
        <v>9607</v>
      </c>
      <c r="P211" s="271">
        <v>95061</v>
      </c>
      <c r="Q211" s="269">
        <v>8201</v>
      </c>
      <c r="R211" s="259">
        <v>8027</v>
      </c>
      <c r="S211" s="259">
        <v>9706</v>
      </c>
      <c r="T211" s="259">
        <v>9582</v>
      </c>
      <c r="U211" s="259">
        <v>9346</v>
      </c>
      <c r="V211" s="259">
        <v>10165</v>
      </c>
      <c r="W211" s="259">
        <v>9729</v>
      </c>
      <c r="X211" s="259">
        <v>10958</v>
      </c>
      <c r="Y211" s="259">
        <v>10773</v>
      </c>
      <c r="Z211" s="259">
        <v>10544</v>
      </c>
      <c r="AA211" s="259">
        <v>10899</v>
      </c>
      <c r="AB211" s="270">
        <v>12417</v>
      </c>
      <c r="AC211" s="271">
        <v>120347</v>
      </c>
      <c r="AD211" s="269">
        <v>11337</v>
      </c>
      <c r="AE211" s="259">
        <v>10159</v>
      </c>
      <c r="AF211" s="259">
        <v>13101</v>
      </c>
      <c r="AG211" s="259">
        <v>10666</v>
      </c>
      <c r="AH211" s="259">
        <v>12752</v>
      </c>
      <c r="AI211" s="259">
        <v>11876</v>
      </c>
      <c r="AJ211" s="259">
        <v>11488</v>
      </c>
      <c r="AK211" s="259">
        <v>11746</v>
      </c>
      <c r="AL211" s="259">
        <v>10821</v>
      </c>
      <c r="AM211" s="259">
        <v>11582</v>
      </c>
      <c r="AN211" s="259">
        <v>11115</v>
      </c>
      <c r="AO211" s="270">
        <v>11097</v>
      </c>
      <c r="AP211" s="271">
        <v>137740</v>
      </c>
      <c r="AQ211" s="269">
        <v>11131</v>
      </c>
      <c r="AR211" s="259">
        <v>9501</v>
      </c>
      <c r="AS211" s="259">
        <v>11000</v>
      </c>
      <c r="AT211" s="259">
        <v>11292</v>
      </c>
      <c r="AU211" s="152">
        <v>35516</v>
      </c>
      <c r="AV211" s="20">
        <v>45263</v>
      </c>
      <c r="AW211" s="54">
        <v>42924</v>
      </c>
      <c r="AX211" s="134">
        <f t="shared" si="32"/>
        <v>-5.1675761659633723</v>
      </c>
      <c r="AY211" s="69"/>
      <c r="AZ211" s="69"/>
    </row>
    <row r="212" spans="1:52" ht="20.100000000000001" customHeight="1" x14ac:dyDescent="0.2">
      <c r="A212" s="66"/>
      <c r="B212" s="263" t="s">
        <v>37</v>
      </c>
      <c r="C212" s="264"/>
      <c r="D212" s="272">
        <v>5615426</v>
      </c>
      <c r="E212" s="260">
        <v>4817193</v>
      </c>
      <c r="F212" s="260">
        <v>9945141</v>
      </c>
      <c r="G212" s="260">
        <v>7402217</v>
      </c>
      <c r="H212" s="260">
        <v>7477175</v>
      </c>
      <c r="I212" s="260">
        <v>7450437</v>
      </c>
      <c r="J212" s="260">
        <v>7680142</v>
      </c>
      <c r="K212" s="260">
        <v>8086909</v>
      </c>
      <c r="L212" s="260">
        <v>8008831.3817992369</v>
      </c>
      <c r="M212" s="260">
        <v>8782532</v>
      </c>
      <c r="N212" s="260">
        <v>9525110</v>
      </c>
      <c r="O212" s="273">
        <v>11230579</v>
      </c>
      <c r="P212" s="274">
        <v>96021692.381799236</v>
      </c>
      <c r="Q212" s="272">
        <v>9887214</v>
      </c>
      <c r="R212" s="260">
        <v>9298334</v>
      </c>
      <c r="S212" s="260">
        <v>10390416</v>
      </c>
      <c r="T212" s="260">
        <v>10594056</v>
      </c>
      <c r="U212" s="260">
        <v>10885856</v>
      </c>
      <c r="V212" s="260">
        <v>10967839</v>
      </c>
      <c r="W212" s="260">
        <v>11220310</v>
      </c>
      <c r="X212" s="260">
        <v>11741289</v>
      </c>
      <c r="Y212" s="260">
        <v>11667114</v>
      </c>
      <c r="Z212" s="260">
        <v>12068691</v>
      </c>
      <c r="AA212" s="260">
        <v>11972522</v>
      </c>
      <c r="AB212" s="273">
        <v>13572106.77</v>
      </c>
      <c r="AC212" s="274">
        <v>134265747.76999998</v>
      </c>
      <c r="AD212" s="272">
        <v>11785530</v>
      </c>
      <c r="AE212" s="260">
        <v>11030172</v>
      </c>
      <c r="AF212" s="260">
        <v>12754891</v>
      </c>
      <c r="AG212" s="260">
        <v>12261471</v>
      </c>
      <c r="AH212" s="260">
        <v>12946499</v>
      </c>
      <c r="AI212" s="260">
        <v>13079560</v>
      </c>
      <c r="AJ212" s="260">
        <v>13033899</v>
      </c>
      <c r="AK212" s="260">
        <v>13513661</v>
      </c>
      <c r="AL212" s="260">
        <v>14564078</v>
      </c>
      <c r="AM212" s="260">
        <v>14044085</v>
      </c>
      <c r="AN212" s="260">
        <v>14171987</v>
      </c>
      <c r="AO212" s="273">
        <v>14621866</v>
      </c>
      <c r="AP212" s="274">
        <v>157807699</v>
      </c>
      <c r="AQ212" s="272">
        <v>13381172</v>
      </c>
      <c r="AR212" s="260">
        <v>12099472</v>
      </c>
      <c r="AS212" s="260">
        <v>13601433</v>
      </c>
      <c r="AT212" s="260">
        <v>13831913.809999999</v>
      </c>
      <c r="AU212" s="152">
        <v>40170020</v>
      </c>
      <c r="AV212" s="20">
        <v>47832064</v>
      </c>
      <c r="AW212" s="54">
        <v>52913990.810000002</v>
      </c>
      <c r="AX212" s="134">
        <f t="shared" si="32"/>
        <v>10.624519171909451</v>
      </c>
      <c r="AY212" s="69"/>
      <c r="AZ212" s="69"/>
    </row>
    <row r="213" spans="1:52" ht="20.100000000000001" customHeight="1" x14ac:dyDescent="0.2">
      <c r="A213" s="66"/>
      <c r="B213" s="263"/>
      <c r="C213" s="264" t="s">
        <v>123</v>
      </c>
      <c r="D213" s="269">
        <v>521941</v>
      </c>
      <c r="E213" s="259">
        <v>494920</v>
      </c>
      <c r="F213" s="259">
        <v>583483</v>
      </c>
      <c r="G213" s="259">
        <v>584977</v>
      </c>
      <c r="H213" s="259">
        <v>604143</v>
      </c>
      <c r="I213" s="259">
        <v>639749</v>
      </c>
      <c r="J213" s="259">
        <v>645906</v>
      </c>
      <c r="K213" s="259">
        <v>639435</v>
      </c>
      <c r="L213" s="259">
        <v>677821</v>
      </c>
      <c r="M213" s="259">
        <v>722711</v>
      </c>
      <c r="N213" s="259">
        <v>678408</v>
      </c>
      <c r="O213" s="270">
        <v>906057</v>
      </c>
      <c r="P213" s="271">
        <v>7699551</v>
      </c>
      <c r="Q213" s="269">
        <v>695197</v>
      </c>
      <c r="R213" s="259">
        <v>695622</v>
      </c>
      <c r="S213" s="259">
        <v>783490</v>
      </c>
      <c r="T213" s="259">
        <v>806451</v>
      </c>
      <c r="U213" s="259">
        <v>827385</v>
      </c>
      <c r="V213" s="259">
        <v>872353</v>
      </c>
      <c r="W213" s="259">
        <v>885318</v>
      </c>
      <c r="X213" s="259">
        <v>906259</v>
      </c>
      <c r="Y213" s="259">
        <v>935257</v>
      </c>
      <c r="Z213" s="259">
        <v>946331</v>
      </c>
      <c r="AA213" s="259">
        <v>954578</v>
      </c>
      <c r="AB213" s="270">
        <v>1200042</v>
      </c>
      <c r="AC213" s="271">
        <v>10508283</v>
      </c>
      <c r="AD213" s="269">
        <v>963855</v>
      </c>
      <c r="AE213" s="259">
        <v>965596</v>
      </c>
      <c r="AF213" s="259">
        <v>1133299</v>
      </c>
      <c r="AG213" s="259">
        <v>1113745</v>
      </c>
      <c r="AH213" s="259">
        <v>1253356</v>
      </c>
      <c r="AI213" s="259">
        <v>1289281</v>
      </c>
      <c r="AJ213" s="259">
        <v>1333900</v>
      </c>
      <c r="AK213" s="259">
        <v>1544043</v>
      </c>
      <c r="AL213" s="259">
        <v>1363581</v>
      </c>
      <c r="AM213" s="259">
        <v>1432074</v>
      </c>
      <c r="AN213" s="259">
        <v>1454684</v>
      </c>
      <c r="AO213" s="270">
        <v>1706797</v>
      </c>
      <c r="AP213" s="271">
        <v>15554211</v>
      </c>
      <c r="AQ213" s="269">
        <v>1451889</v>
      </c>
      <c r="AR213" s="259">
        <v>1393241</v>
      </c>
      <c r="AS213" s="259">
        <v>1766690</v>
      </c>
      <c r="AT213" s="259">
        <v>1640032</v>
      </c>
      <c r="AU213" s="152">
        <v>2980760</v>
      </c>
      <c r="AV213" s="20">
        <v>4176495</v>
      </c>
      <c r="AW213" s="54">
        <v>6251852</v>
      </c>
      <c r="AX213" s="134">
        <f t="shared" si="32"/>
        <v>49.691356029397852</v>
      </c>
      <c r="AY213" s="69"/>
      <c r="AZ213" s="69"/>
    </row>
    <row r="214" spans="1:52" ht="20.100000000000001" customHeight="1" x14ac:dyDescent="0.2">
      <c r="A214" s="66"/>
      <c r="B214" s="263"/>
      <c r="C214" s="264" t="s">
        <v>124</v>
      </c>
      <c r="D214" s="269">
        <v>462155</v>
      </c>
      <c r="E214" s="259">
        <v>425847</v>
      </c>
      <c r="F214" s="259">
        <v>529646</v>
      </c>
      <c r="G214" s="259">
        <v>513556</v>
      </c>
      <c r="H214" s="259">
        <v>524778</v>
      </c>
      <c r="I214" s="259">
        <v>503797</v>
      </c>
      <c r="J214" s="259">
        <v>512856</v>
      </c>
      <c r="K214" s="259">
        <v>508890</v>
      </c>
      <c r="L214" s="259">
        <v>542816</v>
      </c>
      <c r="M214" s="259">
        <v>582817</v>
      </c>
      <c r="N214" s="259">
        <v>524870</v>
      </c>
      <c r="O214" s="270">
        <v>689373</v>
      </c>
      <c r="P214" s="271">
        <v>6321401</v>
      </c>
      <c r="Q214" s="269">
        <v>431021</v>
      </c>
      <c r="R214" s="259">
        <v>408097</v>
      </c>
      <c r="S214" s="259">
        <v>500274</v>
      </c>
      <c r="T214" s="259">
        <v>489919</v>
      </c>
      <c r="U214" s="259">
        <v>494227</v>
      </c>
      <c r="V214" s="259">
        <v>521972</v>
      </c>
      <c r="W214" s="259">
        <v>517596</v>
      </c>
      <c r="X214" s="259">
        <v>536101</v>
      </c>
      <c r="Y214" s="259">
        <v>521888</v>
      </c>
      <c r="Z214" s="259">
        <v>512746</v>
      </c>
      <c r="AA214" s="259">
        <v>517789</v>
      </c>
      <c r="AB214" s="270">
        <v>625475</v>
      </c>
      <c r="AC214" s="271">
        <v>6077105</v>
      </c>
      <c r="AD214" s="269">
        <v>425057</v>
      </c>
      <c r="AE214" s="259">
        <v>394514</v>
      </c>
      <c r="AF214" s="259">
        <v>511467</v>
      </c>
      <c r="AG214" s="259">
        <v>447701</v>
      </c>
      <c r="AH214" s="259">
        <v>509390</v>
      </c>
      <c r="AI214" s="259">
        <v>491126</v>
      </c>
      <c r="AJ214" s="259">
        <v>494546</v>
      </c>
      <c r="AK214" s="259">
        <v>511544</v>
      </c>
      <c r="AL214" s="259">
        <v>487094</v>
      </c>
      <c r="AM214" s="259">
        <v>514006</v>
      </c>
      <c r="AN214" s="259">
        <v>500719</v>
      </c>
      <c r="AO214" s="270">
        <v>573947</v>
      </c>
      <c r="AP214" s="271">
        <v>5861111</v>
      </c>
      <c r="AQ214" s="269">
        <v>414064</v>
      </c>
      <c r="AR214" s="259">
        <v>367403</v>
      </c>
      <c r="AS214" s="259">
        <v>466322</v>
      </c>
      <c r="AT214" s="259">
        <v>466469</v>
      </c>
      <c r="AU214" s="152">
        <v>1829311</v>
      </c>
      <c r="AV214" s="20">
        <v>1778739</v>
      </c>
      <c r="AW214" s="54">
        <v>1714258</v>
      </c>
      <c r="AX214" s="134">
        <f t="shared" si="32"/>
        <v>-3.6250962057952307</v>
      </c>
      <c r="AY214" s="69"/>
      <c r="AZ214" s="69"/>
    </row>
    <row r="215" spans="1:52" ht="20.100000000000001" customHeight="1" x14ac:dyDescent="0.2">
      <c r="A215" s="66"/>
      <c r="B215" s="263"/>
      <c r="C215" s="264" t="s">
        <v>125</v>
      </c>
      <c r="D215" s="269">
        <v>4372333</v>
      </c>
      <c r="E215" s="259">
        <v>3687020</v>
      </c>
      <c r="F215" s="259">
        <v>8148708</v>
      </c>
      <c r="G215" s="259">
        <v>4536613</v>
      </c>
      <c r="H215" s="259">
        <v>4689460</v>
      </c>
      <c r="I215" s="259">
        <v>4703240</v>
      </c>
      <c r="J215" s="259">
        <v>4655272</v>
      </c>
      <c r="K215" s="259">
        <v>4761501</v>
      </c>
      <c r="L215" s="259">
        <v>4650110.3817992369</v>
      </c>
      <c r="M215" s="259">
        <v>4795691</v>
      </c>
      <c r="N215" s="259">
        <v>4635458</v>
      </c>
      <c r="O215" s="270">
        <v>5527859</v>
      </c>
      <c r="P215" s="271">
        <v>59163265.381799236</v>
      </c>
      <c r="Q215" s="269">
        <v>5031939</v>
      </c>
      <c r="R215" s="259">
        <v>4424105</v>
      </c>
      <c r="S215" s="259">
        <v>4506273</v>
      </c>
      <c r="T215" s="259">
        <v>4649195</v>
      </c>
      <c r="U215" s="259">
        <v>4843166</v>
      </c>
      <c r="V215" s="259">
        <v>4989608</v>
      </c>
      <c r="W215" s="259">
        <v>5008574</v>
      </c>
      <c r="X215" s="259">
        <v>5004716</v>
      </c>
      <c r="Y215" s="259">
        <v>5027427</v>
      </c>
      <c r="Z215" s="259">
        <v>5089326</v>
      </c>
      <c r="AA215" s="259">
        <v>5114862</v>
      </c>
      <c r="AB215" s="270">
        <v>6353890.7699999996</v>
      </c>
      <c r="AC215" s="271">
        <v>60043081.769999996</v>
      </c>
      <c r="AD215" s="269">
        <v>5257355</v>
      </c>
      <c r="AE215" s="259">
        <v>4682971</v>
      </c>
      <c r="AF215" s="259">
        <v>5414311</v>
      </c>
      <c r="AG215" s="259">
        <v>5327620</v>
      </c>
      <c r="AH215" s="259">
        <v>5417935</v>
      </c>
      <c r="AI215" s="259">
        <v>5584068</v>
      </c>
      <c r="AJ215" s="259">
        <v>5554553</v>
      </c>
      <c r="AK215" s="259">
        <v>5453432</v>
      </c>
      <c r="AL215" s="259">
        <v>6577303</v>
      </c>
      <c r="AM215" s="259">
        <v>5602235</v>
      </c>
      <c r="AN215" s="259">
        <v>5856124</v>
      </c>
      <c r="AO215" s="270">
        <v>6477363</v>
      </c>
      <c r="AP215" s="271">
        <v>67205270</v>
      </c>
      <c r="AQ215" s="269">
        <v>6235335</v>
      </c>
      <c r="AR215" s="259">
        <v>5304289</v>
      </c>
      <c r="AS215" s="259">
        <v>5093053</v>
      </c>
      <c r="AT215" s="259">
        <v>6033788.8099999996</v>
      </c>
      <c r="AU215" s="152">
        <v>18611512</v>
      </c>
      <c r="AV215" s="20">
        <v>20682257</v>
      </c>
      <c r="AW215" s="54">
        <v>22666465.809999999</v>
      </c>
      <c r="AX215" s="134">
        <f t="shared" si="32"/>
        <v>9.5937731070646635</v>
      </c>
      <c r="AY215" s="69"/>
      <c r="AZ215" s="69"/>
    </row>
    <row r="216" spans="1:52" ht="20.100000000000001" customHeight="1" x14ac:dyDescent="0.2">
      <c r="A216" s="66"/>
      <c r="B216" s="263"/>
      <c r="C216" s="264" t="s">
        <v>126</v>
      </c>
      <c r="D216" s="269">
        <v>258997</v>
      </c>
      <c r="E216" s="259">
        <v>209406</v>
      </c>
      <c r="F216" s="259">
        <v>683304</v>
      </c>
      <c r="G216" s="259">
        <v>1767071</v>
      </c>
      <c r="H216" s="259">
        <v>1658794</v>
      </c>
      <c r="I216" s="259">
        <v>1603651</v>
      </c>
      <c r="J216" s="259">
        <v>1866108</v>
      </c>
      <c r="K216" s="259">
        <v>2177083</v>
      </c>
      <c r="L216" s="259">
        <v>2138084</v>
      </c>
      <c r="M216" s="259">
        <v>2681313</v>
      </c>
      <c r="N216" s="259">
        <v>3686374</v>
      </c>
      <c r="O216" s="270">
        <v>4107290</v>
      </c>
      <c r="P216" s="271">
        <v>22837475</v>
      </c>
      <c r="Q216" s="269">
        <v>3729057</v>
      </c>
      <c r="R216" s="259">
        <v>3770510</v>
      </c>
      <c r="S216" s="259">
        <v>4600379</v>
      </c>
      <c r="T216" s="259">
        <v>4648491</v>
      </c>
      <c r="U216" s="259">
        <v>4721078</v>
      </c>
      <c r="V216" s="259">
        <v>4583906</v>
      </c>
      <c r="W216" s="259">
        <v>4808822</v>
      </c>
      <c r="X216" s="259">
        <v>5294213</v>
      </c>
      <c r="Y216" s="259">
        <v>5182542</v>
      </c>
      <c r="Z216" s="259">
        <v>5520288</v>
      </c>
      <c r="AA216" s="259">
        <v>5385293</v>
      </c>
      <c r="AB216" s="270">
        <v>5392699</v>
      </c>
      <c r="AC216" s="271">
        <v>57637278</v>
      </c>
      <c r="AD216" s="269">
        <v>5139263</v>
      </c>
      <c r="AE216" s="259">
        <v>4987091</v>
      </c>
      <c r="AF216" s="259">
        <v>5695814</v>
      </c>
      <c r="AG216" s="259">
        <v>5372405</v>
      </c>
      <c r="AH216" s="259">
        <v>5765818</v>
      </c>
      <c r="AI216" s="259">
        <v>5715085</v>
      </c>
      <c r="AJ216" s="259">
        <v>5650900</v>
      </c>
      <c r="AK216" s="259">
        <v>6004642</v>
      </c>
      <c r="AL216" s="259">
        <v>6136100</v>
      </c>
      <c r="AM216" s="259">
        <v>6495770</v>
      </c>
      <c r="AN216" s="259">
        <v>6360460</v>
      </c>
      <c r="AO216" s="270">
        <v>5863759</v>
      </c>
      <c r="AP216" s="271">
        <v>69187107</v>
      </c>
      <c r="AQ216" s="269">
        <v>5279884</v>
      </c>
      <c r="AR216" s="259">
        <v>5034539</v>
      </c>
      <c r="AS216" s="259">
        <v>6275368</v>
      </c>
      <c r="AT216" s="259">
        <v>5691624</v>
      </c>
      <c r="AU216" s="152">
        <v>16748437</v>
      </c>
      <c r="AV216" s="20">
        <v>21194573</v>
      </c>
      <c r="AW216" s="54">
        <v>22281415</v>
      </c>
      <c r="AX216" s="134">
        <f t="shared" si="32"/>
        <v>5.1279259082030126</v>
      </c>
      <c r="AY216" s="69"/>
      <c r="AZ216" s="69"/>
    </row>
    <row r="217" spans="1:52" ht="20.100000000000001" customHeight="1" thickBot="1" x14ac:dyDescent="0.25">
      <c r="A217" s="66"/>
      <c r="B217" s="263" t="s">
        <v>69</v>
      </c>
      <c r="C217" s="264"/>
      <c r="D217" s="272">
        <v>3387</v>
      </c>
      <c r="E217" s="260">
        <v>5174</v>
      </c>
      <c r="F217" s="260">
        <v>4320</v>
      </c>
      <c r="G217" s="260">
        <v>3282</v>
      </c>
      <c r="H217" s="260">
        <v>3760</v>
      </c>
      <c r="I217" s="260">
        <v>3843</v>
      </c>
      <c r="J217" s="260">
        <v>3321</v>
      </c>
      <c r="K217" s="260">
        <v>3383</v>
      </c>
      <c r="L217" s="260">
        <v>4121</v>
      </c>
      <c r="M217" s="260">
        <v>4364</v>
      </c>
      <c r="N217" s="260">
        <v>3763</v>
      </c>
      <c r="O217" s="273">
        <v>3287</v>
      </c>
      <c r="P217" s="274">
        <v>46005</v>
      </c>
      <c r="Q217" s="272">
        <v>2812</v>
      </c>
      <c r="R217" s="260">
        <v>2649</v>
      </c>
      <c r="S217" s="260">
        <v>3269</v>
      </c>
      <c r="T217" s="260">
        <v>3841</v>
      </c>
      <c r="U217" s="260">
        <v>3399</v>
      </c>
      <c r="V217" s="260">
        <v>3777</v>
      </c>
      <c r="W217" s="260">
        <v>3796</v>
      </c>
      <c r="X217" s="260">
        <v>3948</v>
      </c>
      <c r="Y217" s="260">
        <v>3801</v>
      </c>
      <c r="Z217" s="260">
        <v>3393</v>
      </c>
      <c r="AA217" s="260">
        <v>3572</v>
      </c>
      <c r="AB217" s="273">
        <v>3568</v>
      </c>
      <c r="AC217" s="274">
        <v>41825</v>
      </c>
      <c r="AD217" s="272">
        <v>3786</v>
      </c>
      <c r="AE217" s="260">
        <v>3365</v>
      </c>
      <c r="AF217" s="260">
        <v>4586</v>
      </c>
      <c r="AG217" s="260">
        <v>3619</v>
      </c>
      <c r="AH217" s="260">
        <v>4558</v>
      </c>
      <c r="AI217" s="260">
        <v>4511</v>
      </c>
      <c r="AJ217" s="260">
        <v>3980</v>
      </c>
      <c r="AK217" s="260">
        <v>3821</v>
      </c>
      <c r="AL217" s="260">
        <v>3557</v>
      </c>
      <c r="AM217" s="260">
        <v>4074</v>
      </c>
      <c r="AN217" s="260">
        <v>3625</v>
      </c>
      <c r="AO217" s="273">
        <v>4994</v>
      </c>
      <c r="AP217" s="274">
        <v>48476</v>
      </c>
      <c r="AQ217" s="272">
        <v>4320</v>
      </c>
      <c r="AR217" s="260">
        <v>3771</v>
      </c>
      <c r="AS217" s="260">
        <v>4830</v>
      </c>
      <c r="AT217" s="260">
        <v>5043</v>
      </c>
      <c r="AU217" s="152">
        <v>12571</v>
      </c>
      <c r="AV217" s="20">
        <v>15356</v>
      </c>
      <c r="AW217" s="54">
        <v>17964</v>
      </c>
      <c r="AX217" s="134">
        <f t="shared" si="32"/>
        <v>16.983589476426154</v>
      </c>
      <c r="AY217" s="69"/>
      <c r="AZ217" s="69"/>
    </row>
    <row r="218" spans="1:52" ht="20.100000000000001" customHeight="1" thickBot="1" x14ac:dyDescent="0.3">
      <c r="A218" s="66"/>
      <c r="B218" s="280" t="s">
        <v>129</v>
      </c>
      <c r="C218" s="281"/>
      <c r="D218" s="275">
        <v>5625771</v>
      </c>
      <c r="E218" s="276">
        <v>4828567</v>
      </c>
      <c r="F218" s="276">
        <v>9956924</v>
      </c>
      <c r="G218" s="276">
        <v>7413117</v>
      </c>
      <c r="H218" s="276">
        <v>7488010</v>
      </c>
      <c r="I218" s="276">
        <v>7461999</v>
      </c>
      <c r="J218" s="276">
        <v>7692025</v>
      </c>
      <c r="K218" s="276">
        <v>8098364</v>
      </c>
      <c r="L218" s="276">
        <v>8021306.3817992369</v>
      </c>
      <c r="M218" s="276">
        <v>8795961</v>
      </c>
      <c r="N218" s="276">
        <v>9537241</v>
      </c>
      <c r="O218" s="277">
        <v>11243473</v>
      </c>
      <c r="P218" s="278">
        <v>96162758.381799236</v>
      </c>
      <c r="Q218" s="275">
        <v>9898227</v>
      </c>
      <c r="R218" s="276">
        <v>9309010</v>
      </c>
      <c r="S218" s="276">
        <v>10403391</v>
      </c>
      <c r="T218" s="276">
        <v>10607479</v>
      </c>
      <c r="U218" s="276">
        <v>10898601</v>
      </c>
      <c r="V218" s="276">
        <v>10981781</v>
      </c>
      <c r="W218" s="276">
        <v>11233835</v>
      </c>
      <c r="X218" s="276">
        <v>11756195</v>
      </c>
      <c r="Y218" s="276">
        <v>11681688</v>
      </c>
      <c r="Z218" s="276">
        <v>12082628</v>
      </c>
      <c r="AA218" s="276">
        <v>11986993</v>
      </c>
      <c r="AB218" s="277">
        <v>13588091.77</v>
      </c>
      <c r="AC218" s="278">
        <v>134427919.76999998</v>
      </c>
      <c r="AD218" s="275">
        <v>11800653</v>
      </c>
      <c r="AE218" s="276">
        <v>11043696</v>
      </c>
      <c r="AF218" s="276">
        <v>12772578</v>
      </c>
      <c r="AG218" s="276">
        <v>12275756</v>
      </c>
      <c r="AH218" s="276">
        <v>12963809</v>
      </c>
      <c r="AI218" s="276">
        <v>13095947</v>
      </c>
      <c r="AJ218" s="276">
        <v>13049367</v>
      </c>
      <c r="AK218" s="276">
        <v>13529228</v>
      </c>
      <c r="AL218" s="276">
        <v>14578456</v>
      </c>
      <c r="AM218" s="276">
        <v>14059741</v>
      </c>
      <c r="AN218" s="276">
        <v>14186727</v>
      </c>
      <c r="AO218" s="277">
        <v>14637957</v>
      </c>
      <c r="AP218" s="278">
        <v>157993915</v>
      </c>
      <c r="AQ218" s="275">
        <v>13396623</v>
      </c>
      <c r="AR218" s="276">
        <v>12112744</v>
      </c>
      <c r="AS218" s="276">
        <v>13617263</v>
      </c>
      <c r="AT218" s="276">
        <v>13848248.809999999</v>
      </c>
      <c r="AU218" s="188">
        <v>40218107</v>
      </c>
      <c r="AV218" s="124">
        <v>47892683</v>
      </c>
      <c r="AW218" s="125">
        <v>52974878.810000002</v>
      </c>
      <c r="AX218" s="178">
        <f t="shared" si="32"/>
        <v>10.611633117317743</v>
      </c>
      <c r="AY218" s="69"/>
      <c r="AZ218" s="69"/>
    </row>
    <row r="219" spans="1:52" ht="20.100000000000001" customHeight="1" x14ac:dyDescent="0.25">
      <c r="A219" s="66"/>
      <c r="AY219" s="69"/>
      <c r="AZ219" s="69"/>
    </row>
    <row r="220" spans="1:52" ht="20.100000000000001" customHeight="1" x14ac:dyDescent="0.25">
      <c r="A220" s="66"/>
      <c r="AY220" s="69"/>
      <c r="AZ220" s="69"/>
    </row>
  </sheetData>
  <mergeCells count="39">
    <mergeCell ref="B61:C61"/>
    <mergeCell ref="AU9:AW9"/>
    <mergeCell ref="AU10:AW10"/>
    <mergeCell ref="AX10:AX11"/>
    <mergeCell ref="B28:C28"/>
    <mergeCell ref="D9:O10"/>
    <mergeCell ref="P9:P10"/>
    <mergeCell ref="B9:C11"/>
    <mergeCell ref="B16:C16"/>
    <mergeCell ref="Q9:AB10"/>
    <mergeCell ref="B12:C12"/>
    <mergeCell ref="AD9:AO10"/>
    <mergeCell ref="AQ9:AT10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</mergeCells>
  <printOptions horizontalCentered="1"/>
  <pageMargins left="0" right="0" top="0.19685039370078741" bottom="0.19685039370078741" header="0.19685039370078741" footer="0.19685039370078741"/>
  <pageSetup scale="41" fitToHeight="0" orientation="portrait" r:id="rId1"/>
  <headerFooter>
    <oddFooter>&amp;L/MLC&amp;C&amp;"Arial,Negrita"&amp;12&amp;P</oddFooter>
  </headerFooter>
  <rowBreaks count="2" manualBreakCount="2">
    <brk id="86" min="1" max="49" man="1"/>
    <brk id="170" min="1" max="49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2018-06-05T14:17:32Z</cp:lastPrinted>
  <dcterms:created xsi:type="dcterms:W3CDTF">2010-02-24T14:16:20Z</dcterms:created>
  <dcterms:modified xsi:type="dcterms:W3CDTF">2018-06-27T14:47:01Z</dcterms:modified>
</cp:coreProperties>
</file>