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sis-filesrv\DPTO_SECTOR_MONETARIO_FISCAL\Maria Rene Oporto\nueva página web\Indicadores Monetarios\"/>
    </mc:Choice>
  </mc:AlternateContent>
  <bookViews>
    <workbookView xWindow="0" yWindow="0" windowWidth="23040" windowHeight="8784"/>
  </bookViews>
  <sheets>
    <sheet name="01" sheetId="1" r:id="rId1"/>
  </sheets>
  <externalReferences>
    <externalReference r:id="rId2"/>
    <externalReference r:id="rId3"/>
    <externalReference r:id="rId4"/>
    <externalReference r:id="rId5"/>
    <externalReference r:id="rId6"/>
    <externalReference r:id="rId7"/>
    <externalReference r:id="rId8"/>
  </externalReferences>
  <definedNames>
    <definedName name="\b">'01'!#REF!</definedName>
    <definedName name="\d">#REF!</definedName>
    <definedName name="\i">#REF!</definedName>
    <definedName name="\z">#REF!</definedName>
    <definedName name="___">#REF!</definedName>
    <definedName name="_c">#REF!</definedName>
    <definedName name="_Fill" hidden="1">'[1]54'!#REF!</definedName>
    <definedName name="_Key1" hidden="1">#REF!</definedName>
    <definedName name="_Key2" hidden="1">[2]xor!#REF!</definedName>
    <definedName name="_Order1" hidden="1">255</definedName>
    <definedName name="_Order2" hidden="1">255</definedName>
    <definedName name="_Parse_Out" hidden="1">[2]mor!#REF!</definedName>
    <definedName name="_Regression_Int" localSheetId="0" hidden="1">1</definedName>
    <definedName name="_Sort" hidden="1">#REF!</definedName>
    <definedName name="a">#REF!</definedName>
    <definedName name="A_IMPRESI_N_IM">[3]REER!$CA$2:$CM$291</definedName>
    <definedName name="A_impresión_IM" localSheetId="0">'01'!$A$1:$R$483</definedName>
    <definedName name="_xlnm.Print_Area" localSheetId="0">'01'!$A$1:$R$484</definedName>
    <definedName name="_xlnm.Database">#REF!</definedName>
    <definedName name="bb">[4]REER!$CA$2:$CM$291</definedName>
    <definedName name="ccc">[5]ciudades!#REF!</definedName>
    <definedName name="DESPAI">[2]xor!#REF!</definedName>
    <definedName name="etgraf1">OFFSET([6]tcambio!$Z$8,0,0,COUNT([6]tcambio!$Z$1:$Z$65536),1)</definedName>
    <definedName name="Imprimir_área_IM">#REF!</definedName>
    <definedName name="Imprimir_rango_IM">#REF!</definedName>
    <definedName name="Imprimir_títulos_IM">#REF!,#REF!</definedName>
    <definedName name="KBRUTO">[2]xor!#REF!</definedName>
    <definedName name="mon_co_pre">OFFSET('[7]priv preferenciales'!$Z$7,0,0,COUNT('[7]priv preferenciales'!$Z$1:$Z$65536),1)</definedName>
    <definedName name="mon_co_std">OFFSET([6]tcambio!$AJ$8,0,0,COUNT([6]tcambio!$AJ$1:$AJ$65536),1)</definedName>
    <definedName name="mon_pro_co_pre">OFFSET('[7]priv preferenciales'!$AB$7,0,0,COUNT('[7]priv preferenciales'!$AB$1:$AB$65536),1)</definedName>
    <definedName name="mon_pro_co_std">OFFSET([6]tcambio!$AG$8,0,0,COUNT([6]tcambio!$AG$1:$AG$65536),1)</definedName>
    <definedName name="mon_pro_ve_pre">OFFSET('[7]priv preferenciales'!$AC$7,0,0,COUNT('[7]priv preferenciales'!$AC$1:$AC$65536),1)</definedName>
    <definedName name="mon_pro_ve_std">OFFSET([6]tcambio!$AH$8,0,0,COUNT([6]tcambio!$AH$1:$AH$65536),1)</definedName>
    <definedName name="mon_ve_pre">OFFSET('[7]priv preferenciales'!$AA$7,0,0,COUNT('[7]priv preferenciales'!$AA$1:$AA$65536),1)</definedName>
    <definedName name="mon_ve_std">OFFSET([6]tcambio!$AK$8,0,0,COUNT([6]tcambio!$AK$1:$AK$65536),1)</definedName>
    <definedName name="p">#REF!</definedName>
    <definedName name="pp">#REF!</definedName>
    <definedName name="spr_pre">OFFSET('[7]priv preferenciales'!$Y$7,0,0,COUNT('[7]priv preferenciales'!$Y$1:$Y$65536),1)</definedName>
    <definedName name="spr_std">OFFSET([6]tcambio!$AC$8,0,0,COUNT([6]tcambio!$AC$1:$AC$65536),1)</definedName>
    <definedName name="T_IndClasif">#REF!</definedName>
    <definedName name="tc_co_of">OFFSET([6]tcambio!$AD$8,0,0,COUNT([6]tcambio!$AD$1:$AD$65536),1)</definedName>
    <definedName name="tc_co_pre">OFFSET('[7]priv preferenciales'!$W$7,0,0,COUNT('[7]priv preferenciales'!$W$1:$W$65536),1)</definedName>
    <definedName name="tc_co_std">OFFSET([6]tcambio!$AA$8,0,0,COUNT([6]tcambio!$AA$1:$AA$65536),1)</definedName>
    <definedName name="tc_ve_of">OFFSET([6]tcambio!$AE$8,0,0,COUNT([6]tcambio!$AE$1:$AE$65536),1)</definedName>
    <definedName name="tc_ve_pre">OFFSET('[7]priv preferenciales'!$X$7,0,0,COUNT('[7]priv preferenciales'!$X$1:$X$65536),1)</definedName>
    <definedName name="tc_ve_std">OFFSET([6]tcambio!$AB$8,0,0,COUNT([6]tcambio!$AB$1:$AB$65536),1)</definedName>
    <definedName name="v">#REF!</definedName>
    <definedName name="VALOR">[2]xor!#REF!</definedName>
  </definedNames>
  <calcPr calcId="162913"/>
</workbook>
</file>

<file path=xl/calcChain.xml><?xml version="1.0" encoding="utf-8"?>
<calcChain xmlns="http://schemas.openxmlformats.org/spreadsheetml/2006/main">
  <c r="M22" i="1" l="1"/>
  <c r="M21" i="1"/>
  <c r="M20" i="1"/>
  <c r="M19" i="1"/>
  <c r="R214" i="1"/>
  <c r="R208" i="1"/>
  <c r="R209" i="1"/>
  <c r="R210" i="1"/>
  <c r="R211" i="1"/>
  <c r="R212" i="1"/>
  <c r="R213" i="1"/>
  <c r="R207" i="1"/>
  <c r="O205" i="1"/>
  <c r="O202" i="1"/>
  <c r="R200" i="1"/>
  <c r="R189" i="1"/>
  <c r="X32" i="1"/>
  <c r="X31" i="1"/>
  <c r="X30" i="1"/>
  <c r="X28" i="1"/>
  <c r="X26" i="1"/>
  <c r="X25" i="1"/>
  <c r="M12" i="1"/>
  <c r="M13" i="1"/>
  <c r="M14" i="1"/>
  <c r="M15" i="1"/>
  <c r="M16" i="1"/>
  <c r="M17" i="1"/>
  <c r="M18" i="1"/>
  <c r="M11" i="1"/>
  <c r="X27" i="1"/>
  <c r="X29" i="1"/>
  <c r="X33" i="1"/>
</calcChain>
</file>

<file path=xl/sharedStrings.xml><?xml version="1.0" encoding="utf-8"?>
<sst xmlns="http://schemas.openxmlformats.org/spreadsheetml/2006/main" count="64" uniqueCount="61">
  <si>
    <t xml:space="preserve">                                (En miles de bolivianos)</t>
  </si>
  <si>
    <t>O   R   I   G   E   N</t>
  </si>
  <si>
    <t xml:space="preserve">D  E  S  T  I  N  O </t>
  </si>
  <si>
    <t>Reservas</t>
  </si>
  <si>
    <t>Obligaciones</t>
  </si>
  <si>
    <t>Crédito Neto</t>
  </si>
  <si>
    <t>Crédito a Bancos</t>
  </si>
  <si>
    <t>Servicios Restrin-</t>
  </si>
  <si>
    <t>Otras</t>
  </si>
  <si>
    <t>BASE</t>
  </si>
  <si>
    <t>Billetes y Mo-</t>
  </si>
  <si>
    <t>Reservas Bancarias</t>
  </si>
  <si>
    <t>Internacionales</t>
  </si>
  <si>
    <t>con el exterior</t>
  </si>
  <si>
    <t>al Sector</t>
  </si>
  <si>
    <t>CD+LT "D"+BT"D"</t>
  </si>
  <si>
    <t>gido y Extendido</t>
  </si>
  <si>
    <t>Cuentas</t>
  </si>
  <si>
    <t>MONETARIA</t>
  </si>
  <si>
    <t>nedas en Poder</t>
  </si>
  <si>
    <t>(RB)</t>
  </si>
  <si>
    <t>Netas</t>
  </si>
  <si>
    <t>Brutas</t>
  </si>
  <si>
    <t>a corto plazo</t>
  </si>
  <si>
    <t>Público</t>
  </si>
  <si>
    <t>Total</t>
  </si>
  <si>
    <t>de Depósitos</t>
  </si>
  <si>
    <t>(BM)</t>
  </si>
  <si>
    <t>del Público</t>
  </si>
  <si>
    <t>RIN = RIB - OECP</t>
  </si>
  <si>
    <t>RIB</t>
  </si>
  <si>
    <t>OECP</t>
  </si>
  <si>
    <t>CNSP</t>
  </si>
  <si>
    <t>CB=BCL+OEF</t>
  </si>
  <si>
    <t>BCL</t>
  </si>
  <si>
    <r>
      <t xml:space="preserve">BE y OEF </t>
    </r>
    <r>
      <rPr>
        <b/>
        <vertAlign val="superscript"/>
        <sz val="11"/>
        <rFont val="Arial"/>
        <family val="2"/>
      </rPr>
      <t>(1)</t>
    </r>
  </si>
  <si>
    <r>
      <t xml:space="preserve">         CLB</t>
    </r>
    <r>
      <rPr>
        <b/>
        <vertAlign val="superscript"/>
        <sz val="11"/>
        <color indexed="8"/>
        <rFont val="Arial"/>
        <family val="2"/>
      </rPr>
      <t>(2)</t>
    </r>
  </si>
  <si>
    <t>SRD</t>
  </si>
  <si>
    <t>(OC)</t>
  </si>
  <si>
    <t>C</t>
  </si>
  <si>
    <t>MN</t>
  </si>
  <si>
    <t>UFV</t>
  </si>
  <si>
    <t>ME</t>
  </si>
  <si>
    <t>TOTAL</t>
  </si>
  <si>
    <t>:Banco Central  de Bolivia - Subgerencia de Contabilidad</t>
  </si>
  <si>
    <t>:BCB - Asesoría de Política Económica - Sector Monetario y Fiscal</t>
  </si>
  <si>
    <t>:Cifras referidas al Banco Central de Bolivia</t>
  </si>
  <si>
    <t>: (1)  Incluye préstamos del BCB al Fondo de Desarrollo del Sistema Financiero y de Apoyo al Sector Productivo (FONDESIF), al Banco de Desarrollo Productivo (BDP, ex NAFIBO),  menos las obligaciones del BCB con el FONDESIF, BDP y Fondo de Protección al Ahorrista (FPAH)</t>
  </si>
  <si>
    <t xml:space="preserve">         Los depósitos judiciales y otros depósitos fiscales que formaban parte del encaje legal por depósitos fiscales,  a partir del 1° de enero de 1995 se registran en el crédito neto del BCB con el Sector Público.</t>
  </si>
  <si>
    <t xml:space="preserve">  (4) Los Fondos en Fideicomiso administrados por el Banco Central de Bolivia por cuenta del Gobierno así como la cartera otorgada al sector público con estos recursos, dejan de constituir pasivos externos y activos internos del BCB.</t>
  </si>
  <si>
    <t xml:space="preserve">  (3)  A partir de mayo de 1998, parte del encaje requerido por depósitos en moneda extranjera y con mantenimiento de valor se constituye en títulos en el exterior. Éstos no forman parte de las reservas bancarias en el BCB.</t>
  </si>
  <si>
    <t>: (2)  Títulos de regulación monetaria</t>
  </si>
  <si>
    <t xml:space="preserve">        La aplicación de normas internacionales (31/01/06) ha generado una disminución de RIN por $us161.1 millones, al reclasificar el activo con el FLAR, como otro activo externo</t>
  </si>
  <si>
    <t xml:space="preserve">        Por recomendaciones de la Misión de Estadísticas del FMI, de abril de 2006, se realizaron reclasificaciones que se tradujeron en un nuevo cálculo de la Base Monetaria. Las acciones se tomaron desde enero de 2006</t>
  </si>
  <si>
    <t xml:space="preserve">       RIN + CNSP + CB - CLB - SRD + OC = BM = C + RB</t>
  </si>
  <si>
    <t>BASE MONETARIA</t>
  </si>
  <si>
    <t>Notas: La condonación de la deuda con el FMI en el marco de la Iniciativa Multilateral de Alivio de Deuda del Grupo de los Ocho ha generado incremento en RIN. (19/01/06)</t>
  </si>
  <si>
    <t xml:space="preserve">        A partir de noviembre de 2017, el BCB administra la parte de MN del FPAH, en forma análoga al fondo RAL, como manda la Ley 393</t>
  </si>
  <si>
    <t xml:space="preserve">        A partir de diciembre de 2018, de acuerdo a la Ley 1135, los recursos del FINPRO pendientes de ser utilizados, se depositan en el BCB</t>
  </si>
  <si>
    <t>Notas</t>
  </si>
  <si>
    <t>Hasta 1984, cifras expresadas en bolivianos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</si>
</sst>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3" formatCode="_-* #,##0.00_-;\-* #,##0.00_-;_-* &quot;-&quot;??_-;_-@_-"/>
    <numFmt numFmtId="164" formatCode="#,##0.0"/>
    <numFmt numFmtId="165" formatCode="#,##0.000000_);\(#,##0.000000\)"/>
    <numFmt numFmtId="166" formatCode="_(* #,##0_);_(* \(#,##0\);_(* \-_);_(@_)"/>
    <numFmt numFmtId="167" formatCode="_ * #,##0_ ;_ * \-#,##0_ ;_ * &quot;-&quot;_ ;_ @_ "/>
    <numFmt numFmtId="168" formatCode="_(* #,##0.00_);_(* \(#,##0.00\);_(* \-??_);_(@_)"/>
    <numFmt numFmtId="169" formatCode="_(* #,##0.00_);_(* \(#,##0.00\);_(* &quot;-&quot;??_);_(@_)"/>
    <numFmt numFmtId="170" formatCode="_-[$€-2]* #,##0.00_-;\-[$€-2]* #,##0.00_-;_-[$€-2]* &quot;-&quot;??_-"/>
    <numFmt numFmtId="171" formatCode="_ [$€]\ * #,##0.00_ ;_ [$€]\ * \-#,##0.00_ ;_ [$€]\ * &quot;-&quot;??_ ;_ @_ "/>
    <numFmt numFmtId="172" formatCode="#,##0."/>
    <numFmt numFmtId="173" formatCode="_-* #,##0\ _p_t_a_-;\-* #,##0\ _p_t_a_-;_-* &quot;-&quot;\ _p_t_a_-;_-@_-"/>
    <numFmt numFmtId="174" formatCode="_(* #,##0_);_(* \(#,##0\);_(* &quot;-&quot;_);_(@_)"/>
    <numFmt numFmtId="175" formatCode="_-* #,##0\ _P_t_s_-;\-* #,##0\ _P_t_s_-;_-* &quot;-&quot;\ _P_t_s_-;_-@_-"/>
    <numFmt numFmtId="176" formatCode="_ * #,##0.00_ ;_ * \-#,##0.00_ ;_ * &quot;-&quot;??_ ;_ @_ "/>
    <numFmt numFmtId="177" formatCode="_(&quot;$b&quot;\ * #,##0.00_);_(&quot;$b&quot;\ * \(#,##0.00\);_(&quot;$b&quot;\ * &quot;-&quot;??_);_(@_)"/>
    <numFmt numFmtId="178" formatCode="0.000_)"/>
    <numFmt numFmtId="179" formatCode="#,##0.000_);\(#,##0.000\)"/>
    <numFmt numFmtId="180" formatCode="#,##0.0_);\(#,##0.0\)"/>
    <numFmt numFmtId="181" formatCode="#,##0.000"/>
  </numFmts>
  <fonts count="72">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2"/>
      <name val="Courier"/>
      <family val="3"/>
    </font>
    <font>
      <b/>
      <sz val="16"/>
      <name val="Times New Roman"/>
      <family val="1"/>
    </font>
    <font>
      <b/>
      <sz val="16"/>
      <color indexed="8"/>
      <name val="Times New Roman"/>
      <family val="1"/>
    </font>
    <font>
      <sz val="16"/>
      <color indexed="8"/>
      <name val="Times New Roman"/>
      <family val="1"/>
    </font>
    <font>
      <sz val="16"/>
      <name val="Times New Roman"/>
      <family val="1"/>
    </font>
    <font>
      <sz val="16"/>
      <color indexed="9"/>
      <name val="Times New Roman"/>
      <family val="1"/>
    </font>
    <font>
      <b/>
      <sz val="22"/>
      <color indexed="8"/>
      <name val="Times New Roman"/>
      <family val="1"/>
    </font>
    <font>
      <sz val="22"/>
      <name val="Times New Roman"/>
      <family val="1"/>
    </font>
    <font>
      <sz val="22"/>
      <color indexed="9"/>
      <name val="Times New Roman"/>
      <family val="1"/>
    </font>
    <font>
      <sz val="12"/>
      <color indexed="8"/>
      <name val="Arial"/>
      <family val="2"/>
    </font>
    <font>
      <sz val="12"/>
      <name val="Arial"/>
      <family val="2"/>
    </font>
    <font>
      <sz val="12"/>
      <color indexed="9"/>
      <name val="Arial"/>
      <family val="2"/>
    </font>
    <font>
      <sz val="10"/>
      <color indexed="8"/>
      <name val="Arial"/>
      <family val="2"/>
    </font>
    <font>
      <b/>
      <sz val="9"/>
      <color indexed="8"/>
      <name val="Arial"/>
      <family val="2"/>
    </font>
    <font>
      <b/>
      <sz val="12"/>
      <name val="Arial"/>
      <family val="2"/>
    </font>
    <font>
      <b/>
      <sz val="12"/>
      <color indexed="8"/>
      <name val="Arial"/>
      <family val="2"/>
    </font>
    <font>
      <b/>
      <sz val="12"/>
      <color indexed="9"/>
      <name val="Arial"/>
      <family val="2"/>
    </font>
    <font>
      <b/>
      <sz val="11"/>
      <color indexed="8"/>
      <name val="Arial"/>
      <family val="2"/>
    </font>
    <font>
      <b/>
      <sz val="9"/>
      <color indexed="8"/>
      <name val="Times New Roman"/>
      <family val="1"/>
    </font>
    <font>
      <b/>
      <sz val="11"/>
      <name val="Arial"/>
      <family val="2"/>
    </font>
    <font>
      <b/>
      <sz val="8"/>
      <color indexed="8"/>
      <name val="Arial"/>
      <family val="2"/>
    </font>
    <font>
      <b/>
      <sz val="11"/>
      <name val="Antique Olive"/>
      <family val="2"/>
    </font>
    <font>
      <b/>
      <vertAlign val="superscript"/>
      <sz val="11"/>
      <name val="Arial"/>
      <family val="2"/>
    </font>
    <font>
      <b/>
      <vertAlign val="superscript"/>
      <sz val="11"/>
      <color indexed="8"/>
      <name val="Arial"/>
      <family val="2"/>
    </font>
    <font>
      <b/>
      <sz val="11"/>
      <color indexed="8"/>
      <name val="Times New Roman"/>
      <family val="1"/>
    </font>
    <font>
      <sz val="11"/>
      <name val="Courier"/>
      <family val="3"/>
    </font>
    <font>
      <sz val="11"/>
      <color indexed="8"/>
      <name val="Arial"/>
      <family val="2"/>
    </font>
    <font>
      <sz val="11"/>
      <name val="Arial"/>
      <family val="2"/>
    </font>
    <font>
      <sz val="9"/>
      <color indexed="8"/>
      <name val="Arial"/>
      <family val="2"/>
    </font>
    <font>
      <sz val="12"/>
      <color indexed="9"/>
      <name val="Arial Narrow"/>
      <family val="2"/>
    </font>
    <font>
      <sz val="8"/>
      <color indexed="8"/>
      <name val="Arial"/>
      <family val="2"/>
    </font>
    <font>
      <sz val="9"/>
      <name val="Arial"/>
      <family val="2"/>
    </font>
    <font>
      <b/>
      <sz val="10"/>
      <color indexed="8"/>
      <name val="Arial"/>
      <family val="2"/>
    </font>
    <font>
      <sz val="11"/>
      <color indexed="8"/>
      <name val="Calibri"/>
      <family val="2"/>
    </font>
    <font>
      <sz val="11"/>
      <color indexed="9"/>
      <name val="Calibri"/>
      <family val="2"/>
    </font>
    <font>
      <sz val="11"/>
      <color indexed="20"/>
      <name val="Calibri"/>
      <family val="2"/>
    </font>
    <font>
      <sz val="11"/>
      <color indexed="17"/>
      <name val="Calibri"/>
      <family val="2"/>
    </font>
    <font>
      <b/>
      <sz val="11"/>
      <color indexed="52"/>
      <name val="Calibri"/>
      <family val="2"/>
    </font>
    <font>
      <b/>
      <sz val="11"/>
      <color indexed="9"/>
      <name val="Calibri"/>
      <family val="2"/>
    </font>
    <font>
      <sz val="10"/>
      <name val="Arial"/>
      <family val="2"/>
    </font>
    <font>
      <sz val="11"/>
      <color indexed="62"/>
      <name val="Calibri"/>
      <family val="2"/>
    </font>
    <font>
      <i/>
      <sz val="11"/>
      <color indexed="23"/>
      <name val="Calibri"/>
      <family val="2"/>
    </font>
    <font>
      <sz val="1"/>
      <color indexed="8"/>
      <name val="Courier"/>
      <family val="3"/>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sz val="14"/>
      <name val="Courier"/>
      <family val="3"/>
    </font>
    <font>
      <sz val="10"/>
      <name val="Arial"/>
      <family val="2"/>
    </font>
    <font>
      <sz val="12"/>
      <name val="Courier"/>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s>
  <fills count="54">
    <fill>
      <patternFill patternType="none"/>
    </fill>
    <fill>
      <patternFill patternType="gray125"/>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4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s>
  <cellStyleXfs count="243">
    <xf numFmtId="0" fontId="0" fillId="0" borderId="0"/>
    <xf numFmtId="37" fontId="16" fillId="0" borderId="0"/>
    <xf numFmtId="0" fontId="49" fillId="32" borderId="0" applyNumberFormat="0" applyBorder="0" applyAlignment="0" applyProtection="0"/>
    <xf numFmtId="0" fontId="49" fillId="33" borderId="0" applyNumberFormat="0" applyBorder="0" applyAlignment="0" applyProtection="0"/>
    <xf numFmtId="0" fontId="49" fillId="34" borderId="0" applyNumberFormat="0" applyBorder="0" applyAlignment="0" applyProtection="0"/>
    <xf numFmtId="0" fontId="49" fillId="35" borderId="0" applyNumberFormat="0" applyBorder="0" applyAlignment="0" applyProtection="0"/>
    <xf numFmtId="0" fontId="49" fillId="36" borderId="0" applyNumberFormat="0" applyBorder="0" applyAlignment="0" applyProtection="0"/>
    <xf numFmtId="0" fontId="49" fillId="37" borderId="0" applyNumberFormat="0" applyBorder="0" applyAlignment="0" applyProtection="0"/>
    <xf numFmtId="0" fontId="1" fillId="9"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49" fillId="38" borderId="0" applyNumberFormat="0" applyBorder="0" applyAlignment="0" applyProtection="0"/>
    <xf numFmtId="0" fontId="49" fillId="39" borderId="0" applyNumberFormat="0" applyBorder="0" applyAlignment="0" applyProtection="0"/>
    <xf numFmtId="0" fontId="49" fillId="40" borderId="0" applyNumberFormat="0" applyBorder="0" applyAlignment="0" applyProtection="0"/>
    <xf numFmtId="0" fontId="49" fillId="35" borderId="0" applyNumberFormat="0" applyBorder="0" applyAlignment="0" applyProtection="0"/>
    <xf numFmtId="0" fontId="49" fillId="38" borderId="0" applyNumberFormat="0" applyBorder="0" applyAlignment="0" applyProtection="0"/>
    <xf numFmtId="0" fontId="49" fillId="41"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50" fillId="42" borderId="0" applyNumberFormat="0" applyBorder="0" applyAlignment="0" applyProtection="0"/>
    <xf numFmtId="0" fontId="50" fillId="39" borderId="0" applyNumberFormat="0" applyBorder="0" applyAlignment="0" applyProtection="0"/>
    <xf numFmtId="0" fontId="50" fillId="40" borderId="0" applyNumberFormat="0" applyBorder="0" applyAlignment="0" applyProtection="0"/>
    <xf numFmtId="0" fontId="50" fillId="43" borderId="0" applyNumberFormat="0" applyBorder="0" applyAlignment="0" applyProtection="0"/>
    <xf numFmtId="0" fontId="50" fillId="44" borderId="0" applyNumberFormat="0" applyBorder="0" applyAlignment="0" applyProtection="0"/>
    <xf numFmtId="0" fontId="50" fillId="45" borderId="0" applyNumberFormat="0" applyBorder="0" applyAlignment="0" applyProtection="0"/>
    <xf numFmtId="0" fontId="15" fillId="11" borderId="0" applyNumberFormat="0" applyBorder="0" applyAlignment="0" applyProtection="0"/>
    <xf numFmtId="0" fontId="15" fillId="15" borderId="0" applyNumberFormat="0" applyBorder="0" applyAlignment="0" applyProtection="0"/>
    <xf numFmtId="0" fontId="15" fillId="19" borderId="0" applyNumberFormat="0" applyBorder="0" applyAlignment="0" applyProtection="0"/>
    <xf numFmtId="0" fontId="15" fillId="23" borderId="0" applyNumberFormat="0" applyBorder="0" applyAlignment="0" applyProtection="0"/>
    <xf numFmtId="0" fontId="15" fillId="27" borderId="0" applyNumberFormat="0" applyBorder="0" applyAlignment="0" applyProtection="0"/>
    <xf numFmtId="0" fontId="15" fillId="31" borderId="0" applyNumberFormat="0" applyBorder="0" applyAlignment="0" applyProtection="0"/>
    <xf numFmtId="0" fontId="50" fillId="46" borderId="0" applyNumberFormat="0" applyBorder="0" applyAlignment="0" applyProtection="0"/>
    <xf numFmtId="0" fontId="50" fillId="47" borderId="0" applyNumberFormat="0" applyBorder="0" applyAlignment="0" applyProtection="0"/>
    <xf numFmtId="0" fontId="50" fillId="48" borderId="0" applyNumberFormat="0" applyBorder="0" applyAlignment="0" applyProtection="0"/>
    <xf numFmtId="0" fontId="50" fillId="43" borderId="0" applyNumberFormat="0" applyBorder="0" applyAlignment="0" applyProtection="0"/>
    <xf numFmtId="0" fontId="50" fillId="44" borderId="0" applyNumberFormat="0" applyBorder="0" applyAlignment="0" applyProtection="0"/>
    <xf numFmtId="0" fontId="50" fillId="49" borderId="0" applyNumberFormat="0" applyBorder="0" applyAlignment="0" applyProtection="0"/>
    <xf numFmtId="0" fontId="51" fillId="33" borderId="0" applyNumberFormat="0" applyBorder="0" applyAlignment="0" applyProtection="0"/>
    <xf numFmtId="0" fontId="52" fillId="34"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53" fillId="50" borderId="25" applyNumberFormat="0" applyAlignment="0" applyProtection="0"/>
    <xf numFmtId="0" fontId="53" fillId="50" borderId="25" applyNumberFormat="0" applyAlignment="0" applyProtection="0"/>
    <xf numFmtId="0" fontId="53" fillId="50" borderId="25" applyNumberFormat="0" applyAlignment="0" applyProtection="0"/>
    <xf numFmtId="0" fontId="53" fillId="50" borderId="25" applyNumberFormat="0" applyAlignment="0" applyProtection="0"/>
    <xf numFmtId="0" fontId="10" fillId="5" borderId="4" applyNumberFormat="0" applyAlignment="0" applyProtection="0"/>
    <xf numFmtId="0" fontId="53" fillId="50" borderId="25" applyNumberFormat="0" applyAlignment="0" applyProtection="0"/>
    <xf numFmtId="0" fontId="53" fillId="50" borderId="25" applyNumberFormat="0" applyAlignment="0" applyProtection="0"/>
    <xf numFmtId="0" fontId="12" fillId="6" borderId="7" applyNumberFormat="0" applyAlignment="0" applyProtection="0"/>
    <xf numFmtId="0" fontId="11" fillId="0" borderId="6" applyNumberFormat="0" applyFill="0" applyAlignment="0" applyProtection="0"/>
    <xf numFmtId="0" fontId="54" fillId="51" borderId="26" applyNumberFormat="0" applyAlignment="0" applyProtection="0"/>
    <xf numFmtId="166" fontId="55" fillId="0" borderId="0" applyFill="0" applyBorder="0" applyAlignment="0" applyProtection="0"/>
    <xf numFmtId="167" fontId="55" fillId="0" borderId="0" applyFont="0" applyFill="0" applyBorder="0" applyAlignment="0" applyProtection="0"/>
    <xf numFmtId="167" fontId="55" fillId="0" borderId="0" applyFont="0" applyFill="0" applyBorder="0" applyAlignment="0" applyProtection="0"/>
    <xf numFmtId="168" fontId="55" fillId="0" borderId="0" applyFill="0" applyBorder="0" applyAlignment="0" applyProtection="0"/>
    <xf numFmtId="169" fontId="1" fillId="0" borderId="0" applyFont="0" applyFill="0" applyBorder="0" applyAlignment="0" applyProtection="0"/>
    <xf numFmtId="0" fontId="3" fillId="0" borderId="1" applyNumberFormat="0" applyFill="0" applyAlignment="0" applyProtection="0"/>
    <xf numFmtId="0" fontId="3" fillId="0" borderId="1" applyNumberFormat="0" applyFill="0" applyAlignment="0" applyProtection="0"/>
    <xf numFmtId="0" fontId="5" fillId="0" borderId="0" applyNumberFormat="0" applyFill="0" applyBorder="0" applyAlignment="0" applyProtection="0"/>
    <xf numFmtId="0" fontId="15" fillId="8"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8" fillId="4" borderId="4" applyNumberFormat="0" applyAlignment="0" applyProtection="0"/>
    <xf numFmtId="0" fontId="56" fillId="37" borderId="25" applyNumberFormat="0" applyAlignment="0" applyProtection="0"/>
    <xf numFmtId="0" fontId="56" fillId="37" borderId="25" applyNumberFormat="0" applyAlignment="0" applyProtection="0"/>
    <xf numFmtId="170" fontId="55" fillId="0" borderId="0" applyFont="0" applyFill="0" applyBorder="0" applyAlignment="0" applyProtection="0"/>
    <xf numFmtId="171" fontId="55" fillId="0" borderId="0" applyFont="0" applyFill="0" applyBorder="0" applyAlignment="0" applyProtection="0"/>
    <xf numFmtId="171" fontId="55" fillId="0" borderId="0" applyFont="0" applyFill="0" applyBorder="0" applyAlignment="0" applyProtection="0"/>
    <xf numFmtId="171" fontId="55" fillId="0" borderId="0" applyFont="0" applyFill="0" applyBorder="0" applyAlignment="0" applyProtection="0"/>
    <xf numFmtId="171" fontId="55" fillId="0" borderId="0" applyFont="0" applyFill="0" applyBorder="0" applyAlignment="0" applyProtection="0"/>
    <xf numFmtId="171" fontId="55" fillId="0" borderId="0" applyFont="0" applyFill="0" applyBorder="0" applyAlignment="0" applyProtection="0"/>
    <xf numFmtId="0" fontId="57" fillId="0" borderId="0" applyNumberFormat="0" applyFill="0" applyBorder="0" applyAlignment="0" applyProtection="0"/>
    <xf numFmtId="172" fontId="58" fillId="0" borderId="0">
      <protection locked="0"/>
    </xf>
    <xf numFmtId="172" fontId="58" fillId="0" borderId="0">
      <protection locked="0"/>
    </xf>
    <xf numFmtId="172" fontId="58" fillId="0" borderId="0">
      <protection locked="0"/>
    </xf>
    <xf numFmtId="172" fontId="58" fillId="0" borderId="0">
      <protection locked="0"/>
    </xf>
    <xf numFmtId="172" fontId="58" fillId="0" borderId="0">
      <protection locked="0"/>
    </xf>
    <xf numFmtId="172" fontId="58" fillId="0" borderId="0">
      <protection locked="0"/>
    </xf>
    <xf numFmtId="172" fontId="58" fillId="0" borderId="0">
      <protection locked="0"/>
    </xf>
    <xf numFmtId="0" fontId="52" fillId="34" borderId="0" applyNumberFormat="0" applyBorder="0" applyAlignment="0" applyProtection="0"/>
    <xf numFmtId="0" fontId="59" fillId="0" borderId="27" applyNumberFormat="0" applyFill="0" applyAlignment="0" applyProtection="0"/>
    <xf numFmtId="0" fontId="60" fillId="0" borderId="28" applyNumberFormat="0" applyFill="0" applyAlignment="0" applyProtection="0"/>
    <xf numFmtId="0" fontId="61" fillId="0" borderId="29" applyNumberFormat="0" applyFill="0" applyAlignment="0" applyProtection="0"/>
    <xf numFmtId="0" fontId="61" fillId="0" borderId="0" applyNumberFormat="0" applyFill="0" applyBorder="0" applyAlignment="0" applyProtection="0"/>
    <xf numFmtId="0" fontId="7" fillId="3" borderId="0" applyNumberFormat="0" applyBorder="0" applyAlignment="0" applyProtection="0"/>
    <xf numFmtId="0" fontId="56" fillId="37" borderId="25" applyNumberFormat="0" applyAlignment="0" applyProtection="0"/>
    <xf numFmtId="0" fontId="56" fillId="37" borderId="25" applyNumberFormat="0" applyAlignment="0" applyProtection="0"/>
    <xf numFmtId="0" fontId="56" fillId="37" borderId="25" applyNumberFormat="0" applyAlignment="0" applyProtection="0"/>
    <xf numFmtId="0" fontId="56" fillId="37" borderId="25" applyNumberFormat="0" applyAlignment="0" applyProtection="0"/>
    <xf numFmtId="0" fontId="62" fillId="0" borderId="30" applyNumberFormat="0" applyFill="0" applyAlignment="0" applyProtection="0"/>
    <xf numFmtId="173" fontId="55" fillId="0" borderId="0" applyFont="0" applyFill="0" applyBorder="0" applyAlignment="0" applyProtection="0"/>
    <xf numFmtId="174" fontId="55" fillId="0" borderId="0" applyFont="0" applyFill="0" applyBorder="0" applyAlignment="0" applyProtection="0"/>
    <xf numFmtId="166" fontId="55" fillId="0" borderId="0" applyFill="0" applyBorder="0" applyAlignment="0" applyProtection="0"/>
    <xf numFmtId="173" fontId="55" fillId="0" borderId="0" applyFont="0" applyFill="0" applyBorder="0" applyAlignment="0" applyProtection="0"/>
    <xf numFmtId="173" fontId="55" fillId="0" borderId="0" applyFont="0" applyFill="0" applyBorder="0" applyAlignment="0" applyProtection="0"/>
    <xf numFmtId="174" fontId="55" fillId="0" borderId="0" applyFont="0" applyFill="0" applyBorder="0" applyAlignment="0" applyProtection="0"/>
    <xf numFmtId="173" fontId="55" fillId="0" borderId="0" applyFont="0" applyFill="0" applyBorder="0" applyAlignment="0" applyProtection="0"/>
    <xf numFmtId="173" fontId="55" fillId="0" borderId="0" applyFont="0" applyFill="0" applyBorder="0" applyAlignment="0" applyProtection="0"/>
    <xf numFmtId="173" fontId="55" fillId="0" borderId="0" applyFont="0" applyFill="0" applyBorder="0" applyAlignment="0" applyProtection="0"/>
    <xf numFmtId="175" fontId="55"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49" fillId="0" borderId="0" applyFont="0" applyFill="0" applyBorder="0" applyAlignment="0" applyProtection="0"/>
    <xf numFmtId="169" fontId="49" fillId="0" borderId="0" applyFont="0" applyFill="0" applyBorder="0" applyAlignment="0" applyProtection="0"/>
    <xf numFmtId="169" fontId="49" fillId="0" borderId="0" applyFont="0" applyFill="0" applyBorder="0" applyAlignment="0" applyProtection="0"/>
    <xf numFmtId="169" fontId="49"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169" fontId="49"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176" fontId="55" fillId="0" borderId="0" applyFont="0" applyFill="0" applyBorder="0" applyAlignment="0" applyProtection="0"/>
    <xf numFmtId="176" fontId="55" fillId="0" borderId="0" applyFont="0" applyFill="0" applyBorder="0" applyAlignment="0" applyProtection="0"/>
    <xf numFmtId="169" fontId="49" fillId="0" borderId="0" applyFont="0" applyFill="0" applyBorder="0" applyAlignment="0" applyProtection="0"/>
    <xf numFmtId="169" fontId="49" fillId="0" borderId="0" applyFont="0" applyFill="0" applyBorder="0" applyAlignment="0" applyProtection="0"/>
    <xf numFmtId="169" fontId="49" fillId="0" borderId="0" applyFont="0" applyFill="0" applyBorder="0" applyAlignment="0" applyProtection="0"/>
    <xf numFmtId="176" fontId="55" fillId="0" borderId="0" applyFont="0" applyFill="0" applyBorder="0" applyAlignment="0" applyProtection="0"/>
    <xf numFmtId="169" fontId="55" fillId="0" borderId="0" applyFont="0" applyFill="0" applyBorder="0" applyAlignment="0" applyProtection="0"/>
    <xf numFmtId="177" fontId="55" fillId="0" borderId="0" applyFont="0" applyFill="0" applyBorder="0" applyAlignment="0" applyProtection="0"/>
    <xf numFmtId="0" fontId="63" fillId="52" borderId="0" applyNumberFormat="0" applyBorder="0" applyAlignment="0" applyProtection="0"/>
    <xf numFmtId="0" fontId="1" fillId="0" borderId="0"/>
    <xf numFmtId="0" fontId="55" fillId="0" borderId="0"/>
    <xf numFmtId="0" fontId="55" fillId="0" borderId="0"/>
    <xf numFmtId="178" fontId="16" fillId="0" borderId="0"/>
    <xf numFmtId="39" fontId="64" fillId="0" borderId="0"/>
    <xf numFmtId="0" fontId="16" fillId="0" borderId="0"/>
    <xf numFmtId="179" fontId="16" fillId="0" borderId="0"/>
    <xf numFmtId="0" fontId="55" fillId="0" borderId="0"/>
    <xf numFmtId="0" fontId="55" fillId="0" borderId="0"/>
    <xf numFmtId="0" fontId="55" fillId="0" borderId="0"/>
    <xf numFmtId="178" fontId="16" fillId="0" borderId="0"/>
    <xf numFmtId="0" fontId="55" fillId="0" borderId="0"/>
    <xf numFmtId="0" fontId="55" fillId="0" borderId="0"/>
    <xf numFmtId="0" fontId="55" fillId="0" borderId="0"/>
    <xf numFmtId="0" fontId="55" fillId="0" borderId="0"/>
    <xf numFmtId="0" fontId="49" fillId="0" borderId="0" applyFill="0" applyProtection="0"/>
    <xf numFmtId="180" fontId="16" fillId="0" borderId="0"/>
    <xf numFmtId="180" fontId="16" fillId="0" borderId="0"/>
    <xf numFmtId="0" fontId="55" fillId="0" borderId="0"/>
    <xf numFmtId="178" fontId="16" fillId="0" borderId="0"/>
    <xf numFmtId="0" fontId="55" fillId="0" borderId="0"/>
    <xf numFmtId="178" fontId="16" fillId="0" borderId="0"/>
    <xf numFmtId="0" fontId="55" fillId="0" borderId="0"/>
    <xf numFmtId="0" fontId="65" fillId="0" borderId="0"/>
    <xf numFmtId="178" fontId="66" fillId="0" borderId="0"/>
    <xf numFmtId="0" fontId="55" fillId="0" borderId="0"/>
    <xf numFmtId="0" fontId="55" fillId="0" borderId="0"/>
    <xf numFmtId="0" fontId="1" fillId="0" borderId="0"/>
    <xf numFmtId="0" fontId="1" fillId="0" borderId="0"/>
    <xf numFmtId="0" fontId="1" fillId="0" borderId="0"/>
    <xf numFmtId="0" fontId="55" fillId="0" borderId="0"/>
    <xf numFmtId="0" fontId="55" fillId="0" borderId="0"/>
    <xf numFmtId="0" fontId="1" fillId="0" borderId="0"/>
    <xf numFmtId="0" fontId="55" fillId="0" borderId="0"/>
    <xf numFmtId="0" fontId="55" fillId="0" borderId="0"/>
    <xf numFmtId="0" fontId="1" fillId="7" borderId="8" applyNumberFormat="0" applyFont="0" applyAlignment="0" applyProtection="0"/>
    <xf numFmtId="0" fontId="55" fillId="53" borderId="31" applyNumberFormat="0" applyFont="0" applyAlignment="0" applyProtection="0"/>
    <xf numFmtId="0" fontId="55" fillId="53" borderId="31" applyNumberFormat="0" applyFont="0" applyAlignment="0" applyProtection="0"/>
    <xf numFmtId="0" fontId="55" fillId="53" borderId="31" applyNumberFormat="0" applyFont="0" applyAlignment="0" applyProtection="0"/>
    <xf numFmtId="0" fontId="1" fillId="7" borderId="8" applyNumberFormat="0" applyFont="0" applyAlignment="0" applyProtection="0"/>
    <xf numFmtId="0" fontId="55" fillId="53" borderId="31" applyNumberFormat="0" applyFont="0" applyAlignment="0" applyProtection="0"/>
    <xf numFmtId="0" fontId="55" fillId="53" borderId="31" applyNumberFormat="0" applyFont="0" applyAlignment="0" applyProtection="0"/>
    <xf numFmtId="0" fontId="55" fillId="53" borderId="31" applyNumberFormat="0" applyFont="0" applyAlignment="0" applyProtection="0"/>
    <xf numFmtId="0" fontId="55" fillId="53" borderId="31" applyNumberFormat="0" applyFont="0" applyAlignment="0" applyProtection="0"/>
    <xf numFmtId="0" fontId="55" fillId="53" borderId="31" applyNumberFormat="0" applyFont="0" applyAlignment="0" applyProtection="0"/>
    <xf numFmtId="0" fontId="67" fillId="50" borderId="32" applyNumberFormat="0" applyAlignment="0" applyProtection="0"/>
    <xf numFmtId="0" fontId="67" fillId="50" borderId="32" applyNumberFormat="0" applyAlignment="0" applyProtection="0"/>
    <xf numFmtId="0" fontId="67" fillId="50" borderId="32" applyNumberFormat="0" applyAlignment="0" applyProtection="0"/>
    <xf numFmtId="0" fontId="67" fillId="50" borderId="32" applyNumberFormat="0" applyAlignment="0" applyProtection="0"/>
    <xf numFmtId="9" fontId="55" fillId="0" borderId="0" applyFill="0" applyBorder="0" applyAlignment="0" applyProtection="0"/>
    <xf numFmtId="9" fontId="55" fillId="0" borderId="0" applyFont="0" applyFill="0" applyBorder="0" applyAlignment="0" applyProtection="0"/>
    <xf numFmtId="9" fontId="1"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1"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55" fillId="0" borderId="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9" fillId="5" borderId="5" applyNumberFormat="0" applyAlignment="0" applyProtection="0"/>
    <xf numFmtId="0" fontId="67" fillId="50" borderId="32" applyNumberFormat="0" applyAlignment="0" applyProtection="0"/>
    <xf numFmtId="0" fontId="67" fillId="50" borderId="32"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68" fillId="0" borderId="0" applyNumberFormat="0" applyFill="0" applyBorder="0" applyAlignment="0" applyProtection="0"/>
    <xf numFmtId="0" fontId="59" fillId="0" borderId="27"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2" fillId="0" borderId="0" applyNumberFormat="0" applyFill="0" applyBorder="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70" fillId="0" borderId="0" applyNumberFormat="0" applyFill="0" applyBorder="0" applyAlignment="0" applyProtection="0"/>
  </cellStyleXfs>
  <cellXfs count="111">
    <xf numFmtId="0" fontId="0" fillId="0" borderId="0" xfId="0"/>
    <xf numFmtId="37" fontId="17" fillId="0" borderId="0" xfId="1" applyFont="1"/>
    <xf numFmtId="37" fontId="18" fillId="0" borderId="0" xfId="1" applyFont="1" applyFill="1" applyAlignment="1" applyProtection="1">
      <alignment vertical="center"/>
    </xf>
    <xf numFmtId="37" fontId="19" fillId="0" borderId="0" xfId="1" applyFont="1" applyFill="1" applyAlignment="1">
      <alignment vertical="center"/>
    </xf>
    <xf numFmtId="37" fontId="20" fillId="0" borderId="0" xfId="1" applyFont="1" applyAlignment="1">
      <alignment vertical="center"/>
    </xf>
    <xf numFmtId="37" fontId="21" fillId="0" borderId="0" xfId="1" applyFont="1" applyAlignment="1">
      <alignment vertical="center"/>
    </xf>
    <xf numFmtId="37" fontId="23" fillId="0" borderId="0" xfId="1" applyFont="1" applyAlignment="1">
      <alignment vertical="center"/>
    </xf>
    <xf numFmtId="37" fontId="24" fillId="0" borderId="0" xfId="1" applyFont="1" applyAlignment="1">
      <alignment vertical="center"/>
    </xf>
    <xf numFmtId="37" fontId="25" fillId="0" borderId="0" xfId="1" applyFont="1" applyFill="1" applyAlignment="1">
      <alignment vertical="center"/>
    </xf>
    <xf numFmtId="37" fontId="26" fillId="0" borderId="0" xfId="1" applyFont="1" applyAlignment="1">
      <alignment vertical="center"/>
    </xf>
    <xf numFmtId="37" fontId="27" fillId="0" borderId="0" xfId="1" applyFont="1" applyAlignment="1">
      <alignment vertical="center"/>
    </xf>
    <xf numFmtId="37" fontId="25" fillId="0" borderId="0" xfId="1" applyFont="1" applyFill="1" applyBorder="1" applyAlignment="1">
      <alignment vertical="center"/>
    </xf>
    <xf numFmtId="37" fontId="25" fillId="0" borderId="0" xfId="1" applyFont="1" applyFill="1" applyBorder="1" applyAlignment="1">
      <alignment horizontal="center" vertical="center"/>
    </xf>
    <xf numFmtId="37" fontId="31" fillId="0" borderId="0" xfId="1" applyFont="1" applyFill="1" applyBorder="1" applyAlignment="1">
      <alignment horizontal="center" vertical="center"/>
    </xf>
    <xf numFmtId="37" fontId="30" fillId="0" borderId="0" xfId="1" applyFont="1" applyAlignment="1">
      <alignment vertical="center"/>
    </xf>
    <xf numFmtId="37" fontId="32" fillId="0" borderId="0" xfId="1" applyFont="1" applyAlignment="1">
      <alignment vertical="center"/>
    </xf>
    <xf numFmtId="37" fontId="33" fillId="0" borderId="12" xfId="1" applyFont="1" applyFill="1" applyBorder="1" applyAlignment="1" applyProtection="1">
      <alignment horizontal="center" vertical="center"/>
    </xf>
    <xf numFmtId="37" fontId="33" fillId="0" borderId="11" xfId="1" applyFont="1" applyFill="1" applyBorder="1" applyAlignment="1" applyProtection="1">
      <alignment horizontal="center" vertical="center"/>
    </xf>
    <xf numFmtId="37" fontId="34" fillId="0" borderId="11" xfId="1" applyFont="1" applyFill="1" applyBorder="1" applyAlignment="1" applyProtection="1">
      <alignment horizontal="center" vertical="center"/>
    </xf>
    <xf numFmtId="37" fontId="33" fillId="0" borderId="13" xfId="1" applyFont="1" applyFill="1" applyBorder="1" applyAlignment="1" applyProtection="1">
      <alignment horizontal="center" vertical="center"/>
    </xf>
    <xf numFmtId="37" fontId="35" fillId="0" borderId="9" xfId="1" applyFont="1" applyFill="1" applyBorder="1" applyAlignment="1" applyProtection="1">
      <alignment horizontal="center" vertical="center"/>
    </xf>
    <xf numFmtId="37" fontId="33" fillId="0" borderId="9" xfId="1" applyFont="1" applyFill="1" applyBorder="1" applyAlignment="1" applyProtection="1">
      <alignment horizontal="center" vertical="center"/>
    </xf>
    <xf numFmtId="37" fontId="31" fillId="0" borderId="9" xfId="1" applyFont="1" applyFill="1" applyBorder="1" applyAlignment="1" applyProtection="1">
      <alignment horizontal="center" vertical="center"/>
    </xf>
    <xf numFmtId="37" fontId="31" fillId="0" borderId="0" xfId="1" applyFont="1" applyFill="1" applyBorder="1" applyAlignment="1" applyProtection="1">
      <alignment horizontal="center" vertical="center"/>
    </xf>
    <xf numFmtId="37" fontId="31" fillId="0" borderId="10" xfId="1" applyFont="1" applyFill="1" applyBorder="1" applyAlignment="1" applyProtection="1">
      <alignment horizontal="center" vertical="center"/>
    </xf>
    <xf numFmtId="37" fontId="36" fillId="0" borderId="0" xfId="1" applyFont="1" applyFill="1" applyBorder="1" applyAlignment="1" applyProtection="1">
      <alignment horizontal="center" vertical="center"/>
    </xf>
    <xf numFmtId="37" fontId="34" fillId="0" borderId="0" xfId="1" applyFont="1" applyFill="1" applyBorder="1" applyAlignment="1" applyProtection="1">
      <alignment horizontal="center" vertical="center"/>
    </xf>
    <xf numFmtId="37" fontId="33" fillId="0" borderId="10" xfId="1" applyFont="1" applyFill="1" applyBorder="1" applyAlignment="1" applyProtection="1">
      <alignment horizontal="center" vertical="center"/>
    </xf>
    <xf numFmtId="37" fontId="33" fillId="0" borderId="0" xfId="1" applyFont="1" applyFill="1" applyBorder="1" applyAlignment="1" applyProtection="1">
      <alignment horizontal="center"/>
    </xf>
    <xf numFmtId="37" fontId="33" fillId="0" borderId="10" xfId="1" applyFont="1" applyFill="1" applyBorder="1" applyAlignment="1" applyProtection="1">
      <alignment horizontal="center"/>
    </xf>
    <xf numFmtId="37" fontId="33" fillId="0" borderId="0" xfId="1" applyFont="1" applyFill="1" applyBorder="1" applyAlignment="1" applyProtection="1">
      <alignment horizontal="left"/>
    </xf>
    <xf numFmtId="37" fontId="34" fillId="0" borderId="0" xfId="1" applyFont="1" applyFill="1" applyBorder="1" applyAlignment="1" applyProtection="1">
      <alignment horizontal="center"/>
    </xf>
    <xf numFmtId="37" fontId="33" fillId="0" borderId="0" xfId="1" applyFont="1" applyFill="1" applyBorder="1" applyAlignment="1">
      <alignment horizontal="center" vertical="center"/>
    </xf>
    <xf numFmtId="37" fontId="33" fillId="0" borderId="14" xfId="1" applyFont="1" applyFill="1" applyBorder="1" applyAlignment="1">
      <alignment horizontal="center" vertical="center"/>
    </xf>
    <xf numFmtId="37" fontId="31" fillId="0" borderId="17" xfId="1" applyFont="1" applyFill="1" applyBorder="1" applyAlignment="1" applyProtection="1">
      <alignment horizontal="center" vertical="center"/>
    </xf>
    <xf numFmtId="37" fontId="33" fillId="0" borderId="16" xfId="1" applyFont="1" applyFill="1" applyBorder="1" applyAlignment="1" applyProtection="1">
      <alignment horizontal="center" vertical="center"/>
    </xf>
    <xf numFmtId="37" fontId="33" fillId="0" borderId="17" xfId="1" applyFont="1" applyFill="1" applyBorder="1" applyAlignment="1" applyProtection="1">
      <alignment horizontal="center" vertical="center"/>
    </xf>
    <xf numFmtId="37" fontId="37" fillId="0" borderId="17" xfId="1" applyFont="1" applyBorder="1" applyAlignment="1">
      <alignment horizontal="center"/>
    </xf>
    <xf numFmtId="37" fontId="35" fillId="0" borderId="18" xfId="1" applyFont="1" applyBorder="1" applyAlignment="1">
      <alignment horizontal="center"/>
    </xf>
    <xf numFmtId="37" fontId="33" fillId="0" borderId="17" xfId="1" applyFont="1" applyFill="1" applyBorder="1" applyAlignment="1" applyProtection="1">
      <alignment horizontal="left"/>
    </xf>
    <xf numFmtId="37" fontId="40" fillId="0" borderId="17" xfId="1" applyFont="1" applyFill="1" applyBorder="1" applyAlignment="1" applyProtection="1">
      <alignment horizontal="center"/>
    </xf>
    <xf numFmtId="37" fontId="33" fillId="0" borderId="18" xfId="1" applyFont="1" applyFill="1" applyBorder="1" applyAlignment="1" applyProtection="1">
      <alignment horizontal="center" vertical="center"/>
    </xf>
    <xf numFmtId="37" fontId="33" fillId="0" borderId="20" xfId="1" applyFont="1" applyFill="1" applyBorder="1" applyAlignment="1" applyProtection="1">
      <alignment horizontal="center" vertical="center"/>
    </xf>
    <xf numFmtId="37" fontId="42" fillId="0" borderId="10" xfId="1" applyFont="1" applyFill="1" applyBorder="1" applyAlignment="1" applyProtection="1">
      <alignment horizontal="left" vertical="center"/>
    </xf>
    <xf numFmtId="3" fontId="42" fillId="0" borderId="0" xfId="1" applyNumberFormat="1" applyFont="1" applyFill="1" applyBorder="1" applyAlignment="1" applyProtection="1">
      <alignment horizontal="right" vertical="center"/>
    </xf>
    <xf numFmtId="3" fontId="42" fillId="0" borderId="14" xfId="1" applyNumberFormat="1" applyFont="1" applyFill="1" applyBorder="1" applyAlignment="1" applyProtection="1">
      <alignment horizontal="right" vertical="center"/>
    </xf>
    <xf numFmtId="37" fontId="42" fillId="0" borderId="10" xfId="1" applyFont="1" applyFill="1" applyBorder="1" applyAlignment="1" applyProtection="1">
      <alignment vertical="center"/>
    </xf>
    <xf numFmtId="3" fontId="42" fillId="0" borderId="9" xfId="1" applyNumberFormat="1" applyFont="1" applyFill="1" applyBorder="1" applyAlignment="1" applyProtection="1">
      <alignment horizontal="center" vertical="center"/>
    </xf>
    <xf numFmtId="3" fontId="42" fillId="0" borderId="9" xfId="1" applyNumberFormat="1" applyFont="1" applyFill="1" applyBorder="1" applyAlignment="1" applyProtection="1">
      <alignment horizontal="right" vertical="center"/>
    </xf>
    <xf numFmtId="3" fontId="42" fillId="0" borderId="10" xfId="1" applyNumberFormat="1" applyFont="1" applyFill="1" applyBorder="1" applyAlignment="1" applyProtection="1">
      <alignment horizontal="right" vertical="center"/>
    </xf>
    <xf numFmtId="3" fontId="43" fillId="0" borderId="0" xfId="1" applyNumberFormat="1" applyFont="1" applyFill="1" applyBorder="1" applyAlignment="1" applyProtection="1">
      <alignment horizontal="right" vertical="center"/>
    </xf>
    <xf numFmtId="164" fontId="42" fillId="0" borderId="0" xfId="1" applyNumberFormat="1" applyFont="1" applyFill="1" applyBorder="1" applyAlignment="1" applyProtection="1">
      <alignment horizontal="right" vertical="center"/>
    </xf>
    <xf numFmtId="37" fontId="42" fillId="0" borderId="21" xfId="1" applyFont="1" applyFill="1" applyBorder="1" applyAlignment="1" applyProtection="1">
      <alignment vertical="center"/>
    </xf>
    <xf numFmtId="37" fontId="42" fillId="0" borderId="22" xfId="1" applyFont="1" applyFill="1" applyBorder="1" applyAlignment="1" applyProtection="1">
      <alignment vertical="center"/>
    </xf>
    <xf numFmtId="37" fontId="42" fillId="0" borderId="23" xfId="1" applyFont="1" applyFill="1" applyBorder="1" applyAlignment="1" applyProtection="1">
      <alignment vertical="center"/>
    </xf>
    <xf numFmtId="37" fontId="42" fillId="0" borderId="23" xfId="1" applyFont="1" applyFill="1" applyBorder="1" applyAlignment="1" applyProtection="1">
      <alignment horizontal="center" vertical="center"/>
    </xf>
    <xf numFmtId="37" fontId="42" fillId="0" borderId="21" xfId="1" applyNumberFormat="1" applyFont="1" applyFill="1" applyBorder="1" applyAlignment="1" applyProtection="1">
      <alignment horizontal="center" vertical="center"/>
    </xf>
    <xf numFmtId="37" fontId="42" fillId="0" borderId="22" xfId="1" applyNumberFormat="1" applyFont="1" applyFill="1" applyBorder="1" applyAlignment="1" applyProtection="1">
      <alignment horizontal="center" vertical="center"/>
    </xf>
    <xf numFmtId="37" fontId="42" fillId="0" borderId="24" xfId="1" applyNumberFormat="1" applyFont="1" applyFill="1" applyBorder="1" applyAlignment="1" applyProtection="1">
      <alignment horizontal="center" vertical="center"/>
    </xf>
    <xf numFmtId="37" fontId="44" fillId="0" borderId="0" xfId="1" applyFont="1" applyFill="1" applyBorder="1" applyAlignment="1" applyProtection="1"/>
    <xf numFmtId="3" fontId="44" fillId="0" borderId="0" xfId="1" applyNumberFormat="1" applyFont="1" applyFill="1" applyBorder="1"/>
    <xf numFmtId="165" fontId="44" fillId="0" borderId="0" xfId="1" applyNumberFormat="1" applyFont="1" applyFill="1" applyBorder="1"/>
    <xf numFmtId="37" fontId="25" fillId="0" borderId="0" xfId="1" applyFont="1" applyFill="1" applyBorder="1" applyAlignment="1" applyProtection="1">
      <alignment vertical="center"/>
    </xf>
    <xf numFmtId="37" fontId="25" fillId="0" borderId="0" xfId="1" applyNumberFormat="1" applyFont="1" applyFill="1" applyBorder="1" applyAlignment="1" applyProtection="1">
      <alignment horizontal="center" vertical="center"/>
    </xf>
    <xf numFmtId="37" fontId="45" fillId="0" borderId="0" xfId="1" applyFont="1" applyAlignment="1">
      <alignment vertical="center"/>
    </xf>
    <xf numFmtId="37" fontId="44" fillId="0" borderId="0" xfId="1" applyFont="1" applyFill="1" applyAlignment="1" applyProtection="1"/>
    <xf numFmtId="37" fontId="25" fillId="0" borderId="0" xfId="1" applyFont="1" applyFill="1" applyAlignment="1"/>
    <xf numFmtId="37" fontId="25" fillId="0" borderId="0" xfId="1" applyFont="1" applyFill="1" applyAlignment="1">
      <alignment horizontal="center"/>
    </xf>
    <xf numFmtId="37" fontId="26" fillId="0" borderId="0" xfId="1" applyFont="1" applyAlignment="1"/>
    <xf numFmtId="37" fontId="25" fillId="0" borderId="0" xfId="1" applyFont="1" applyFill="1" applyAlignment="1" applyProtection="1"/>
    <xf numFmtId="37" fontId="28" fillId="0" borderId="0" xfId="1" applyFont="1" applyFill="1" applyAlignment="1"/>
    <xf numFmtId="37" fontId="46" fillId="0" borderId="0" xfId="1" applyFont="1" applyFill="1" applyAlignment="1"/>
    <xf numFmtId="37" fontId="46" fillId="0" borderId="0" xfId="1" applyFont="1" applyFill="1" applyAlignment="1">
      <alignment horizontal="center"/>
    </xf>
    <xf numFmtId="37" fontId="47" fillId="0" borderId="0" xfId="1" applyNumberFormat="1" applyFont="1" applyAlignment="1" applyProtection="1">
      <alignment horizontal="left"/>
    </xf>
    <xf numFmtId="49" fontId="44" fillId="0" borderId="0" xfId="1" applyNumberFormat="1" applyFont="1" applyFill="1" applyAlignment="1" applyProtection="1">
      <alignment horizontal="left"/>
    </xf>
    <xf numFmtId="37" fontId="46" fillId="0" borderId="0" xfId="1" applyFont="1" applyFill="1" applyAlignment="1">
      <alignment vertical="center"/>
    </xf>
    <xf numFmtId="37" fontId="42" fillId="0" borderId="0" xfId="1" applyNumberFormat="1" applyFont="1" applyFill="1" applyAlignment="1">
      <alignment horizontal="left" vertical="center"/>
    </xf>
    <xf numFmtId="37" fontId="48" fillId="0" borderId="0" xfId="1" applyFont="1" applyFill="1" applyBorder="1" applyAlignment="1" applyProtection="1">
      <alignment vertical="center"/>
    </xf>
    <xf numFmtId="37" fontId="33" fillId="0" borderId="0" xfId="1" applyFont="1" applyFill="1" applyBorder="1" applyAlignment="1" applyProtection="1">
      <alignment horizontal="center" vertical="center"/>
    </xf>
    <xf numFmtId="37" fontId="33" fillId="0" borderId="14" xfId="1" applyFont="1" applyFill="1" applyBorder="1" applyAlignment="1" applyProtection="1">
      <alignment horizontal="center" vertical="center"/>
    </xf>
    <xf numFmtId="37" fontId="37" fillId="0" borderId="0" xfId="1" applyFont="1" applyBorder="1" applyAlignment="1">
      <alignment horizontal="center"/>
    </xf>
    <xf numFmtId="37" fontId="35" fillId="0" borderId="10" xfId="1" applyFont="1" applyBorder="1" applyAlignment="1">
      <alignment horizontal="center"/>
    </xf>
    <xf numFmtId="37" fontId="40" fillId="0" borderId="0" xfId="1" applyFont="1" applyFill="1" applyBorder="1" applyAlignment="1" applyProtection="1">
      <alignment horizontal="center"/>
    </xf>
    <xf numFmtId="37" fontId="41" fillId="0" borderId="9" xfId="1" applyFont="1" applyBorder="1" applyAlignment="1">
      <alignment horizontal="center" vertical="center"/>
    </xf>
    <xf numFmtId="37" fontId="29" fillId="0" borderId="34" xfId="1" applyFont="1" applyFill="1" applyBorder="1" applyAlignment="1">
      <alignment vertical="center"/>
    </xf>
    <xf numFmtId="37" fontId="30" fillId="0" borderId="35" xfId="1" applyFont="1" applyBorder="1" applyAlignment="1">
      <alignment vertical="center"/>
    </xf>
    <xf numFmtId="37" fontId="29" fillId="0" borderId="39" xfId="1" applyFont="1" applyFill="1" applyBorder="1" applyAlignment="1">
      <alignment vertical="center"/>
    </xf>
    <xf numFmtId="37" fontId="31" fillId="0" borderId="42" xfId="1" applyFont="1" applyFill="1" applyBorder="1" applyAlignment="1">
      <alignment vertical="center"/>
    </xf>
    <xf numFmtId="37" fontId="31" fillId="0" borderId="41" xfId="1" applyFont="1" applyFill="1" applyBorder="1" applyAlignment="1">
      <alignment vertical="center"/>
    </xf>
    <xf numFmtId="17" fontId="0" fillId="0" borderId="41" xfId="0" applyNumberFormat="1" applyBorder="1"/>
    <xf numFmtId="37" fontId="42" fillId="0" borderId="43" xfId="1" applyFont="1" applyFill="1" applyBorder="1" applyAlignment="1" applyProtection="1">
      <alignment vertical="center"/>
    </xf>
    <xf numFmtId="37" fontId="71" fillId="0" borderId="0" xfId="1" applyFont="1" applyAlignment="1">
      <alignment vertical="center"/>
    </xf>
    <xf numFmtId="37" fontId="33" fillId="0" borderId="0" xfId="1" applyFont="1" applyFill="1" applyBorder="1" applyAlignment="1" applyProtection="1">
      <alignment horizontal="center" vertical="center"/>
    </xf>
    <xf numFmtId="1" fontId="0" fillId="0" borderId="41" xfId="0" applyNumberFormat="1" applyBorder="1"/>
    <xf numFmtId="181" fontId="42" fillId="0" borderId="14" xfId="1" applyNumberFormat="1" applyFont="1" applyFill="1" applyBorder="1" applyAlignment="1" applyProtection="1">
      <alignment horizontal="right" vertical="center"/>
    </xf>
    <xf numFmtId="37" fontId="30" fillId="0" borderId="41" xfId="1" applyFont="1" applyBorder="1" applyAlignment="1">
      <alignment horizontal="center" vertical="center"/>
    </xf>
    <xf numFmtId="37" fontId="30" fillId="0" borderId="10" xfId="1" applyFont="1" applyBorder="1" applyAlignment="1">
      <alignment horizontal="center" vertical="center"/>
    </xf>
    <xf numFmtId="37" fontId="33" fillId="0" borderId="0" xfId="1" applyFont="1" applyFill="1" applyBorder="1" applyAlignment="1" applyProtection="1">
      <alignment horizontal="center" vertical="center"/>
    </xf>
    <xf numFmtId="37" fontId="33" fillId="0" borderId="14" xfId="1" applyFont="1" applyFill="1" applyBorder="1" applyAlignment="1" applyProtection="1">
      <alignment horizontal="center" vertical="center"/>
    </xf>
    <xf numFmtId="37" fontId="35" fillId="0" borderId="15" xfId="1" applyFont="1" applyFill="1" applyBorder="1" applyAlignment="1" applyProtection="1">
      <alignment horizontal="center" vertical="center"/>
    </xf>
    <xf numFmtId="37" fontId="41" fillId="0" borderId="19" xfId="1" applyFont="1" applyBorder="1" applyAlignment="1">
      <alignment horizontal="center" vertical="center"/>
    </xf>
    <xf numFmtId="37" fontId="22" fillId="0" borderId="0" xfId="1" applyFont="1" applyFill="1" applyAlignment="1" applyProtection="1">
      <alignment horizontal="center" vertical="center"/>
    </xf>
    <xf numFmtId="37" fontId="18" fillId="0" borderId="0" xfId="1" applyFont="1" applyFill="1" applyAlignment="1" applyProtection="1">
      <alignment horizontal="right" vertical="center"/>
    </xf>
    <xf numFmtId="37" fontId="31" fillId="0" borderId="36" xfId="1" applyFont="1" applyFill="1" applyBorder="1" applyAlignment="1" applyProtection="1">
      <alignment horizontal="center" vertical="center"/>
    </xf>
    <xf numFmtId="37" fontId="31" fillId="0" borderId="37" xfId="1" applyFont="1" applyFill="1" applyBorder="1" applyAlignment="1" applyProtection="1">
      <alignment horizontal="center" vertical="center"/>
    </xf>
    <xf numFmtId="37" fontId="31" fillId="0" borderId="38" xfId="1" applyFont="1" applyFill="1" applyBorder="1" applyAlignment="1" applyProtection="1">
      <alignment horizontal="center" vertical="center"/>
    </xf>
    <xf numFmtId="37" fontId="31" fillId="0" borderId="40" xfId="1" applyFont="1" applyFill="1" applyBorder="1" applyAlignment="1" applyProtection="1">
      <alignment horizontal="center" vertical="center"/>
    </xf>
    <xf numFmtId="37" fontId="31" fillId="0" borderId="12" xfId="1" applyFont="1" applyFill="1" applyBorder="1" applyAlignment="1" applyProtection="1">
      <alignment horizontal="center"/>
    </xf>
    <xf numFmtId="37" fontId="31" fillId="0" borderId="11" xfId="1" applyFont="1" applyFill="1" applyBorder="1" applyAlignment="1" applyProtection="1">
      <alignment horizontal="center"/>
    </xf>
    <xf numFmtId="37" fontId="31" fillId="0" borderId="13" xfId="1" applyFont="1" applyFill="1" applyBorder="1" applyAlignment="1" applyProtection="1">
      <alignment horizontal="center"/>
    </xf>
    <xf numFmtId="37" fontId="35" fillId="0" borderId="10" xfId="1" applyFont="1" applyBorder="1" applyAlignment="1">
      <alignment horizontal="right"/>
    </xf>
  </cellXfs>
  <cellStyles count="243">
    <cellStyle name="20% - Accent1" xfId="2"/>
    <cellStyle name="20% - Accent2" xfId="3"/>
    <cellStyle name="20% - Accent3" xfId="4"/>
    <cellStyle name="20% - Accent4" xfId="5"/>
    <cellStyle name="20% - Accent5" xfId="6"/>
    <cellStyle name="20% - Accent6" xfId="7"/>
    <cellStyle name="20% - Énfasis1 2" xfId="8"/>
    <cellStyle name="20% - Énfasis2 2" xfId="9"/>
    <cellStyle name="20% - Énfasis3 2" xfId="10"/>
    <cellStyle name="20% - Énfasis4 2" xfId="11"/>
    <cellStyle name="20% - Énfasis5 2" xfId="12"/>
    <cellStyle name="20% - Énfasis6 2" xfId="13"/>
    <cellStyle name="40% - Accent1" xfId="14"/>
    <cellStyle name="40% - Accent2" xfId="15"/>
    <cellStyle name="40% - Accent3" xfId="16"/>
    <cellStyle name="40% - Accent4" xfId="17"/>
    <cellStyle name="40% - Accent5" xfId="18"/>
    <cellStyle name="40% - Accent6" xfId="19"/>
    <cellStyle name="40% - Énfasis1 2" xfId="20"/>
    <cellStyle name="40% - Énfasis2 2" xfId="21"/>
    <cellStyle name="40% - Énfasis3 2" xfId="22"/>
    <cellStyle name="40% - Énfasis4 2" xfId="23"/>
    <cellStyle name="40% - Énfasis5 2" xfId="24"/>
    <cellStyle name="40% - Énfasis6 2" xfId="25"/>
    <cellStyle name="60% - Accent1" xfId="26"/>
    <cellStyle name="60% - Accent2" xfId="27"/>
    <cellStyle name="60% - Accent3" xfId="28"/>
    <cellStyle name="60% - Accent4" xfId="29"/>
    <cellStyle name="60% - Accent5" xfId="30"/>
    <cellStyle name="60% - Accent6" xfId="31"/>
    <cellStyle name="60% - Énfasis1 2" xfId="32"/>
    <cellStyle name="60% - Énfasis2 2" xfId="33"/>
    <cellStyle name="60% - Énfasis3 2" xfId="34"/>
    <cellStyle name="60% - Énfasis4 2" xfId="35"/>
    <cellStyle name="60% - Énfasis5 2" xfId="36"/>
    <cellStyle name="60% - Énfasis6 2" xfId="37"/>
    <cellStyle name="Accent1" xfId="38"/>
    <cellStyle name="Accent2" xfId="39"/>
    <cellStyle name="Accent3" xfId="40"/>
    <cellStyle name="Accent4" xfId="41"/>
    <cellStyle name="Accent5" xfId="42"/>
    <cellStyle name="Accent6" xfId="43"/>
    <cellStyle name="Bad" xfId="44"/>
    <cellStyle name="Buena 2" xfId="45"/>
    <cellStyle name="Bueno" xfId="46"/>
    <cellStyle name="Bueno 2" xfId="47"/>
    <cellStyle name="Calculation" xfId="48"/>
    <cellStyle name="Calculation 2" xfId="49"/>
    <cellStyle name="Calculation 3" xfId="50"/>
    <cellStyle name="Calculation 4" xfId="51"/>
    <cellStyle name="Cálculo 2" xfId="52"/>
    <cellStyle name="Cálculo 3" xfId="53"/>
    <cellStyle name="Cálculo 4" xfId="54"/>
    <cellStyle name="Celda de comprobación 2" xfId="55"/>
    <cellStyle name="Celda vinculada 2" xfId="56"/>
    <cellStyle name="Check Cell" xfId="57"/>
    <cellStyle name="Comma [0] 2" xfId="58"/>
    <cellStyle name="Comma [0] 2 2" xfId="59"/>
    <cellStyle name="Comma [0] 3" xfId="60"/>
    <cellStyle name="Comma 2" xfId="61"/>
    <cellStyle name="Comma 3" xfId="62"/>
    <cellStyle name="Encabezado 1" xfId="63"/>
    <cellStyle name="Encabezado 1 2" xfId="64"/>
    <cellStyle name="Encabezado 4 2" xfId="65"/>
    <cellStyle name="Énfasis1 2" xfId="66"/>
    <cellStyle name="Énfasis2 2" xfId="67"/>
    <cellStyle name="Énfasis3 2" xfId="68"/>
    <cellStyle name="Énfasis4 2" xfId="69"/>
    <cellStyle name="Énfasis5 2" xfId="70"/>
    <cellStyle name="Énfasis6 2" xfId="71"/>
    <cellStyle name="Entrada 2" xfId="72"/>
    <cellStyle name="Entrada 3" xfId="73"/>
    <cellStyle name="Entrada 4" xfId="74"/>
    <cellStyle name="Euro" xfId="75"/>
    <cellStyle name="Euro 2" xfId="76"/>
    <cellStyle name="Euro 3" xfId="77"/>
    <cellStyle name="Euro 4" xfId="78"/>
    <cellStyle name="Euro 5" xfId="79"/>
    <cellStyle name="Euro 6" xfId="80"/>
    <cellStyle name="Explanatory Text" xfId="81"/>
    <cellStyle name="F2" xfId="82"/>
    <cellStyle name="F3" xfId="83"/>
    <cellStyle name="F4" xfId="84"/>
    <cellStyle name="F5" xfId="85"/>
    <cellStyle name="F6" xfId="86"/>
    <cellStyle name="F7" xfId="87"/>
    <cellStyle name="F8" xfId="88"/>
    <cellStyle name="Good" xfId="89"/>
    <cellStyle name="Heading 1" xfId="90"/>
    <cellStyle name="Heading 2" xfId="91"/>
    <cellStyle name="Heading 3" xfId="92"/>
    <cellStyle name="Heading 4" xfId="93"/>
    <cellStyle name="Incorrecto 2" xfId="94"/>
    <cellStyle name="Input" xfId="95"/>
    <cellStyle name="Input 2" xfId="96"/>
    <cellStyle name="Input 3" xfId="97"/>
    <cellStyle name="Input 4" xfId="98"/>
    <cellStyle name="Linked Cell" xfId="99"/>
    <cellStyle name="Millares [0] 2" xfId="100"/>
    <cellStyle name="Millares [0] 2 2" xfId="101"/>
    <cellStyle name="Millares [0] 3" xfId="102"/>
    <cellStyle name="Millares [0] 3 2" xfId="103"/>
    <cellStyle name="Millares [0] 3 3" xfId="104"/>
    <cellStyle name="Millares [0] 4" xfId="105"/>
    <cellStyle name="Millares [0] 4 2" xfId="106"/>
    <cellStyle name="Millares [0] 5" xfId="107"/>
    <cellStyle name="Millares [0] 6" xfId="108"/>
    <cellStyle name="Millares [0] 7" xfId="109"/>
    <cellStyle name="Millares 10" xfId="110"/>
    <cellStyle name="Millares 10 2" xfId="111"/>
    <cellStyle name="Millares 17" xfId="112"/>
    <cellStyle name="Millares 18" xfId="113"/>
    <cellStyle name="Millares 19" xfId="114"/>
    <cellStyle name="Millares 2" xfId="115"/>
    <cellStyle name="Millares 2 10" xfId="116"/>
    <cellStyle name="Millares 2 11" xfId="117"/>
    <cellStyle name="Millares 2 12" xfId="118"/>
    <cellStyle name="Millares 2 13" xfId="119"/>
    <cellStyle name="Millares 2 14" xfId="120"/>
    <cellStyle name="Millares 2 15" xfId="121"/>
    <cellStyle name="Millares 2 16" xfId="122"/>
    <cellStyle name="Millares 2 17" xfId="123"/>
    <cellStyle name="Millares 2 18" xfId="124"/>
    <cellStyle name="Millares 2 19" xfId="125"/>
    <cellStyle name="Millares 2 2" xfId="126"/>
    <cellStyle name="Millares 2 20" xfId="127"/>
    <cellStyle name="Millares 2 3" xfId="128"/>
    <cellStyle name="Millares 2 4" xfId="129"/>
    <cellStyle name="Millares 2 5" xfId="130"/>
    <cellStyle name="Millares 2 6" xfId="131"/>
    <cellStyle name="Millares 2 7" xfId="132"/>
    <cellStyle name="Millares 2 8" xfId="133"/>
    <cellStyle name="Millares 2 9" xfId="134"/>
    <cellStyle name="Millares 3" xfId="135"/>
    <cellStyle name="Millares 4" xfId="136"/>
    <cellStyle name="Millares 5" xfId="137"/>
    <cellStyle name="Millares 6" xfId="138"/>
    <cellStyle name="Millares 7" xfId="139"/>
    <cellStyle name="Millares 8" xfId="140"/>
    <cellStyle name="Millares 9" xfId="141"/>
    <cellStyle name="Moneda 2" xfId="142"/>
    <cellStyle name="Neutral 2" xfId="143"/>
    <cellStyle name="Normal" xfId="0" builtinId="0"/>
    <cellStyle name="Normal 10" xfId="144"/>
    <cellStyle name="Normal 11" xfId="145"/>
    <cellStyle name="Normal 11 2" xfId="146"/>
    <cellStyle name="Normal 12" xfId="147"/>
    <cellStyle name="Normal 13" xfId="148"/>
    <cellStyle name="Normal 14" xfId="149"/>
    <cellStyle name="Normal 15" xfId="150"/>
    <cellStyle name="Normal 16" xfId="151"/>
    <cellStyle name="Normal 17" xfId="152"/>
    <cellStyle name="Normal 18" xfId="153"/>
    <cellStyle name="Normal 19" xfId="154"/>
    <cellStyle name="Normal 2" xfId="155"/>
    <cellStyle name="Normal 2 2" xfId="156"/>
    <cellStyle name="Normal 2 3" xfId="157"/>
    <cellStyle name="Normal 2 3 2" xfId="158"/>
    <cellStyle name="Normal 2 4" xfId="159"/>
    <cellStyle name="Normal 2 5" xfId="160"/>
    <cellStyle name="Normal 2 6" xfId="161"/>
    <cellStyle name="Normal 20" xfId="162"/>
    <cellStyle name="Normal 21" xfId="163"/>
    <cellStyle name="Normal 22" xfId="164"/>
    <cellStyle name="Normal 23" xfId="165"/>
    <cellStyle name="Normal 24" xfId="166"/>
    <cellStyle name="Normal 25" xfId="167"/>
    <cellStyle name="Normal 26" xfId="168"/>
    <cellStyle name="Normal 3" xfId="169"/>
    <cellStyle name="Normal 4" xfId="170"/>
    <cellStyle name="Normal 5" xfId="171"/>
    <cellStyle name="Normal 538" xfId="172"/>
    <cellStyle name="Normal 56" xfId="173"/>
    <cellStyle name="Normal 6" xfId="174"/>
    <cellStyle name="Normal 6 2" xfId="175"/>
    <cellStyle name="Normal 658" xfId="176"/>
    <cellStyle name="Normal 7" xfId="177"/>
    <cellStyle name="Normal 8" xfId="178"/>
    <cellStyle name="Normal 9" xfId="1"/>
    <cellStyle name="Notas 2" xfId="179"/>
    <cellStyle name="Notas 3" xfId="180"/>
    <cellStyle name="Notas 4" xfId="181"/>
    <cellStyle name="Note" xfId="182"/>
    <cellStyle name="Note 2" xfId="183"/>
    <cellStyle name="Note 2 2" xfId="184"/>
    <cellStyle name="Note 2 3" xfId="185"/>
    <cellStyle name="Note 3" xfId="186"/>
    <cellStyle name="Note 4" xfId="187"/>
    <cellStyle name="Note 5" xfId="188"/>
    <cellStyle name="Output" xfId="189"/>
    <cellStyle name="Output 2" xfId="190"/>
    <cellStyle name="Output 3" xfId="191"/>
    <cellStyle name="Output 4" xfId="192"/>
    <cellStyle name="Percent 2" xfId="193"/>
    <cellStyle name="Percent 2 2" xfId="194"/>
    <cellStyle name="Percent 3" xfId="195"/>
    <cellStyle name="Percent 3 2" xfId="196"/>
    <cellStyle name="Porcentaje 2" xfId="197"/>
    <cellStyle name="Porcentaje 22" xfId="198"/>
    <cellStyle name="Porcentual 10" xfId="199"/>
    <cellStyle name="Porcentual 11" xfId="200"/>
    <cellStyle name="Porcentual 15" xfId="201"/>
    <cellStyle name="Porcentual 16" xfId="202"/>
    <cellStyle name="Porcentual 17" xfId="203"/>
    <cellStyle name="Porcentual 2" xfId="204"/>
    <cellStyle name="Porcentual 2 10" xfId="205"/>
    <cellStyle name="Porcentual 2 11" xfId="206"/>
    <cellStyle name="Porcentual 2 12" xfId="207"/>
    <cellStyle name="Porcentual 2 13" xfId="208"/>
    <cellStyle name="Porcentual 2 14" xfId="209"/>
    <cellStyle name="Porcentual 2 15" xfId="210"/>
    <cellStyle name="Porcentual 2 16" xfId="211"/>
    <cellStyle name="Porcentual 2 17" xfId="212"/>
    <cellStyle name="Porcentual 2 18" xfId="213"/>
    <cellStyle name="Porcentual 2 19" xfId="214"/>
    <cellStyle name="Porcentual 2 2" xfId="215"/>
    <cellStyle name="Porcentual 2 3" xfId="216"/>
    <cellStyle name="Porcentual 2 4" xfId="217"/>
    <cellStyle name="Porcentual 2 5" xfId="218"/>
    <cellStyle name="Porcentual 2 6" xfId="219"/>
    <cellStyle name="Porcentual 2 7" xfId="220"/>
    <cellStyle name="Porcentual 2 8" xfId="221"/>
    <cellStyle name="Porcentual 2 9" xfId="222"/>
    <cellStyle name="Porcentual 3" xfId="223"/>
    <cellStyle name="Porcentual 4" xfId="224"/>
    <cellStyle name="Porcentual 8" xfId="225"/>
    <cellStyle name="Porcentual 9" xfId="226"/>
    <cellStyle name="Salida 2" xfId="227"/>
    <cellStyle name="Salida 3" xfId="228"/>
    <cellStyle name="Salida 4" xfId="229"/>
    <cellStyle name="Texto de advertencia 2" xfId="230"/>
    <cellStyle name="Texto explicativo 2" xfId="231"/>
    <cellStyle name="Title" xfId="232"/>
    <cellStyle name="Título 1 2" xfId="233"/>
    <cellStyle name="Título 2 2" xfId="234"/>
    <cellStyle name="Título 3 2" xfId="235"/>
    <cellStyle name="Título 4" xfId="236"/>
    <cellStyle name="Total 2" xfId="237"/>
    <cellStyle name="Total 2 2" xfId="238"/>
    <cellStyle name="Total 2 3" xfId="239"/>
    <cellStyle name="Total 2 4" xfId="240"/>
    <cellStyle name="Total 3" xfId="241"/>
    <cellStyle name="Warning Text" xfId="2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sis-fileserver\DPTO_SECTOR_MONETARIO_FISCAL\Users\rcardenas\Desktop\bolmen%20a%20Mar21\5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pec-dsalazar\Itcer\_2005\Boletin%20Mensual\PONDERADOR%20VARIABLE%20ITCR\2005_ponderadores_variables%20HIDRO%20sARG%20y%20brasi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pec-dsalazar\Itcer\DOCUME~1\maguilar\CONFIG~1\Temp\_2005\Boletin%20Mensual\Bk%20Febrero_05%20(16_03)\REER10%20(base%20199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Documents%20and%20Settings\Administrador\Escritorio\Memoria%202007\REVISADOS\Doc.%20Excel\_2005\Boletin%20Mensual\Bk%20Febrero_05%20(16_03)\REER10%20(base%20199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gral-mzubieta\publica\Documents%20and%20Settings\mpalmero\Escritorio\Inflaci&#243;n\Informaci&#243;n%20INE\Mayo%202008\ENCADENADOS%20POR%20CIUDAD%2020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Z:\Documents%20and%20Settings\Administrador\Escritorio\Memoria%202007\REVISADOS\Doc.%20Excel\Documentos%20BCB\Humberto%20APEC\Trabajos\Ayudas%20memoria%20r&#225;pidas\Presentaci&#243;n%20econom&#237;a%20Boliviana%202005%20japt\cuadros%20y%20grafico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Z:\Documents%20and%20Settings\Administrador\Escritorio\Memoria%202007\REVISADOS\Doc.%20Excel\Documentos%20BCB\Humberto%20APEC\Trabajos\Ayudas%20memoria%20r&#225;pidas\Spread%20Tipo%20de%20cambio\PARA%20COMITE\datos%20de%20bas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4"/>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nd"/>
      <sheetName val="xor"/>
      <sheetName val="mor"/>
      <sheetName val="x04"/>
      <sheetName val="m04"/>
      <sheetName val="x03"/>
      <sheetName val="m03"/>
      <sheetName val="x02"/>
      <sheetName val="m02"/>
      <sheetName val="x01"/>
      <sheetName val="m01"/>
      <sheetName val="x00"/>
      <sheetName val="m00"/>
      <sheetName val="x99"/>
      <sheetName val="m99"/>
      <sheetName val="x98"/>
      <sheetName val="m98"/>
      <sheetName val="x97"/>
      <sheetName val="m97"/>
      <sheetName val="x96"/>
      <sheetName val="m96"/>
      <sheetName val="x95"/>
      <sheetName val="m95"/>
      <sheetName val="x94"/>
      <sheetName val="m94"/>
      <sheetName val="x93"/>
      <sheetName val="m93"/>
      <sheetName val="x92"/>
      <sheetName val="m92"/>
      <sheetName val="x91"/>
      <sheetName val="m91"/>
      <sheetName val="x90"/>
      <sheetName val="m90"/>
      <sheetName val="DICCIONARIO"/>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áfico1"/>
      <sheetName val="datos"/>
      <sheetName val="d24.05"/>
      <sheetName val="lb 26.05"/>
      <sheetName val="d30.06"/>
      <sheetName val="d03.07"/>
      <sheetName val="d14.08"/>
      <sheetName val="lb18.08"/>
      <sheetName val="cons10.07.00"/>
      <sheetName val="UBSJul._Ago."/>
      <sheetName val="d+btk_sep00"/>
      <sheetName val="cons.07.08"/>
      <sheetName val="fff09_lah10"/>
      <sheetName val="db_lah10"/>
      <sheetName val="cons.11.09"/>
      <sheetName val="fff10_hla11"/>
      <sheetName val="lb11_fff10"/>
      <sheetName val="lb11_fff11"/>
      <sheetName val="cons.13.11"/>
      <sheetName val="lb17_fff11"/>
      <sheetName val="lb17_cb11"/>
      <sheetName val="ejercicio"/>
      <sheetName val="EJ.2"/>
      <sheetName val="EJ3"/>
      <sheetName val="ibinfnov00"/>
      <sheetName val="lb0112"/>
      <sheetName val="cons13.11a"/>
      <sheetName val="hla1201"/>
      <sheetName val="hla1201_db12"/>
      <sheetName val="lb0812"/>
      <sheetName val="cons11.12"/>
      <sheetName val="cons08.01"/>
      <sheetName val="fff01.01"/>
      <sheetName val="las01_fff01"/>
      <sheetName val="lb2601"/>
      <sheetName val="cons12.02"/>
      <sheetName val="hla02_fff02"/>
      <sheetName val="lb2302"/>
      <sheetName val="las0301"/>
      <sheetName val="cons12.03"/>
      <sheetName val="las_fff03"/>
      <sheetName val="hla04"/>
      <sheetName val="cons0904"/>
      <sheetName val="hla_fff04"/>
      <sheetName val="hla04_fff05"/>
      <sheetName val="cons1405"/>
      <sheetName val="lb1805"/>
      <sheetName val="lb2505"/>
      <sheetName val="las_06"/>
      <sheetName val="las_fff_06"/>
      <sheetName val="lb0806"/>
      <sheetName val="cons1106"/>
      <sheetName val="lb2206"/>
      <sheetName val="lb2806"/>
      <sheetName val="las0701"/>
      <sheetName val="cons0907"/>
      <sheetName val="fff0701"/>
      <sheetName val="lb1307"/>
      <sheetName val="las_fff0801"/>
      <sheetName val="cons1308"/>
      <sheetName val="lb1008"/>
      <sheetName val="lb2808"/>
      <sheetName val="las0901"/>
      <sheetName val="cons1009"/>
      <sheetName val="las10_fff09"/>
      <sheetName val="las_fff10"/>
      <sheetName val="cons1211"/>
      <sheetName val="las_fff11"/>
      <sheetName val="las1201"/>
      <sheetName val="cons1012"/>
      <sheetName val="las_fff12"/>
      <sheetName val="cons1401"/>
      <sheetName val="las2_fff1"/>
      <sheetName val="cons1102"/>
      <sheetName val="las3_fff2"/>
      <sheetName val="las_fff3"/>
      <sheetName val="cons1103"/>
      <sheetName val="las04_fff03"/>
      <sheetName val="las_fff4"/>
      <sheetName val="cons0804"/>
      <sheetName val="las0502"/>
      <sheetName val="las_fff5"/>
      <sheetName val="las_0602"/>
      <sheetName val="las_0602 fff6"/>
      <sheetName val="las_06_fff07"/>
      <sheetName val="las_08_fff08"/>
      <sheetName val="las09_fff08"/>
      <sheetName val="las_fff_09"/>
      <sheetName val="las10_ff0902"/>
      <sheetName val="las_fff1002"/>
      <sheetName val="las10_fff11"/>
      <sheetName val="las12_fff11"/>
      <sheetName val="3%"/>
      <sheetName val="4-5%"/>
      <sheetName val="las_fff1202"/>
      <sheetName val="fff0103"/>
      <sheetName val="las_fff0103or"/>
      <sheetName val="las_fff0103ch"/>
      <sheetName val="las01_fff0203"/>
      <sheetName val="las_fff0303"/>
      <sheetName val="cons0203"/>
      <sheetName val="cons0303"/>
      <sheetName val="fff0403"/>
      <sheetName val="cons0403"/>
      <sheetName val="fff_las0403"/>
      <sheetName val="cons0503"/>
      <sheetName val="fff0503"/>
      <sheetName val="las0603"/>
      <sheetName val="cons0603"/>
      <sheetName val="lasfff0603"/>
      <sheetName val="lasfff0703"/>
      <sheetName val="cons0703"/>
      <sheetName val="fff0803"/>
      <sheetName val="cons0803"/>
      <sheetName val="las0903"/>
      <sheetName val="cons0903"/>
      <sheetName val="fff0903"/>
      <sheetName val="cons1003"/>
      <sheetName val="fff1003"/>
      <sheetName val="las1103"/>
      <sheetName val="consf1103"/>
      <sheetName val="cons1203"/>
      <sheetName val="cons0104"/>
      <sheetName val="ag0104"/>
      <sheetName val="cons0204"/>
      <sheetName val="cons0304"/>
      <sheetName val="cons0404"/>
      <sheetName val="cons0504"/>
      <sheetName val="las06fff0504"/>
      <sheetName val="cons0604"/>
      <sheetName val="cons082004"/>
      <sheetName val="cons092004"/>
      <sheetName val="dresd0904"/>
      <sheetName val="cons122004"/>
      <sheetName val="ultimos_supuestos"/>
      <sheetName val="datos_graf"/>
      <sheetName val="REER"/>
      <sheetName val="reporte"/>
      <sheetName val="REER_ipca"/>
      <sheetName val="escenarios"/>
      <sheetName val="Hoja1"/>
      <sheetName val="d24_05"/>
      <sheetName val="lb_26_05"/>
      <sheetName val="d30_06"/>
      <sheetName val="d03_07"/>
      <sheetName val="d14_08"/>
      <sheetName val="lb18_08"/>
      <sheetName val="cons10_07_00"/>
      <sheetName val="UBSJul__Ago_"/>
      <sheetName val="cons_07_08"/>
      <sheetName val="cons_11_09"/>
      <sheetName val="cons_13_11"/>
      <sheetName val="EJ_2"/>
      <sheetName val="cons13_11a"/>
      <sheetName val="cons11_12"/>
      <sheetName val="cons08_01"/>
      <sheetName val="fff01_01"/>
      <sheetName val="cons12_02"/>
      <sheetName val="cons12_03"/>
      <sheetName val="las_0602_fff6"/>
      <sheetName val="d24_052"/>
      <sheetName val="lb_26_052"/>
      <sheetName val="d30_062"/>
      <sheetName val="d03_072"/>
      <sheetName val="d14_082"/>
      <sheetName val="lb18_082"/>
      <sheetName val="cons10_07_002"/>
      <sheetName val="UBSJul__Ago_2"/>
      <sheetName val="cons_07_082"/>
      <sheetName val="cons_11_092"/>
      <sheetName val="cons_13_112"/>
      <sheetName val="EJ_22"/>
      <sheetName val="cons13_11a2"/>
      <sheetName val="cons11_122"/>
      <sheetName val="cons08_012"/>
      <sheetName val="fff01_012"/>
      <sheetName val="cons12_022"/>
      <sheetName val="cons12_032"/>
      <sheetName val="las_0602_fff62"/>
      <sheetName val="d24_051"/>
      <sheetName val="lb_26_051"/>
      <sheetName val="d30_061"/>
      <sheetName val="d03_071"/>
      <sheetName val="d14_081"/>
      <sheetName val="lb18_081"/>
      <sheetName val="cons10_07_001"/>
      <sheetName val="UBSJul__Ago_1"/>
      <sheetName val="cons_07_081"/>
      <sheetName val="cons_11_091"/>
      <sheetName val="cons_13_111"/>
      <sheetName val="EJ_21"/>
      <sheetName val="cons13_11a1"/>
      <sheetName val="cons11_121"/>
      <sheetName val="cons08_011"/>
      <sheetName val="fff01_011"/>
      <sheetName val="cons12_021"/>
      <sheetName val="cons12_031"/>
      <sheetName val="las_0602_fff61"/>
      <sheetName val="d24_053"/>
      <sheetName val="lb_26_053"/>
      <sheetName val="d30_063"/>
      <sheetName val="d03_073"/>
      <sheetName val="d14_083"/>
      <sheetName val="lb18_083"/>
      <sheetName val="cons10_07_003"/>
      <sheetName val="UBSJul__Ago_3"/>
      <sheetName val="cons_07_083"/>
      <sheetName val="cons_11_093"/>
      <sheetName val="cons_13_113"/>
      <sheetName val="EJ_23"/>
      <sheetName val="cons13_11a3"/>
      <sheetName val="cons11_123"/>
      <sheetName val="cons08_013"/>
      <sheetName val="fff01_013"/>
      <sheetName val="cons12_023"/>
      <sheetName val="cons12_033"/>
      <sheetName val="las_0602_fff63"/>
      <sheetName val="Grafico 4.2"/>
      <sheetName val="Grafico_4_21"/>
      <sheetName val="Grafico_4_2"/>
      <sheetName val="Grafico_4_22"/>
      <sheetName val="Grafico_4_23"/>
      <sheetName val="d24_054"/>
      <sheetName val="lb_26_054"/>
      <sheetName val="d30_064"/>
      <sheetName val="d03_074"/>
      <sheetName val="d14_084"/>
      <sheetName val="lb18_084"/>
      <sheetName val="cons10_07_004"/>
      <sheetName val="UBSJul__Ago_4"/>
      <sheetName val="cons_07_084"/>
      <sheetName val="cons_11_094"/>
      <sheetName val="cons_13_114"/>
      <sheetName val="EJ_24"/>
      <sheetName val="cons13_11a4"/>
      <sheetName val="cons11_124"/>
      <sheetName val="cons08_014"/>
      <sheetName val="fff01_014"/>
      <sheetName val="cons12_024"/>
      <sheetName val="cons12_034"/>
      <sheetName val="las_0602_fff64"/>
      <sheetName val="Grafico_4_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sheetData sheetId="135"/>
      <sheetData sheetId="136" refreshError="1">
        <row r="2">
          <cell r="CA2" t="str">
            <v>INDICE DEL TIPO DE CAMBIO EFECTIVO Y REAL</v>
          </cell>
        </row>
        <row r="3">
          <cell r="CA3" t="str">
            <v>CON RESPECTO A LOS PRINCIPALES SOCIOS COMERCIALES DE BOLIVIA</v>
          </cell>
        </row>
        <row r="4">
          <cell r="CA4" t="str">
            <v>(Prom. 1996=100)</v>
          </cell>
        </row>
        <row r="6">
          <cell r="CA6" t="str">
            <v/>
          </cell>
          <cell r="CB6" t="str">
            <v>Argentina</v>
          </cell>
          <cell r="CC6" t="str">
            <v>BOLIVIA</v>
          </cell>
          <cell r="CD6" t="str">
            <v>Brasil</v>
          </cell>
          <cell r="CE6" t="str">
            <v>Chile</v>
          </cell>
          <cell r="CF6" t="str">
            <v>Peru</v>
          </cell>
          <cell r="CG6" t="str">
            <v>Colombia</v>
          </cell>
          <cell r="CH6" t="str">
            <v>Alemania</v>
          </cell>
          <cell r="CI6" t="str">
            <v>Reino Unido</v>
          </cell>
          <cell r="CJ6" t="str">
            <v>Suiza</v>
          </cell>
          <cell r="CK6" t="str">
            <v>Japón</v>
          </cell>
          <cell r="CL6" t="str">
            <v>EE. UU.</v>
          </cell>
          <cell r="CM6" t="str">
            <v>Multilateral</v>
          </cell>
        </row>
        <row r="7">
          <cell r="CE7">
            <v>8.6978841779556407E-2</v>
          </cell>
          <cell r="CF7">
            <v>0.1255464762022129</v>
          </cell>
          <cell r="CG7">
            <v>7.3210191364711075E-2</v>
          </cell>
          <cell r="CH7">
            <v>6.314868029927477E-2</v>
          </cell>
          <cell r="CI7">
            <v>8.806934766973798E-2</v>
          </cell>
          <cell r="CJ7">
            <v>6.1038077802168196E-2</v>
          </cell>
          <cell r="CK7">
            <v>0.1171040107293866</v>
          </cell>
          <cell r="CL7">
            <v>0.38490437415295203</v>
          </cell>
          <cell r="CM7">
            <v>1</v>
          </cell>
        </row>
        <row r="8">
          <cell r="CB8">
            <v>9.5356336600205635E-2</v>
          </cell>
          <cell r="CD8">
            <v>0.25</v>
          </cell>
          <cell r="CE8">
            <v>5.6940147620839904E-2</v>
          </cell>
          <cell r="CF8">
            <v>8.2188205107951759E-2</v>
          </cell>
          <cell r="CG8">
            <v>4.7926587873194454E-2</v>
          </cell>
          <cell r="CH8">
            <v>4.1339883409979662E-2</v>
          </cell>
          <cell r="CI8">
            <v>5.7654040391747416E-2</v>
          </cell>
          <cell r="CJ8">
            <v>3.9958190859293051E-2</v>
          </cell>
          <cell r="CK8">
            <v>7.6661398582694482E-2</v>
          </cell>
          <cell r="CL8">
            <v>0.25197520955409369</v>
          </cell>
        </row>
        <row r="9">
          <cell r="CB9">
            <v>0.11488142844350771</v>
          </cell>
          <cell r="CD9">
            <v>9.6387442358190009E-2</v>
          </cell>
          <cell r="CE9">
            <v>6.8599169469899482E-2</v>
          </cell>
          <cell r="CF9">
            <v>9.9017000239805086E-2</v>
          </cell>
          <cell r="CG9">
            <v>5.774E-2</v>
          </cell>
          <cell r="CH9">
            <v>4.9804606879332323E-2</v>
          </cell>
          <cell r="CI9">
            <v>6.9459238388247302E-2</v>
          </cell>
          <cell r="CJ9">
            <v>4.8140000000000002E-2</v>
          </cell>
          <cell r="CK9">
            <v>9.2358528962594888E-2</v>
          </cell>
          <cell r="CL9">
            <v>0.30356946415938602</v>
          </cell>
          <cell r="CM9">
            <v>0.99995687890096274</v>
          </cell>
        </row>
        <row r="11">
          <cell r="CA11">
            <v>32904</v>
          </cell>
          <cell r="CB11">
            <v>33.487675134370853</v>
          </cell>
          <cell r="CD11">
            <v>24.590167447000606</v>
          </cell>
          <cell r="CE11">
            <v>72.580363164494216</v>
          </cell>
          <cell r="CF11">
            <v>56.81118434788872</v>
          </cell>
          <cell r="CG11">
            <v>68.880048818278155</v>
          </cell>
          <cell r="CH11">
            <v>90.980243748804767</v>
          </cell>
          <cell r="CI11">
            <v>102.85987888896931</v>
          </cell>
          <cell r="CJ11">
            <v>85.468068014598671</v>
          </cell>
          <cell r="CK11">
            <v>85.121672475579743</v>
          </cell>
          <cell r="CL11">
            <v>100.11396301502702</v>
          </cell>
          <cell r="CM11">
            <v>68.015721873555194</v>
          </cell>
        </row>
        <row r="12">
          <cell r="CA12">
            <v>32932</v>
          </cell>
          <cell r="CB12">
            <v>17.43813743626588</v>
          </cell>
          <cell r="CD12">
            <v>23.751490656839945</v>
          </cell>
          <cell r="CE12">
            <v>71.832008766409444</v>
          </cell>
          <cell r="CF12">
            <v>68.255533386832838</v>
          </cell>
          <cell r="CG12">
            <v>70.256532264075133</v>
          </cell>
          <cell r="CH12">
            <v>93.127743542824646</v>
          </cell>
          <cell r="CI12">
            <v>106.820403681588</v>
          </cell>
          <cell r="CJ12">
            <v>86.730715641217841</v>
          </cell>
          <cell r="CK12">
            <v>84.735237728655505</v>
          </cell>
          <cell r="CL12">
            <v>101.51319377447166</v>
          </cell>
          <cell r="CM12">
            <v>64.606880393690233</v>
          </cell>
        </row>
        <row r="13">
          <cell r="CA13">
            <v>32963</v>
          </cell>
          <cell r="CB13">
            <v>43.135382905051067</v>
          </cell>
          <cell r="CD13">
            <v>38.391337879710932</v>
          </cell>
          <cell r="CE13">
            <v>76.333551610809423</v>
          </cell>
          <cell r="CF13">
            <v>56.410438412458078</v>
          </cell>
          <cell r="CG13">
            <v>71.038072642076102</v>
          </cell>
          <cell r="CH13">
            <v>93.156226572249352</v>
          </cell>
          <cell r="CI13">
            <v>104.54618163896929</v>
          </cell>
          <cell r="CJ13">
            <v>87.217237970880831</v>
          </cell>
          <cell r="CK13">
            <v>80.407603849047518</v>
          </cell>
          <cell r="CL13">
            <v>102.88239723180963</v>
          </cell>
          <cell r="CM13">
            <v>73.891786214228887</v>
          </cell>
        </row>
        <row r="14">
          <cell r="CA14">
            <v>32993</v>
          </cell>
          <cell r="CB14">
            <v>45.727481305106934</v>
          </cell>
          <cell r="CD14">
            <v>45.115996819220769</v>
          </cell>
          <cell r="CE14">
            <v>78.966850701332561</v>
          </cell>
          <cell r="CF14">
            <v>62.04186723677978</v>
          </cell>
          <cell r="CG14">
            <v>71.855491279259638</v>
          </cell>
          <cell r="CH14">
            <v>94.79843755557404</v>
          </cell>
          <cell r="CI14">
            <v>107.63690996241695</v>
          </cell>
          <cell r="CJ14">
            <v>90.350614439359134</v>
          </cell>
          <cell r="CK14">
            <v>80.380742675331703</v>
          </cell>
          <cell r="CL14">
            <v>103.70811075923214</v>
          </cell>
          <cell r="CM14">
            <v>77.035104607543644</v>
          </cell>
        </row>
        <row r="15">
          <cell r="CA15">
            <v>33024</v>
          </cell>
          <cell r="CB15">
            <v>51.327470927047415</v>
          </cell>
          <cell r="CD15">
            <v>41.912734906771256</v>
          </cell>
          <cell r="CE15">
            <v>80.496610552259099</v>
          </cell>
          <cell r="CF15">
            <v>47.322064113779454</v>
          </cell>
          <cell r="CG15">
            <v>71.780291129307074</v>
          </cell>
          <cell r="CH15">
            <v>94.725206051628845</v>
          </cell>
          <cell r="CI15">
            <v>112.81178534769421</v>
          </cell>
          <cell r="CJ15">
            <v>93.406381172317836</v>
          </cell>
          <cell r="CK15">
            <v>85.009070377260727</v>
          </cell>
          <cell r="CL15">
            <v>104.37417655107888</v>
          </cell>
          <cell r="CM15">
            <v>76.463343252647789</v>
          </cell>
        </row>
        <row r="16">
          <cell r="CA16">
            <v>33054</v>
          </cell>
          <cell r="CB16">
            <v>54.223369749522831</v>
          </cell>
          <cell r="CD16">
            <v>46.203078356204145</v>
          </cell>
          <cell r="CE16">
            <v>81.030634981642891</v>
          </cell>
          <cell r="CF16">
            <v>34.231380339247949</v>
          </cell>
          <cell r="CG16">
            <v>70.545092333635267</v>
          </cell>
          <cell r="CH16">
            <v>94.008345114212531</v>
          </cell>
          <cell r="CI16">
            <v>114.56884385224006</v>
          </cell>
          <cell r="CJ16">
            <v>92.444207026361454</v>
          </cell>
          <cell r="CK16">
            <v>82.333114182537656</v>
          </cell>
          <cell r="CL16">
            <v>103.36780082999933</v>
          </cell>
          <cell r="CM16">
            <v>74.753657752696398</v>
          </cell>
        </row>
        <row r="17">
          <cell r="CA17">
            <v>33085</v>
          </cell>
          <cell r="CB17">
            <v>58.315434242812699</v>
          </cell>
          <cell r="CD17">
            <v>56.905177762501914</v>
          </cell>
          <cell r="CE17">
            <v>81.572007573564093</v>
          </cell>
          <cell r="CF17">
            <v>38.299896845680919</v>
          </cell>
          <cell r="CG17">
            <v>69.352812072746289</v>
          </cell>
          <cell r="CH17">
            <v>97.132848374231187</v>
          </cell>
          <cell r="CI17">
            <v>120.81129839734601</v>
          </cell>
          <cell r="CJ17">
            <v>96.066898898706484</v>
          </cell>
          <cell r="CK17">
            <v>84.269147542759413</v>
          </cell>
          <cell r="CL17">
            <v>102.91448517069009</v>
          </cell>
          <cell r="CM17">
            <v>78.351624426700951</v>
          </cell>
        </row>
        <row r="18">
          <cell r="CA18">
            <v>33116</v>
          </cell>
          <cell r="CB18">
            <v>58.260807000706031</v>
          </cell>
          <cell r="CD18">
            <v>63.611868344802858</v>
          </cell>
          <cell r="CE18">
            <v>81.727974759918112</v>
          </cell>
          <cell r="CF18">
            <v>70.367244017268931</v>
          </cell>
          <cell r="CG18">
            <v>68.966872012978897</v>
          </cell>
          <cell r="CH18">
            <v>100.46231725098602</v>
          </cell>
          <cell r="CI18">
            <v>127.57122021544636</v>
          </cell>
          <cell r="CJ18">
            <v>101.81080013813637</v>
          </cell>
          <cell r="CK18">
            <v>87.478215571554429</v>
          </cell>
          <cell r="CL18">
            <v>104.02327810603298</v>
          </cell>
          <cell r="CM18">
            <v>85.356589433292953</v>
          </cell>
        </row>
        <row r="19">
          <cell r="CA19">
            <v>33146</v>
          </cell>
          <cell r="CB19">
            <v>74.679452897092631</v>
          </cell>
          <cell r="CD19">
            <v>66.027324376945899</v>
          </cell>
          <cell r="CE19">
            <v>86.468661355728926</v>
          </cell>
          <cell r="CF19">
            <v>67.306875683955198</v>
          </cell>
          <cell r="CG19">
            <v>69.52856120709032</v>
          </cell>
          <cell r="CH19">
            <v>101.21454414953941</v>
          </cell>
          <cell r="CI19">
            <v>125.98650516523364</v>
          </cell>
          <cell r="CJ19">
            <v>102.00631265559508</v>
          </cell>
          <cell r="CK19">
            <v>92.367917117176916</v>
          </cell>
          <cell r="CL19">
            <v>105.11725715477149</v>
          </cell>
          <cell r="CM19">
            <v>88.826099517405396</v>
          </cell>
        </row>
        <row r="20">
          <cell r="CA20">
            <v>33177</v>
          </cell>
          <cell r="CB20">
            <v>80.246247694697885</v>
          </cell>
          <cell r="CD20">
            <v>57.912053976218047</v>
          </cell>
          <cell r="CE20">
            <v>84.472929828630811</v>
          </cell>
          <cell r="CF20">
            <v>72.846170113905657</v>
          </cell>
          <cell r="CG20">
            <v>67.980750669201157</v>
          </cell>
          <cell r="CH20">
            <v>102.4650875959409</v>
          </cell>
          <cell r="CI20">
            <v>129.09903472442718</v>
          </cell>
          <cell r="CJ20">
            <v>101.30343869292157</v>
          </cell>
          <cell r="CK20">
            <v>97.226089509560055</v>
          </cell>
          <cell r="CL20">
            <v>103.47373253568703</v>
          </cell>
          <cell r="CM20">
            <v>89.045983088284586</v>
          </cell>
        </row>
        <row r="21">
          <cell r="CA21">
            <v>33207</v>
          </cell>
          <cell r="CB21">
            <v>90.661815638359556</v>
          </cell>
          <cell r="CD21">
            <v>45.674607755316593</v>
          </cell>
          <cell r="CE21">
            <v>80.77343885040095</v>
          </cell>
          <cell r="CF21">
            <v>77.110031936513792</v>
          </cell>
          <cell r="CG21">
            <v>67.024523544750991</v>
          </cell>
          <cell r="CH21">
            <v>101.68047182844569</v>
          </cell>
          <cell r="CI21">
            <v>126.45917468909289</v>
          </cell>
          <cell r="CJ21">
            <v>101.15193936647167</v>
          </cell>
          <cell r="CK21">
            <v>93.01387910443573</v>
          </cell>
          <cell r="CL21">
            <v>102.21695605238644</v>
          </cell>
          <cell r="CM21">
            <v>87.561731913883222</v>
          </cell>
        </row>
        <row r="22">
          <cell r="CA22">
            <v>33238</v>
          </cell>
          <cell r="CB22">
            <v>84.330557168566926</v>
          </cell>
          <cell r="CD22">
            <v>47.922894233077585</v>
          </cell>
          <cell r="CE22">
            <v>78.734856461715012</v>
          </cell>
          <cell r="CF22">
            <v>77.630521313223994</v>
          </cell>
          <cell r="CG22">
            <v>66.184019281960147</v>
          </cell>
          <cell r="CH22">
            <v>101.01532155083197</v>
          </cell>
          <cell r="CI22">
            <v>123.41418050878407</v>
          </cell>
          <cell r="CJ22">
            <v>98.60143472867577</v>
          </cell>
          <cell r="CK22">
            <v>90.112831056245227</v>
          </cell>
          <cell r="CL22">
            <v>100.61036516303633</v>
          </cell>
          <cell r="CM22">
            <v>86.130020040350587</v>
          </cell>
        </row>
        <row r="23">
          <cell r="CA23">
            <v>33269</v>
          </cell>
          <cell r="CB23">
            <v>54.014908377481966</v>
          </cell>
          <cell r="CD23">
            <v>43.863485961452938</v>
          </cell>
          <cell r="CE23">
            <v>76.624251981605184</v>
          </cell>
          <cell r="CF23">
            <v>89.45623867382011</v>
          </cell>
          <cell r="CG23">
            <v>64.868014037504977</v>
          </cell>
          <cell r="CH23">
            <v>99.581780466447114</v>
          </cell>
          <cell r="CI23">
            <v>122.18504542915993</v>
          </cell>
          <cell r="CJ23">
            <v>98.580296870405576</v>
          </cell>
          <cell r="CK23">
            <v>90.489719448674308</v>
          </cell>
          <cell r="CL23">
            <v>98.038525776530378</v>
          </cell>
          <cell r="CM23">
            <v>81.310229136992149</v>
          </cell>
        </row>
        <row r="24">
          <cell r="CA24">
            <v>33297</v>
          </cell>
          <cell r="CB24">
            <v>65.093516860898475</v>
          </cell>
          <cell r="CD24">
            <v>50.272749843048189</v>
          </cell>
          <cell r="CE24">
            <v>77.571096887560458</v>
          </cell>
          <cell r="CF24">
            <v>91.957856013772471</v>
          </cell>
          <cell r="CG24">
            <v>66.753320159775527</v>
          </cell>
          <cell r="CH24">
            <v>97.792190127752448</v>
          </cell>
          <cell r="CI24">
            <v>120.92977869860735</v>
          </cell>
          <cell r="CJ24">
            <v>96.731817706561301</v>
          </cell>
          <cell r="CK24">
            <v>90.23588145259383</v>
          </cell>
          <cell r="CL24">
            <v>99.335556825172986</v>
          </cell>
          <cell r="CM24">
            <v>84.713623451628806</v>
          </cell>
        </row>
        <row r="25">
          <cell r="CA25">
            <v>33328</v>
          </cell>
          <cell r="CB25">
            <v>74.200169547418398</v>
          </cell>
          <cell r="CD25">
            <v>50.866480329025229</v>
          </cell>
          <cell r="CE25">
            <v>76.747545154736258</v>
          </cell>
          <cell r="CF25">
            <v>98.695460899548166</v>
          </cell>
          <cell r="CG25">
            <v>67.0836640323746</v>
          </cell>
          <cell r="CH25">
            <v>86.805553824318963</v>
          </cell>
          <cell r="CI25">
            <v>109.99497280884746</v>
          </cell>
          <cell r="CJ25">
            <v>86.953864516320493</v>
          </cell>
          <cell r="CK25">
            <v>85.74877696323982</v>
          </cell>
          <cell r="CL25">
            <v>99.13687455719419</v>
          </cell>
          <cell r="CM25">
            <v>84.693429545796391</v>
          </cell>
        </row>
        <row r="26">
          <cell r="CA26">
            <v>33358</v>
          </cell>
          <cell r="CB26">
            <v>76.387885852370729</v>
          </cell>
          <cell r="CD26">
            <v>49.348455038889917</v>
          </cell>
          <cell r="CE26">
            <v>80.024982832883339</v>
          </cell>
          <cell r="CF26">
            <v>83.867805406112637</v>
          </cell>
          <cell r="CG26">
            <v>68.073527550739342</v>
          </cell>
          <cell r="CH26">
            <v>86.424102777925981</v>
          </cell>
          <cell r="CI26">
            <v>109.91814712064658</v>
          </cell>
          <cell r="CJ26">
            <v>87.259275035039508</v>
          </cell>
          <cell r="CK26">
            <v>88.098818932580642</v>
          </cell>
          <cell r="CL26">
            <v>99.640611903536282</v>
          </cell>
          <cell r="CM26">
            <v>84.014320374756991</v>
          </cell>
        </row>
        <row r="27">
          <cell r="CA27">
            <v>33389</v>
          </cell>
          <cell r="CB27">
            <v>78.098367280919121</v>
          </cell>
          <cell r="CD27">
            <v>49.211277072935623</v>
          </cell>
          <cell r="CE27">
            <v>80.546693603411754</v>
          </cell>
          <cell r="CF27">
            <v>76.891300154357992</v>
          </cell>
          <cell r="CG27">
            <v>68.278762195822452</v>
          </cell>
          <cell r="CH27">
            <v>87.209998979120854</v>
          </cell>
          <cell r="CI27">
            <v>110.79699479965032</v>
          </cell>
          <cell r="CJ27">
            <v>87.480049793911505</v>
          </cell>
          <cell r="CK27">
            <v>87.613660648182147</v>
          </cell>
          <cell r="CL27">
            <v>99.712148662208349</v>
          </cell>
          <cell r="CM27">
            <v>83.606106008349741</v>
          </cell>
        </row>
        <row r="28">
          <cell r="CA28">
            <v>33419</v>
          </cell>
          <cell r="CB28">
            <v>79.754754530949313</v>
          </cell>
          <cell r="CD28">
            <v>50.054796869010843</v>
          </cell>
          <cell r="CE28">
            <v>80.328137617467519</v>
          </cell>
          <cell r="CF28">
            <v>81.622459476167819</v>
          </cell>
          <cell r="CG28">
            <v>67.909661853293954</v>
          </cell>
          <cell r="CH28">
            <v>81.784926142283709</v>
          </cell>
          <cell r="CI28">
            <v>102.99282356812103</v>
          </cell>
          <cell r="CJ28">
            <v>82.324019894979358</v>
          </cell>
          <cell r="CK28">
            <v>86.135518392115245</v>
          </cell>
          <cell r="CL28">
            <v>99.532266569025637</v>
          </cell>
          <cell r="CM28">
            <v>83.284524792332732</v>
          </cell>
        </row>
        <row r="29">
          <cell r="CA29">
            <v>33450</v>
          </cell>
          <cell r="CB29">
            <v>81.94120369193692</v>
          </cell>
          <cell r="CD29">
            <v>50.705451445608993</v>
          </cell>
          <cell r="CE29">
            <v>81.742471803408463</v>
          </cell>
          <cell r="CF29">
            <v>92.308337638932258</v>
          </cell>
          <cell r="CG29">
            <v>68.00045685231278</v>
          </cell>
          <cell r="CH29">
            <v>86.338343762721948</v>
          </cell>
          <cell r="CI29">
            <v>107.60392058958568</v>
          </cell>
          <cell r="CJ29">
            <v>84.282051669484943</v>
          </cell>
          <cell r="CK29">
            <v>87.14521692279466</v>
          </cell>
          <cell r="CL29">
            <v>99.674826512502818</v>
          </cell>
          <cell r="CM29">
            <v>85.4946843537939</v>
          </cell>
        </row>
        <row r="30">
          <cell r="CA30">
            <v>33481</v>
          </cell>
          <cell r="CB30">
            <v>82.659897857955826</v>
          </cell>
          <cell r="CD30">
            <v>51.030823801490591</v>
          </cell>
          <cell r="CE30">
            <v>81.089191488757876</v>
          </cell>
          <cell r="CF30">
            <v>101.9905251313259</v>
          </cell>
          <cell r="CG30">
            <v>67.205466334293845</v>
          </cell>
          <cell r="CH30">
            <v>86.429144197964064</v>
          </cell>
          <cell r="CI30">
            <v>107.82101644657153</v>
          </cell>
          <cell r="CJ30">
            <v>84.432159865288909</v>
          </cell>
          <cell r="CK30">
            <v>87.418793095220309</v>
          </cell>
          <cell r="CL30">
            <v>99.499405676025447</v>
          </cell>
          <cell r="CM30">
            <v>86.379791728674661</v>
          </cell>
        </row>
        <row r="31">
          <cell r="CA31">
            <v>33511</v>
          </cell>
          <cell r="CB31">
            <v>85.162999578440804</v>
          </cell>
          <cell r="CD31">
            <v>51.836089957842383</v>
          </cell>
          <cell r="CE31">
            <v>81.888974952967757</v>
          </cell>
          <cell r="CF31">
            <v>102.19159723080328</v>
          </cell>
          <cell r="CG31">
            <v>67.095879630512172</v>
          </cell>
          <cell r="CH31">
            <v>91.216701778450243</v>
          </cell>
          <cell r="CI31">
            <v>113.16589369376054</v>
          </cell>
          <cell r="CJ31">
            <v>89.49062813884791</v>
          </cell>
          <cell r="CK31">
            <v>91.103973754153159</v>
          </cell>
          <cell r="CL31">
            <v>100.6169418830499</v>
          </cell>
          <cell r="CM31">
            <v>88.28013015211188</v>
          </cell>
        </row>
        <row r="32">
          <cell r="CA32">
            <v>33542</v>
          </cell>
          <cell r="CB32">
            <v>85.865989930961291</v>
          </cell>
          <cell r="CD32">
            <v>39.478729081220969</v>
          </cell>
          <cell r="CE32">
            <v>83.088110611160943</v>
          </cell>
          <cell r="CF32">
            <v>90.518246585320654</v>
          </cell>
          <cell r="CG32">
            <v>66.495250627749897</v>
          </cell>
          <cell r="CH32">
            <v>90.573323019826802</v>
          </cell>
          <cell r="CI32">
            <v>112.51480993036802</v>
          </cell>
          <cell r="CJ32">
            <v>87.913411357607117</v>
          </cell>
          <cell r="CK32">
            <v>92.673242202652702</v>
          </cell>
          <cell r="CL32">
            <v>100.34249570214371</v>
          </cell>
          <cell r="CM32">
            <v>85.01410066836705</v>
          </cell>
        </row>
        <row r="33">
          <cell r="CA33">
            <v>33572</v>
          </cell>
          <cell r="CB33">
            <v>86.005679829366315</v>
          </cell>
          <cell r="CD33">
            <v>46.28292795114227</v>
          </cell>
          <cell r="CE33">
            <v>81.723932676051064</v>
          </cell>
          <cell r="CF33">
            <v>88.36741854596066</v>
          </cell>
          <cell r="CG33">
            <v>65.626840478384622</v>
          </cell>
          <cell r="CH33">
            <v>93.148308759971925</v>
          </cell>
          <cell r="CI33">
            <v>113.95082254868785</v>
          </cell>
          <cell r="CJ33">
            <v>90.687205385406571</v>
          </cell>
          <cell r="CK33">
            <v>93.487122260274631</v>
          </cell>
          <cell r="CL33">
            <v>100.34707753453105</v>
          </cell>
          <cell r="CM33">
            <v>86.370711379542584</v>
          </cell>
        </row>
        <row r="34">
          <cell r="CA34">
            <v>33603</v>
          </cell>
          <cell r="CB34">
            <v>86.021855713211892</v>
          </cell>
          <cell r="CD34">
            <v>45.560851524950898</v>
          </cell>
          <cell r="CE34">
            <v>81.721321347857284</v>
          </cell>
          <cell r="CF34">
            <v>97.523434603029145</v>
          </cell>
          <cell r="CG34">
            <v>65.524357809025389</v>
          </cell>
          <cell r="CH34">
            <v>100.53909030021664</v>
          </cell>
          <cell r="CI34">
            <v>121.43254301591233</v>
          </cell>
          <cell r="CJ34">
            <v>96.170108788731952</v>
          </cell>
          <cell r="CK34">
            <v>96.824402684639693</v>
          </cell>
          <cell r="CL34">
            <v>100.60644678559123</v>
          </cell>
          <cell r="CM34">
            <v>88.401866183206209</v>
          </cell>
        </row>
        <row r="35">
          <cell r="CA35">
            <v>33634</v>
          </cell>
          <cell r="CB35">
            <v>87.459521973220944</v>
          </cell>
          <cell r="CD35">
            <v>49.150780544851507</v>
          </cell>
          <cell r="CE35">
            <v>86.424217524963652</v>
          </cell>
          <cell r="CF35">
            <v>95.748348191930418</v>
          </cell>
          <cell r="CG35">
            <v>65.384929791514779</v>
          </cell>
          <cell r="CH35">
            <v>92.742282672440837</v>
          </cell>
          <cell r="CI35">
            <v>113.13493377029897</v>
          </cell>
          <cell r="CJ35">
            <v>89.232351712863249</v>
          </cell>
          <cell r="CK35">
            <v>94.056630719460003</v>
          </cell>
          <cell r="CL35">
            <v>98.491238709330432</v>
          </cell>
          <cell r="CM35">
            <v>87.473337462165659</v>
          </cell>
        </row>
        <row r="36">
          <cell r="CA36">
            <v>33663</v>
          </cell>
          <cell r="CB36">
            <v>88.081522976813403</v>
          </cell>
          <cell r="CD36">
            <v>48.872486199970957</v>
          </cell>
          <cell r="CE36">
            <v>85.461044463065647</v>
          </cell>
          <cell r="CF36">
            <v>101.92741572919229</v>
          </cell>
          <cell r="CG36">
            <v>65.846051160613044</v>
          </cell>
          <cell r="CH36">
            <v>90.64446075850465</v>
          </cell>
          <cell r="CI36">
            <v>110.59209691397372</v>
          </cell>
          <cell r="CJ36">
            <v>85.470840312472717</v>
          </cell>
          <cell r="CK36">
            <v>90.109428657940853</v>
          </cell>
          <cell r="CL36">
            <v>97.451652348962497</v>
          </cell>
          <cell r="CM36">
            <v>86.96079971587649</v>
          </cell>
        </row>
        <row r="37">
          <cell r="CA37">
            <v>33694</v>
          </cell>
          <cell r="CB37">
            <v>89.932815787075739</v>
          </cell>
          <cell r="CD37">
            <v>46.776580840195258</v>
          </cell>
          <cell r="CE37">
            <v>85.703760455473727</v>
          </cell>
          <cell r="CF37">
            <v>110.65872262986281</v>
          </cell>
          <cell r="CG37">
            <v>66.615486578997889</v>
          </cell>
          <cell r="CH37">
            <v>90.693716431385013</v>
          </cell>
          <cell r="CI37">
            <v>109.60816631443141</v>
          </cell>
          <cell r="CJ37">
            <v>85.061569350719267</v>
          </cell>
          <cell r="CK37">
            <v>87.880322941795143</v>
          </cell>
          <cell r="CL37">
            <v>97.945927775323057</v>
          </cell>
          <cell r="CM37">
            <v>87.446159051141265</v>
          </cell>
        </row>
        <row r="38">
          <cell r="CA38">
            <v>33724</v>
          </cell>
          <cell r="CB38">
            <v>91.329447095821564</v>
          </cell>
          <cell r="CD38">
            <v>44.382436759434057</v>
          </cell>
          <cell r="CE38">
            <v>87.485783348731601</v>
          </cell>
          <cell r="CF38">
            <v>104.657682977614</v>
          </cell>
          <cell r="CG38">
            <v>67.926326451118655</v>
          </cell>
          <cell r="CH38">
            <v>90.231647721000869</v>
          </cell>
          <cell r="CI38">
            <v>113.38094016975377</v>
          </cell>
          <cell r="CJ38">
            <v>84.01563455099425</v>
          </cell>
          <cell r="CK38">
            <v>88.839608806065726</v>
          </cell>
          <cell r="CL38">
            <v>98.34437049331315</v>
          </cell>
          <cell r="CM38">
            <v>87.224161798104703</v>
          </cell>
        </row>
        <row r="39">
          <cell r="CA39">
            <v>33755</v>
          </cell>
          <cell r="CB39">
            <v>92.027260550308441</v>
          </cell>
          <cell r="CD39">
            <v>46.37245234800109</v>
          </cell>
          <cell r="CE39">
            <v>86.95776332699073</v>
          </cell>
          <cell r="CF39">
            <v>100.6829385593532</v>
          </cell>
          <cell r="CG39">
            <v>68.790543544214074</v>
          </cell>
          <cell r="CH39">
            <v>93.35107126601801</v>
          </cell>
          <cell r="CI39">
            <v>117.32731921087722</v>
          </cell>
          <cell r="CJ39">
            <v>87.789579838237188</v>
          </cell>
          <cell r="CK39">
            <v>92.647601917300648</v>
          </cell>
          <cell r="CL39">
            <v>98.574397489402728</v>
          </cell>
          <cell r="CM39">
            <v>88.308332701689849</v>
          </cell>
        </row>
        <row r="40">
          <cell r="CA40">
            <v>33785</v>
          </cell>
          <cell r="CB40">
            <v>92.864402102854569</v>
          </cell>
          <cell r="CD40">
            <v>45.819431065274294</v>
          </cell>
          <cell r="CE40">
            <v>86.099879942439017</v>
          </cell>
          <cell r="CF40">
            <v>98.332395794475119</v>
          </cell>
          <cell r="CG40">
            <v>69.629455406320332</v>
          </cell>
          <cell r="CH40">
            <v>98.890847189526184</v>
          </cell>
          <cell r="CI40">
            <v>122.47444845157671</v>
          </cell>
          <cell r="CJ40">
            <v>93.797143601847182</v>
          </cell>
          <cell r="CK40">
            <v>94.705974006417662</v>
          </cell>
          <cell r="CL40">
            <v>99.050476451069983</v>
          </cell>
          <cell r="CM40">
            <v>89.204462791344795</v>
          </cell>
        </row>
        <row r="41">
          <cell r="CA41">
            <v>33816</v>
          </cell>
          <cell r="CB41">
            <v>94.726998091426381</v>
          </cell>
          <cell r="CD41">
            <v>43.596558931355631</v>
          </cell>
          <cell r="CE41">
            <v>85.839520125920004</v>
          </cell>
          <cell r="CF41">
            <v>97.170009325405246</v>
          </cell>
          <cell r="CG41">
            <v>70.416788149557178</v>
          </cell>
          <cell r="CH41">
            <v>102.37825805862543</v>
          </cell>
          <cell r="CI41">
            <v>123.74026325707739</v>
          </cell>
          <cell r="CJ41">
            <v>97.975732856647525</v>
          </cell>
          <cell r="CK41">
            <v>92.984152233319648</v>
          </cell>
          <cell r="CL41">
            <v>99.532626203058996</v>
          </cell>
          <cell r="CM41">
            <v>89.299970630481369</v>
          </cell>
        </row>
        <row r="42">
          <cell r="CA42">
            <v>33847</v>
          </cell>
          <cell r="CB42">
            <v>96.484491783129911</v>
          </cell>
          <cell r="CD42">
            <v>44.785835067885586</v>
          </cell>
          <cell r="CE42">
            <v>85.020194279551816</v>
          </cell>
          <cell r="CF42">
            <v>96.442468339023605</v>
          </cell>
          <cell r="CG42">
            <v>70.397935013382039</v>
          </cell>
          <cell r="CH42">
            <v>107.97777364786137</v>
          </cell>
          <cell r="CI42">
            <v>124.2670014459448</v>
          </cell>
          <cell r="CJ42">
            <v>103.15559091137519</v>
          </cell>
          <cell r="CK42">
            <v>96.854247926899518</v>
          </cell>
          <cell r="CL42">
            <v>100.16871758068856</v>
          </cell>
          <cell r="CM42">
            <v>90.596632591234453</v>
          </cell>
        </row>
        <row r="43">
          <cell r="CA43">
            <v>33877</v>
          </cell>
          <cell r="CB43">
            <v>98.392940691007624</v>
          </cell>
          <cell r="CD43">
            <v>44.063993477087116</v>
          </cell>
          <cell r="CE43">
            <v>86.000164645429678</v>
          </cell>
          <cell r="CF43">
            <v>87.826022650252128</v>
          </cell>
          <cell r="CG43">
            <v>70.841300300657863</v>
          </cell>
          <cell r="CH43">
            <v>109.30119276567967</v>
          </cell>
          <cell r="CI43">
            <v>116.92077840491832</v>
          </cell>
          <cell r="CJ43">
            <v>106.73459455189824</v>
          </cell>
          <cell r="CK43">
            <v>101.27380688557226</v>
          </cell>
          <cell r="CL43">
            <v>101.39189328234752</v>
          </cell>
          <cell r="CM43">
            <v>90.450653500631958</v>
          </cell>
        </row>
        <row r="44">
          <cell r="CA44">
            <v>33908</v>
          </cell>
          <cell r="CB44">
            <v>99.86835818017974</v>
          </cell>
          <cell r="CD44">
            <v>48.346739098543097</v>
          </cell>
          <cell r="CE44">
            <v>88.702949772598927</v>
          </cell>
          <cell r="CF44">
            <v>85.494119521360034</v>
          </cell>
          <cell r="CG44">
            <v>70.805216702942019</v>
          </cell>
          <cell r="CH44">
            <v>100.79851265068811</v>
          </cell>
          <cell r="CI44">
            <v>103.51232750390625</v>
          </cell>
          <cell r="CJ44">
            <v>96.114331044969276</v>
          </cell>
          <cell r="CK44">
            <v>98.304825426196231</v>
          </cell>
          <cell r="CL44">
            <v>101.98541703586864</v>
          </cell>
          <cell r="CM44">
            <v>89.690780177751421</v>
          </cell>
        </row>
        <row r="45">
          <cell r="CA45">
            <v>33938</v>
          </cell>
          <cell r="CB45">
            <v>100.32810691877536</v>
          </cell>
          <cell r="CD45">
            <v>46.273796734861619</v>
          </cell>
          <cell r="CE45">
            <v>88.862724674676258</v>
          </cell>
          <cell r="CF45">
            <v>86.347466980695444</v>
          </cell>
          <cell r="CG45">
            <v>70.567438181325898</v>
          </cell>
          <cell r="CH45">
            <v>97.238335883180383</v>
          </cell>
          <cell r="CI45">
            <v>99.134338017303676</v>
          </cell>
          <cell r="CJ45">
            <v>92.057576677931792</v>
          </cell>
          <cell r="CK45">
            <v>96.937906846802619</v>
          </cell>
          <cell r="CL45">
            <v>102.12867111753496</v>
          </cell>
          <cell r="CM45">
            <v>88.752232800704732</v>
          </cell>
        </row>
        <row r="46">
          <cell r="CA46">
            <v>33969</v>
          </cell>
          <cell r="CB46">
            <v>100.24809547025741</v>
          </cell>
          <cell r="CD46">
            <v>42.788807435053336</v>
          </cell>
          <cell r="CE46">
            <v>89.311260077381178</v>
          </cell>
          <cell r="CF46">
            <v>89.154500229682824</v>
          </cell>
          <cell r="CG46">
            <v>70.837470637541912</v>
          </cell>
          <cell r="CH46">
            <v>97.189834182705511</v>
          </cell>
          <cell r="CI46">
            <v>99.891359395472477</v>
          </cell>
          <cell r="CJ46">
            <v>91.914566942360835</v>
          </cell>
          <cell r="CK46">
            <v>97.522664842580468</v>
          </cell>
          <cell r="CL46">
            <v>102.71401847710311</v>
          </cell>
          <cell r="CM46">
            <v>88.647032665691796</v>
          </cell>
        </row>
        <row r="47">
          <cell r="CA47">
            <v>34000</v>
          </cell>
          <cell r="CB47">
            <v>99.881713727541083</v>
          </cell>
          <cell r="CD47">
            <v>48.451071292048027</v>
          </cell>
          <cell r="CE47">
            <v>87.938002168446019</v>
          </cell>
          <cell r="CF47">
            <v>89.123665161492369</v>
          </cell>
          <cell r="CG47">
            <v>71.53201806209843</v>
          </cell>
          <cell r="CH47">
            <v>98.353332530913519</v>
          </cell>
          <cell r="CI47">
            <v>97.149188865510766</v>
          </cell>
          <cell r="CJ47">
            <v>90.378001502349022</v>
          </cell>
          <cell r="CK47">
            <v>96.389296866887946</v>
          </cell>
          <cell r="CL47">
            <v>101.99457226844417</v>
          </cell>
          <cell r="CM47">
            <v>89.150072442473274</v>
          </cell>
        </row>
        <row r="48">
          <cell r="CA48">
            <v>34028</v>
          </cell>
          <cell r="CB48">
            <v>100.38268600680156</v>
          </cell>
          <cell r="CD48">
            <v>48.058994711766658</v>
          </cell>
          <cell r="CE48">
            <v>85.644500056424945</v>
          </cell>
          <cell r="CF48">
            <v>86.953536053471296</v>
          </cell>
          <cell r="CG48">
            <v>72.946167010021739</v>
          </cell>
          <cell r="CH48">
            <v>95.576399586276139</v>
          </cell>
          <cell r="CI48">
            <v>92.625129191228538</v>
          </cell>
          <cell r="CJ48">
            <v>87.54446724955281</v>
          </cell>
          <cell r="CK48">
            <v>101.90479677115864</v>
          </cell>
          <cell r="CL48">
            <v>102.11957146997651</v>
          </cell>
          <cell r="CM48">
            <v>88.785927047443082</v>
          </cell>
        </row>
        <row r="49">
          <cell r="CA49">
            <v>34059</v>
          </cell>
          <cell r="CB49">
            <v>101.91801097071193</v>
          </cell>
          <cell r="CD49">
            <v>47.523327118590537</v>
          </cell>
          <cell r="CE49">
            <v>84.865745288114397</v>
          </cell>
          <cell r="CF49">
            <v>87.917652533727761</v>
          </cell>
          <cell r="CG49">
            <v>74.134299051155153</v>
          </cell>
          <cell r="CH49">
            <v>98.357039656268242</v>
          </cell>
          <cell r="CI49">
            <v>98.753519962593401</v>
          </cell>
          <cell r="CJ49">
            <v>90.377322191955713</v>
          </cell>
          <cell r="CK49">
            <v>104.17875147554874</v>
          </cell>
          <cell r="CL49">
            <v>103.26731277537003</v>
          </cell>
          <cell r="CM49">
            <v>90.119105768576105</v>
          </cell>
        </row>
        <row r="50">
          <cell r="CA50">
            <v>34089</v>
          </cell>
          <cell r="CB50">
            <v>103.59919047717123</v>
          </cell>
          <cell r="CD50">
            <v>47.773384167597236</v>
          </cell>
          <cell r="CE50">
            <v>84.078071900782987</v>
          </cell>
          <cell r="CF50">
            <v>89.026602689746596</v>
          </cell>
          <cell r="CG50">
            <v>75.253113163834271</v>
          </cell>
          <cell r="CH50">
            <v>101.4199929489172</v>
          </cell>
          <cell r="CI50">
            <v>105.00622949018874</v>
          </cell>
          <cell r="CJ50">
            <v>95.541098583960377</v>
          </cell>
          <cell r="CK50">
            <v>110.43124557637884</v>
          </cell>
          <cell r="CL50">
            <v>104.17415276478972</v>
          </cell>
          <cell r="CM50">
            <v>91.97231585446562</v>
          </cell>
        </row>
        <row r="51">
          <cell r="CA51">
            <v>34120</v>
          </cell>
          <cell r="CB51">
            <v>104.63210485774536</v>
          </cell>
          <cell r="CD51">
            <v>48.948139872149298</v>
          </cell>
          <cell r="CE51">
            <v>85.062033625893875</v>
          </cell>
          <cell r="CF51">
            <v>90.071102344125521</v>
          </cell>
          <cell r="CG51">
            <v>75.51595082290504</v>
          </cell>
          <cell r="CH51">
            <v>100.59053194051029</v>
          </cell>
          <cell r="CI51">
            <v>104.02397146844073</v>
          </cell>
          <cell r="CJ51">
            <v>95.41590126345308</v>
          </cell>
          <cell r="CK51">
            <v>113.95679068558549</v>
          </cell>
          <cell r="CL51">
            <v>104.02064737083552</v>
          </cell>
          <cell r="CM51">
            <v>92.615191156195976</v>
          </cell>
        </row>
        <row r="52">
          <cell r="CA52">
            <v>34150</v>
          </cell>
          <cell r="CB52">
            <v>105.43271991558434</v>
          </cell>
          <cell r="CD52">
            <v>51.204190701769313</v>
          </cell>
          <cell r="CE52">
            <v>86.037239416763185</v>
          </cell>
          <cell r="CF52">
            <v>89.037678828219867</v>
          </cell>
          <cell r="CG52">
            <v>75.901829338809009</v>
          </cell>
          <cell r="CH52">
            <v>95.179503041391342</v>
          </cell>
          <cell r="CI52">
            <v>100.66155105836742</v>
          </cell>
          <cell r="CJ52">
            <v>90.114871963698164</v>
          </cell>
          <cell r="CK52">
            <v>114.70978849199469</v>
          </cell>
          <cell r="CL52">
            <v>104.21235015785248</v>
          </cell>
          <cell r="CM52">
            <v>92.479329364466125</v>
          </cell>
        </row>
        <row r="53">
          <cell r="CA53">
            <v>34181</v>
          </cell>
          <cell r="CB53">
            <v>105.34204236369938</v>
          </cell>
          <cell r="CD53">
            <v>50.151637198540335</v>
          </cell>
          <cell r="CE53">
            <v>86.844818065284997</v>
          </cell>
          <cell r="CF53">
            <v>90.658930814414632</v>
          </cell>
          <cell r="CG53">
            <v>75.747523253564196</v>
          </cell>
          <cell r="CH53">
            <v>92.139910092129938</v>
          </cell>
          <cell r="CI53">
            <v>98.182540847876652</v>
          </cell>
          <cell r="CJ53">
            <v>88.86559224099345</v>
          </cell>
          <cell r="CK53">
            <v>115.48294182440462</v>
          </cell>
          <cell r="CL53">
            <v>103.78884308488152</v>
          </cell>
          <cell r="CM53">
            <v>92.070828906611098</v>
          </cell>
        </row>
        <row r="54">
          <cell r="CA54">
            <v>34212</v>
          </cell>
          <cell r="CB54">
            <v>104.02605386662003</v>
          </cell>
          <cell r="CD54">
            <v>51.562741863548581</v>
          </cell>
          <cell r="CE54">
            <v>87.789060112419264</v>
          </cell>
          <cell r="CF54">
            <v>89.583698008771151</v>
          </cell>
          <cell r="CG54">
            <v>74.960550531444554</v>
          </cell>
          <cell r="CH54">
            <v>94.867837988163217</v>
          </cell>
          <cell r="CI54">
            <v>98.445288019605897</v>
          </cell>
          <cell r="CJ54">
            <v>91.567631009688569</v>
          </cell>
          <cell r="CK54">
            <v>116.20735326425324</v>
          </cell>
          <cell r="CL54">
            <v>102.7597217003019</v>
          </cell>
          <cell r="CM54">
            <v>92.146447178618999</v>
          </cell>
        </row>
        <row r="55">
          <cell r="CA55">
            <v>34242</v>
          </cell>
          <cell r="CB55">
            <v>105.05495976331898</v>
          </cell>
          <cell r="CD55">
            <v>56.531701047513614</v>
          </cell>
          <cell r="CE55">
            <v>88.526692803351168</v>
          </cell>
          <cell r="CF55">
            <v>89.054183062822361</v>
          </cell>
          <cell r="CG55">
            <v>75.158110499529499</v>
          </cell>
          <cell r="CH55">
            <v>97.943556053282308</v>
          </cell>
          <cell r="CI55">
            <v>99.911315703077079</v>
          </cell>
          <cell r="CJ55">
            <v>94.920304989412102</v>
          </cell>
          <cell r="CK55">
            <v>115.45013153612547</v>
          </cell>
          <cell r="CL55">
            <v>103.14112972456815</v>
          </cell>
          <cell r="CM55">
            <v>93.539559596179615</v>
          </cell>
        </row>
        <row r="56">
          <cell r="CA56">
            <v>34273</v>
          </cell>
          <cell r="CB56">
            <v>106.07748262196498</v>
          </cell>
          <cell r="CD56">
            <v>55.996936292834711</v>
          </cell>
          <cell r="CE56">
            <v>91.064073266500429</v>
          </cell>
          <cell r="CF56">
            <v>89.923998557099324</v>
          </cell>
          <cell r="CG56">
            <v>75.49594804679711</v>
          </cell>
          <cell r="CH56">
            <v>95.326063623541714</v>
          </cell>
          <cell r="CI56">
            <v>98.653416856743831</v>
          </cell>
          <cell r="CJ56">
            <v>91.408043159161622</v>
          </cell>
          <cell r="CK56">
            <v>112.54667279287449</v>
          </cell>
          <cell r="CL56">
            <v>103.98782459129525</v>
          </cell>
          <cell r="CM56">
            <v>93.487357481080309</v>
          </cell>
        </row>
        <row r="57">
          <cell r="CA57">
            <v>34303</v>
          </cell>
          <cell r="CB57">
            <v>106.89975956035261</v>
          </cell>
          <cell r="CD57">
            <v>56.927739273373213</v>
          </cell>
          <cell r="CE57">
            <v>89.108811326330752</v>
          </cell>
          <cell r="CF57">
            <v>91.177434020494914</v>
          </cell>
          <cell r="CG57">
            <v>76.240027808709613</v>
          </cell>
          <cell r="CH57">
            <v>94.240779482426689</v>
          </cell>
          <cell r="CI57">
            <v>99.20784006193368</v>
          </cell>
          <cell r="CJ57">
            <v>91.09991120385331</v>
          </cell>
          <cell r="CK57">
            <v>111.95028726239953</v>
          </cell>
          <cell r="CL57">
            <v>104.80591127302755</v>
          </cell>
          <cell r="CM57">
            <v>93.906059174432343</v>
          </cell>
        </row>
        <row r="58">
          <cell r="CA58">
            <v>34334</v>
          </cell>
          <cell r="CB58">
            <v>107.5705162957936</v>
          </cell>
          <cell r="CD58">
            <v>57.387687919551688</v>
          </cell>
          <cell r="CE58">
            <v>87.801114035334493</v>
          </cell>
          <cell r="CF58">
            <v>94.937755463701549</v>
          </cell>
          <cell r="CG58">
            <v>76.814478000013736</v>
          </cell>
          <cell r="CH58">
            <v>94.159458398505379</v>
          </cell>
          <cell r="CI58">
            <v>99.698230985621763</v>
          </cell>
          <cell r="CJ58">
            <v>92.555988440732065</v>
          </cell>
          <cell r="CK58">
            <v>109.84933879987079</v>
          </cell>
          <cell r="CL58">
            <v>105.47737224912285</v>
          </cell>
          <cell r="CM58">
            <v>94.486961338342766</v>
          </cell>
        </row>
        <row r="59">
          <cell r="CA59">
            <v>34365</v>
          </cell>
          <cell r="CB59">
            <v>107.27205457728277</v>
          </cell>
          <cell r="CD59">
            <v>60.565237070347891</v>
          </cell>
          <cell r="CE59">
            <v>88.058775419350596</v>
          </cell>
          <cell r="CF59">
            <v>95.875321668546917</v>
          </cell>
          <cell r="CG59">
            <v>78.198560715130924</v>
          </cell>
          <cell r="CH59">
            <v>93.83504173020232</v>
          </cell>
          <cell r="CI59">
            <v>100.03008012055477</v>
          </cell>
          <cell r="CJ59">
            <v>93.411520866798114</v>
          </cell>
          <cell r="CK59">
            <v>111.47279314012741</v>
          </cell>
          <cell r="CL59">
            <v>105.36720152209899</v>
          </cell>
          <cell r="CM59">
            <v>95.304962809597271</v>
          </cell>
        </row>
        <row r="60">
          <cell r="CA60">
            <v>34393</v>
          </cell>
          <cell r="CB60">
            <v>107.63158680198033</v>
          </cell>
          <cell r="CD60">
            <v>59.104496984470501</v>
          </cell>
          <cell r="CE60">
            <v>89.16059535343534</v>
          </cell>
          <cell r="CF60">
            <v>97.952349852828121</v>
          </cell>
          <cell r="CG60">
            <v>81.011834162018843</v>
          </cell>
          <cell r="CH60">
            <v>95.993484371498241</v>
          </cell>
          <cell r="CI60">
            <v>100.18927008609452</v>
          </cell>
          <cell r="CJ60">
            <v>96.260853820935793</v>
          </cell>
          <cell r="CK60">
            <v>118.03353169725695</v>
          </cell>
          <cell r="CL60">
            <v>106.08565904674516</v>
          </cell>
          <cell r="CM60">
            <v>96.55987734846525</v>
          </cell>
        </row>
        <row r="61">
          <cell r="CA61">
            <v>34424</v>
          </cell>
          <cell r="CB61">
            <v>108.82207872643248</v>
          </cell>
          <cell r="CD61">
            <v>61.779068076222067</v>
          </cell>
          <cell r="CE61">
            <v>91.771573956628131</v>
          </cell>
          <cell r="CF61">
            <v>100.72638728395214</v>
          </cell>
          <cell r="CG61">
            <v>94.723681368501232</v>
          </cell>
          <cell r="CH61">
            <v>99.493536158589279</v>
          </cell>
          <cell r="CI61">
            <v>101.1137237441325</v>
          </cell>
          <cell r="CJ61">
            <v>98.534211040168088</v>
          </cell>
          <cell r="CK61">
            <v>120.8915930960294</v>
          </cell>
          <cell r="CL61">
            <v>107.47480644925244</v>
          </cell>
          <cell r="CM61">
            <v>99.401892477131156</v>
          </cell>
        </row>
        <row r="62">
          <cell r="CA62">
            <v>34454</v>
          </cell>
          <cell r="CB62">
            <v>109.02862103545368</v>
          </cell>
          <cell r="CD62">
            <v>63.327440155060103</v>
          </cell>
          <cell r="CE62">
            <v>92.066368070798433</v>
          </cell>
          <cell r="CF62">
            <v>102.23478434793599</v>
          </cell>
          <cell r="CG62">
            <v>95.007755379208206</v>
          </cell>
          <cell r="CH62">
            <v>100.16259844955874</v>
          </cell>
          <cell r="CI62">
            <v>104.14885064294607</v>
          </cell>
          <cell r="CJ62">
            <v>98.29225294113526</v>
          </cell>
          <cell r="CK62">
            <v>119.8663866412857</v>
          </cell>
          <cell r="CL62">
            <v>107.56327348831843</v>
          </cell>
          <cell r="CM62">
            <v>100.02024434944916</v>
          </cell>
        </row>
        <row r="63">
          <cell r="CA63">
            <v>34485</v>
          </cell>
          <cell r="CB63">
            <v>109.44997747137337</v>
          </cell>
          <cell r="CD63">
            <v>60.672935948305962</v>
          </cell>
          <cell r="CE63">
            <v>95.399590433030525</v>
          </cell>
          <cell r="CF63">
            <v>102.53440615102328</v>
          </cell>
          <cell r="CG63">
            <v>96.080477470009058</v>
          </cell>
          <cell r="CH63">
            <v>101.84189193475778</v>
          </cell>
          <cell r="CI63">
            <v>104.59997539847991</v>
          </cell>
          <cell r="CJ63">
            <v>98.773173848491453</v>
          </cell>
          <cell r="CK63">
            <v>119.6756861942341</v>
          </cell>
          <cell r="CL63">
            <v>107.67900054084025</v>
          </cell>
          <cell r="CM63">
            <v>100.14395662956433</v>
          </cell>
        </row>
        <row r="64">
          <cell r="CA64">
            <v>34515</v>
          </cell>
          <cell r="CB64">
            <v>110.29522463225202</v>
          </cell>
          <cell r="CD64">
            <v>63.063131478407151</v>
          </cell>
          <cell r="CE64">
            <v>96.276437039720705</v>
          </cell>
          <cell r="CF64">
            <v>104.10442284834814</v>
          </cell>
          <cell r="CG64">
            <v>99.874337158458673</v>
          </cell>
          <cell r="CH64">
            <v>105.3380944929913</v>
          </cell>
          <cell r="CI64">
            <v>107.08726836797122</v>
          </cell>
          <cell r="CJ64">
            <v>103.3896097744238</v>
          </cell>
          <cell r="CK64">
            <v>126.23962423075596</v>
          </cell>
          <cell r="CL64">
            <v>108.45868278487015</v>
          </cell>
          <cell r="CM64">
            <v>102.33168215791349</v>
          </cell>
        </row>
        <row r="65">
          <cell r="CA65">
            <v>34546</v>
          </cell>
          <cell r="CB65">
            <v>109.80485500833228</v>
          </cell>
          <cell r="CD65">
            <v>87.65379636533477</v>
          </cell>
          <cell r="CE65">
            <v>94.097828605601336</v>
          </cell>
          <cell r="CF65">
            <v>103.13659019473884</v>
          </cell>
          <cell r="CG65">
            <v>99.911207731200008</v>
          </cell>
          <cell r="CH65">
            <v>103.96844339271851</v>
          </cell>
          <cell r="CI65">
            <v>104.17613660169653</v>
          </cell>
          <cell r="CJ65">
            <v>101.20324035022075</v>
          </cell>
          <cell r="CK65">
            <v>123.07510401645121</v>
          </cell>
          <cell r="CL65">
            <v>107.27787091035638</v>
          </cell>
          <cell r="CM65">
            <v>104.34546397357805</v>
          </cell>
        </row>
        <row r="66">
          <cell r="CA66">
            <v>34577</v>
          </cell>
          <cell r="CB66">
            <v>109.39695337316945</v>
          </cell>
          <cell r="CD66">
            <v>89.415809961209703</v>
          </cell>
          <cell r="CE66">
            <v>95.817762945865155</v>
          </cell>
          <cell r="CF66">
            <v>101.79377493389161</v>
          </cell>
          <cell r="CG66">
            <v>100.22349040907463</v>
          </cell>
          <cell r="CH66">
            <v>104.28902183444859</v>
          </cell>
          <cell r="CI66">
            <v>104.60400483110048</v>
          </cell>
          <cell r="CJ66">
            <v>102.59873393847292</v>
          </cell>
          <cell r="CK66">
            <v>123.18519726910138</v>
          </cell>
          <cell r="CL66">
            <v>107.09054506219013</v>
          </cell>
          <cell r="CM66">
            <v>104.58209765997374</v>
          </cell>
        </row>
        <row r="67">
          <cell r="CA67">
            <v>34607</v>
          </cell>
          <cell r="CB67">
            <v>109.24846849691488</v>
          </cell>
          <cell r="CD67">
            <v>96.564703971075943</v>
          </cell>
          <cell r="CE67">
            <v>98.446734538185297</v>
          </cell>
          <cell r="CF67">
            <v>101.94012778134838</v>
          </cell>
          <cell r="CG67">
            <v>97.4253993562793</v>
          </cell>
          <cell r="CH67">
            <v>105.86166977958487</v>
          </cell>
          <cell r="CI67">
            <v>107.06436129518625</v>
          </cell>
          <cell r="CJ67">
            <v>105.48217311828331</v>
          </cell>
          <cell r="CK67">
            <v>123.89045406950747</v>
          </cell>
          <cell r="CL67">
            <v>106.50336668683703</v>
          </cell>
          <cell r="CM67">
            <v>105.65160204355229</v>
          </cell>
        </row>
        <row r="68">
          <cell r="CA68">
            <v>34638</v>
          </cell>
          <cell r="CB68">
            <v>108.99747354177671</v>
          </cell>
          <cell r="CD68">
            <v>99.738025777473837</v>
          </cell>
          <cell r="CE68">
            <v>98.772051400721196</v>
          </cell>
          <cell r="CF68">
            <v>102.13242979398809</v>
          </cell>
          <cell r="CG68">
            <v>98.376579422120187</v>
          </cell>
          <cell r="CH68">
            <v>107.71154433045311</v>
          </cell>
          <cell r="CI68">
            <v>109.47915575288347</v>
          </cell>
          <cell r="CJ68">
            <v>106.95800101852532</v>
          </cell>
          <cell r="CK68">
            <v>125.15010393174914</v>
          </cell>
          <cell r="CL68">
            <v>105.99015985428962</v>
          </cell>
          <cell r="CM68">
            <v>106.32729160342832</v>
          </cell>
        </row>
        <row r="69">
          <cell r="CA69">
            <v>34668</v>
          </cell>
          <cell r="CB69">
            <v>107.9012519805357</v>
          </cell>
          <cell r="CD69">
            <v>100.39495035113661</v>
          </cell>
          <cell r="CE69">
            <v>96.944050249255284</v>
          </cell>
          <cell r="CF69">
            <v>104.93155519467069</v>
          </cell>
          <cell r="CG69">
            <v>99.379645772418002</v>
          </cell>
          <cell r="CH69">
            <v>102.497599310632</v>
          </cell>
          <cell r="CI69">
            <v>104.23872853932446</v>
          </cell>
          <cell r="CJ69">
            <v>100.1865792127433</v>
          </cell>
          <cell r="CK69">
            <v>121.34740591418725</v>
          </cell>
          <cell r="CL69">
            <v>104.82760581868082</v>
          </cell>
          <cell r="CM69">
            <v>104.87303554486648</v>
          </cell>
        </row>
        <row r="70">
          <cell r="CA70">
            <v>34699</v>
          </cell>
          <cell r="CB70">
            <v>106.91780187084601</v>
          </cell>
          <cell r="CD70">
            <v>99.065629712606224</v>
          </cell>
          <cell r="CE70">
            <v>100.10116076953315</v>
          </cell>
          <cell r="CF70">
            <v>104.43604970159723</v>
          </cell>
          <cell r="CG70">
            <v>100.45145551016785</v>
          </cell>
          <cell r="CH70">
            <v>104.09088991281379</v>
          </cell>
          <cell r="CI70">
            <v>104.59660209081281</v>
          </cell>
          <cell r="CJ70">
            <v>101.35306483054084</v>
          </cell>
          <cell r="CK70">
            <v>119.84985468787758</v>
          </cell>
          <cell r="CL70">
            <v>104.68317290636344</v>
          </cell>
          <cell r="CM70">
            <v>104.87414649460246</v>
          </cell>
        </row>
        <row r="71">
          <cell r="CA71">
            <v>34730</v>
          </cell>
          <cell r="CB71">
            <v>109.35694182268401</v>
          </cell>
          <cell r="CD71">
            <v>98.244925124836939</v>
          </cell>
          <cell r="CE71">
            <v>99.477943655567728</v>
          </cell>
          <cell r="CF71">
            <v>104.8469834666716</v>
          </cell>
          <cell r="CG71">
            <v>98.993824194772401</v>
          </cell>
          <cell r="CH71">
            <v>107.06639060538603</v>
          </cell>
          <cell r="CI71">
            <v>106.66220366191592</v>
          </cell>
          <cell r="CJ71">
            <v>105.02976128446096</v>
          </cell>
          <cell r="CK71">
            <v>121.32343498598095</v>
          </cell>
          <cell r="CL71">
            <v>105.12628327561895</v>
          </cell>
          <cell r="CM71">
            <v>105.6947627622922</v>
          </cell>
        </row>
        <row r="72">
          <cell r="CA72">
            <v>34758</v>
          </cell>
          <cell r="CB72">
            <v>108.52265997732103</v>
          </cell>
          <cell r="CD72">
            <v>100.49337985540174</v>
          </cell>
          <cell r="CE72">
            <v>98.365310756834418</v>
          </cell>
          <cell r="CF72">
            <v>102.88446125729487</v>
          </cell>
          <cell r="CG72">
            <v>101.98112545538041</v>
          </cell>
          <cell r="CH72">
            <v>110.31186877096484</v>
          </cell>
          <cell r="CI72">
            <v>106.30337578589003</v>
          </cell>
          <cell r="CJ72">
            <v>108.22451025873355</v>
          </cell>
          <cell r="CK72">
            <v>121.80794410716736</v>
          </cell>
          <cell r="CL72">
            <v>104.74367398474989</v>
          </cell>
          <cell r="CM72">
            <v>105.94156263591883</v>
          </cell>
        </row>
        <row r="73">
          <cell r="CA73">
            <v>34789</v>
          </cell>
          <cell r="CB73">
            <v>107.94316494129805</v>
          </cell>
          <cell r="CD73">
            <v>96.44958282623773</v>
          </cell>
          <cell r="CE73">
            <v>100.96362152185412</v>
          </cell>
          <cell r="CF73">
            <v>103.28115219597566</v>
          </cell>
          <cell r="CG73">
            <v>101.80192080765282</v>
          </cell>
          <cell r="CH73">
            <v>116.38315950542497</v>
          </cell>
          <cell r="CI73">
            <v>108.50459932021398</v>
          </cell>
          <cell r="CJ73">
            <v>117.682091600145</v>
          </cell>
          <cell r="CK73">
            <v>132.06891947761665</v>
          </cell>
          <cell r="CL73">
            <v>105.00124489380977</v>
          </cell>
          <cell r="CM73">
            <v>107.41740748853174</v>
          </cell>
        </row>
        <row r="74">
          <cell r="CA74">
            <v>34819</v>
          </cell>
          <cell r="CB74">
            <v>106.54897184742529</v>
          </cell>
          <cell r="CD74">
            <v>96.422297947499743</v>
          </cell>
          <cell r="CE74">
            <v>101.41577904963034</v>
          </cell>
          <cell r="CF74">
            <v>102.94224608167906</v>
          </cell>
          <cell r="CG74">
            <v>102.73630853935052</v>
          </cell>
          <cell r="CH74">
            <v>114.87034765941075</v>
          </cell>
          <cell r="CI74">
            <v>107.35343349941124</v>
          </cell>
          <cell r="CJ74">
            <v>115.66115323999287</v>
          </cell>
          <cell r="CK74">
            <v>138.96138068078091</v>
          </cell>
          <cell r="CL74">
            <v>103.51376640134076</v>
          </cell>
          <cell r="CM74">
            <v>107.10943161931569</v>
          </cell>
        </row>
        <row r="75">
          <cell r="CA75">
            <v>34850</v>
          </cell>
          <cell r="CB75">
            <v>106.29764660276035</v>
          </cell>
          <cell r="CD75">
            <v>99.529108931138694</v>
          </cell>
          <cell r="CE75">
            <v>107.13849062465204</v>
          </cell>
          <cell r="CF75">
            <v>103.53335358754148</v>
          </cell>
          <cell r="CG75">
            <v>104.15305447554618</v>
          </cell>
          <cell r="CH75">
            <v>114.12115900225311</v>
          </cell>
          <cell r="CI75">
            <v>106.60899132895084</v>
          </cell>
          <cell r="CJ75">
            <v>114.61322991461446</v>
          </cell>
          <cell r="CK75">
            <v>140.08718727288365</v>
          </cell>
          <cell r="CL75">
            <v>103.4519847103968</v>
          </cell>
          <cell r="CM75">
            <v>107.88614447453418</v>
          </cell>
        </row>
        <row r="76">
          <cell r="CA76">
            <v>34880</v>
          </cell>
          <cell r="CB76">
            <v>106.01545572881533</v>
          </cell>
          <cell r="CD76">
            <v>102.47149771771444</v>
          </cell>
          <cell r="CE76">
            <v>108.75632499959178</v>
          </cell>
          <cell r="CF76">
            <v>104.77337327143539</v>
          </cell>
          <cell r="CG76">
            <v>104.76740942360246</v>
          </cell>
          <cell r="CH76">
            <v>114.70713964235387</v>
          </cell>
          <cell r="CI76">
            <v>106.35431342714017</v>
          </cell>
          <cell r="CJ76">
            <v>114.19368337725675</v>
          </cell>
          <cell r="CK76">
            <v>137.84609116506644</v>
          </cell>
          <cell r="CL76">
            <v>103.5941526823887</v>
          </cell>
          <cell r="CM76">
            <v>108.30655540442814</v>
          </cell>
        </row>
        <row r="77">
          <cell r="CA77">
            <v>34911</v>
          </cell>
          <cell r="CB77">
            <v>106.47688647640415</v>
          </cell>
          <cell r="CD77">
            <v>103.26403280261871</v>
          </cell>
          <cell r="CE77">
            <v>107.2057776160071</v>
          </cell>
          <cell r="CF77">
            <v>105.87144151173472</v>
          </cell>
          <cell r="CG77">
            <v>103.68507719698796</v>
          </cell>
          <cell r="CH77">
            <v>115.31266494393289</v>
          </cell>
          <cell r="CI77">
            <v>106.45310689929777</v>
          </cell>
          <cell r="CJ77">
            <v>114.71561982876466</v>
          </cell>
          <cell r="CK77">
            <v>130.61588352565769</v>
          </cell>
          <cell r="CL77">
            <v>103.62460925390498</v>
          </cell>
          <cell r="CM77">
            <v>107.9118167807877</v>
          </cell>
        </row>
        <row r="78">
          <cell r="CA78">
            <v>34942</v>
          </cell>
          <cell r="CB78">
            <v>106.10465147669184</v>
          </cell>
          <cell r="CD78">
            <v>101.20841817339902</v>
          </cell>
          <cell r="CE78">
            <v>105.89374643252822</v>
          </cell>
          <cell r="CF78">
            <v>105.90628708139198</v>
          </cell>
          <cell r="CG78">
            <v>97.441771563985043</v>
          </cell>
          <cell r="CH78">
            <v>108.24194048527693</v>
          </cell>
          <cell r="CI78">
            <v>103.57344265344352</v>
          </cell>
          <cell r="CJ78">
            <v>109.46614418879319</v>
          </cell>
          <cell r="CK78">
            <v>116.65167421022844</v>
          </cell>
          <cell r="CL78">
            <v>103.78463353657294</v>
          </cell>
          <cell r="CM78">
            <v>105.35022694154451</v>
          </cell>
        </row>
        <row r="79">
          <cell r="CA79">
            <v>34972</v>
          </cell>
          <cell r="CB79">
            <v>106.16579743423524</v>
          </cell>
          <cell r="CD79">
            <v>101.75917325307449</v>
          </cell>
          <cell r="CE79">
            <v>104.57658210147409</v>
          </cell>
          <cell r="CF79">
            <v>106.20596348427615</v>
          </cell>
          <cell r="CG79">
            <v>96.885959388090498</v>
          </cell>
          <cell r="CH79">
            <v>111.66272898723093</v>
          </cell>
          <cell r="CI79">
            <v>105.78742317554826</v>
          </cell>
          <cell r="CJ79">
            <v>115.05689529495331</v>
          </cell>
          <cell r="CK79">
            <v>118.24420356295163</v>
          </cell>
          <cell r="CL79">
            <v>103.87742528571795</v>
          </cell>
          <cell r="CM79">
            <v>106.05000682958691</v>
          </cell>
        </row>
        <row r="80">
          <cell r="CA80">
            <v>35003</v>
          </cell>
          <cell r="CB80">
            <v>104.5572636609871</v>
          </cell>
          <cell r="CD80">
            <v>100.4196137698041</v>
          </cell>
          <cell r="CE80">
            <v>101.98796716892676</v>
          </cell>
          <cell r="CF80">
            <v>103.85296476393549</v>
          </cell>
          <cell r="CG80">
            <v>93.845810938068055</v>
          </cell>
          <cell r="CH80">
            <v>109.91943002498958</v>
          </cell>
          <cell r="CI80">
            <v>102.92698841617383</v>
          </cell>
          <cell r="CJ80">
            <v>113.05967253333968</v>
          </cell>
          <cell r="CK80">
            <v>111.86606885445805</v>
          </cell>
          <cell r="CL80">
            <v>102.28959800141899</v>
          </cell>
          <cell r="CM80">
            <v>103.72808680840893</v>
          </cell>
        </row>
        <row r="81">
          <cell r="CA81">
            <v>35033</v>
          </cell>
          <cell r="CB81">
            <v>103.32704624110217</v>
          </cell>
          <cell r="CD81">
            <v>100.45178826109877</v>
          </cell>
          <cell r="CE81">
            <v>99.452840544636118</v>
          </cell>
          <cell r="CF81">
            <v>101.45814600847191</v>
          </cell>
          <cell r="CG81">
            <v>93.348181148493708</v>
          </cell>
          <cell r="CH81">
            <v>107.1090401560884</v>
          </cell>
          <cell r="CI81">
            <v>99.352411011977026</v>
          </cell>
          <cell r="CJ81">
            <v>109.63165968076719</v>
          </cell>
          <cell r="CK81">
            <v>110.54656579460587</v>
          </cell>
          <cell r="CL81">
            <v>101.25147057294564</v>
          </cell>
          <cell r="CM81">
            <v>102.17433367067514</v>
          </cell>
        </row>
        <row r="82">
          <cell r="CA82">
            <v>35064</v>
          </cell>
          <cell r="CB82">
            <v>102.43377397047715</v>
          </cell>
          <cell r="CD82">
            <v>100.49871900437178</v>
          </cell>
          <cell r="CE82">
            <v>100.08372909822087</v>
          </cell>
          <cell r="CF82">
            <v>101.47278912274645</v>
          </cell>
          <cell r="CG82">
            <v>94.295297182436812</v>
          </cell>
          <cell r="CH82">
            <v>107.23128156019712</v>
          </cell>
          <cell r="CI82">
            <v>99.984936634661963</v>
          </cell>
          <cell r="CJ82">
            <v>110.01789454250508</v>
          </cell>
          <cell r="CK82">
            <v>108.22492648116938</v>
          </cell>
          <cell r="CL82">
            <v>100.20938566829058</v>
          </cell>
          <cell r="CM82">
            <v>101.73028728944577</v>
          </cell>
        </row>
        <row r="83">
          <cell r="CA83">
            <v>35065</v>
          </cell>
          <cell r="CB83">
            <v>101.99045416429561</v>
          </cell>
          <cell r="CD83">
            <v>100.34103891192726</v>
          </cell>
          <cell r="CE83">
            <v>98.453112011328898</v>
          </cell>
          <cell r="CF83">
            <v>100.29451837340619</v>
          </cell>
          <cell r="CG83">
            <v>92.180664021081554</v>
          </cell>
          <cell r="CH83">
            <v>101.77128422577385</v>
          </cell>
          <cell r="CI83">
            <v>96.161620378161174</v>
          </cell>
          <cell r="CJ83">
            <v>103.3110490220315</v>
          </cell>
          <cell r="CK83">
            <v>102.90794695405869</v>
          </cell>
          <cell r="CL83">
            <v>100.06051572132955</v>
          </cell>
          <cell r="CM83">
            <v>99.946952583779748</v>
          </cell>
        </row>
        <row r="84">
          <cell r="CA84">
            <v>35096</v>
          </cell>
          <cell r="CB84">
            <v>99.151673141731806</v>
          </cell>
          <cell r="CD84">
            <v>98.005094045126413</v>
          </cell>
          <cell r="CE84">
            <v>96.534586400520823</v>
          </cell>
          <cell r="CF84">
            <v>99.419048244684831</v>
          </cell>
          <cell r="CG84">
            <v>92.44176840505682</v>
          </cell>
          <cell r="CH84">
            <v>101.47010301165558</v>
          </cell>
          <cell r="CI84">
            <v>95.847721132455092</v>
          </cell>
          <cell r="CJ84">
            <v>102.52263366994742</v>
          </cell>
          <cell r="CK84">
            <v>102.59514172086423</v>
          </cell>
          <cell r="CL84">
            <v>97.884117825557297</v>
          </cell>
          <cell r="CM84">
            <v>98.432498840635958</v>
          </cell>
        </row>
        <row r="85">
          <cell r="CA85">
            <v>35125</v>
          </cell>
          <cell r="CB85">
            <v>99.268930081306124</v>
          </cell>
          <cell r="CD85">
            <v>98.449362400040101</v>
          </cell>
          <cell r="CE85">
            <v>98.025844218992745</v>
          </cell>
          <cell r="CF85">
            <v>101.54661716610896</v>
          </cell>
          <cell r="CG85">
            <v>94.414835807750023</v>
          </cell>
          <cell r="CH85">
            <v>101.47794056147256</v>
          </cell>
          <cell r="CI85">
            <v>96.346732451372034</v>
          </cell>
          <cell r="CJ85">
            <v>104.24053337882786</v>
          </cell>
          <cell r="CK85">
            <v>101.88862325520773</v>
          </cell>
          <cell r="CL85">
            <v>99.001009882812369</v>
          </cell>
          <cell r="CM85">
            <v>99.313438602399131</v>
          </cell>
        </row>
        <row r="86">
          <cell r="CA86">
            <v>35156</v>
          </cell>
          <cell r="CB86">
            <v>100.28053474844039</v>
          </cell>
          <cell r="CD86">
            <v>99.982656333682129</v>
          </cell>
          <cell r="CE86">
            <v>101.20249385840143</v>
          </cell>
          <cell r="CF86">
            <v>102.51539618247658</v>
          </cell>
          <cell r="CG86">
            <v>96.077780790636297</v>
          </cell>
          <cell r="CH86">
            <v>99.086557584185371</v>
          </cell>
          <cell r="CI86">
            <v>96.923388029279934</v>
          </cell>
          <cell r="CJ86">
            <v>101.15993694488003</v>
          </cell>
          <cell r="CK86">
            <v>105.06598975309353</v>
          </cell>
          <cell r="CL86">
            <v>100.39528475956129</v>
          </cell>
          <cell r="CM86">
            <v>100.47768583778593</v>
          </cell>
        </row>
        <row r="87">
          <cell r="CA87">
            <v>35186</v>
          </cell>
          <cell r="CB87">
            <v>100.07836413156188</v>
          </cell>
          <cell r="CD87">
            <v>100.37988663122941</v>
          </cell>
          <cell r="CE87">
            <v>101.58938692953483</v>
          </cell>
          <cell r="CF87">
            <v>101.27491332770279</v>
          </cell>
          <cell r="CG87">
            <v>96.097822696313955</v>
          </cell>
          <cell r="CH87">
            <v>99.499754128780665</v>
          </cell>
          <cell r="CI87">
            <v>98.335384527104154</v>
          </cell>
          <cell r="CJ87">
            <v>98.955952085144901</v>
          </cell>
          <cell r="CK87">
            <v>105.26046883151552</v>
          </cell>
          <cell r="CL87">
            <v>100.3952256859242</v>
          </cell>
          <cell r="CM87">
            <v>100.43154984621164</v>
          </cell>
        </row>
        <row r="88">
          <cell r="CA88">
            <v>35217</v>
          </cell>
          <cell r="CB88">
            <v>99.747097736696546</v>
          </cell>
          <cell r="CD88">
            <v>100.94341615034186</v>
          </cell>
          <cell r="CE88">
            <v>101.53859221512758</v>
          </cell>
          <cell r="CF88">
            <v>100.33478774438807</v>
          </cell>
          <cell r="CG88">
            <v>97.235790235827523</v>
          </cell>
          <cell r="CH88">
            <v>99.270349993525414</v>
          </cell>
          <cell r="CI88">
            <v>99.022531566332177</v>
          </cell>
          <cell r="CJ88">
            <v>99.622129133485899</v>
          </cell>
          <cell r="CK88">
            <v>99.34151099069453</v>
          </cell>
          <cell r="CL88">
            <v>100.16297336757773</v>
          </cell>
          <cell r="CM88">
            <v>99.883099587696961</v>
          </cell>
        </row>
        <row r="89">
          <cell r="CA89">
            <v>35247</v>
          </cell>
          <cell r="CB89">
            <v>99.906230094799952</v>
          </cell>
          <cell r="CD89">
            <v>101.0126572463133</v>
          </cell>
          <cell r="CE89">
            <v>100.61088527914745</v>
          </cell>
          <cell r="CF89">
            <v>100.21620338210855</v>
          </cell>
          <cell r="CG89">
            <v>99.521731171135499</v>
          </cell>
          <cell r="CH89">
            <v>102.9423113435833</v>
          </cell>
          <cell r="CI89">
            <v>99.165684700495717</v>
          </cell>
          <cell r="CJ89">
            <v>104.18395792598415</v>
          </cell>
          <cell r="CK89">
            <v>101.76237263383736</v>
          </cell>
          <cell r="CL89">
            <v>100.02641461222468</v>
          </cell>
          <cell r="CM89">
            <v>100.55642372407566</v>
          </cell>
        </row>
        <row r="90">
          <cell r="CA90">
            <v>35278</v>
          </cell>
          <cell r="CB90">
            <v>99.164877590361897</v>
          </cell>
          <cell r="CD90">
            <v>100.50717369662239</v>
          </cell>
          <cell r="CE90">
            <v>100.75559914961364</v>
          </cell>
          <cell r="CF90">
            <v>100.69193371568635</v>
          </cell>
          <cell r="CG90">
            <v>101.3562334090504</v>
          </cell>
          <cell r="CH90">
            <v>101.16419327456853</v>
          </cell>
          <cell r="CI90">
            <v>98.759980477377368</v>
          </cell>
          <cell r="CJ90">
            <v>102.86289923375132</v>
          </cell>
          <cell r="CK90">
            <v>99.329173904112153</v>
          </cell>
          <cell r="CL90">
            <v>99.54748835099295</v>
          </cell>
          <cell r="CM90">
            <v>100.03728246908852</v>
          </cell>
        </row>
        <row r="91">
          <cell r="CA91">
            <v>35309</v>
          </cell>
          <cell r="CB91">
            <v>99.590489827754183</v>
          </cell>
          <cell r="CD91">
            <v>100.06642642071438</v>
          </cell>
          <cell r="CE91">
            <v>100.8761980421861</v>
          </cell>
          <cell r="CF91">
            <v>99.391194188304794</v>
          </cell>
          <cell r="CG91">
            <v>104.52856772784649</v>
          </cell>
          <cell r="CH91">
            <v>98.316062546599241</v>
          </cell>
          <cell r="CI91">
            <v>99.789600711387308</v>
          </cell>
          <cell r="CJ91">
            <v>98.289036395275957</v>
          </cell>
          <cell r="CK91">
            <v>97.410088200252318</v>
          </cell>
          <cell r="CL91">
            <v>100.0681144485184</v>
          </cell>
          <cell r="CM91">
            <v>99.790757859829426</v>
          </cell>
        </row>
        <row r="92">
          <cell r="CA92">
            <v>35339</v>
          </cell>
          <cell r="CB92">
            <v>100.93497615769866</v>
          </cell>
          <cell r="CD92">
            <v>100.71425039579407</v>
          </cell>
          <cell r="CE92">
            <v>100.54127757471146</v>
          </cell>
          <cell r="CF92">
            <v>98.761826440816193</v>
          </cell>
          <cell r="CG92">
            <v>108.66735760307125</v>
          </cell>
          <cell r="CH92">
            <v>100.25295206361776</v>
          </cell>
          <cell r="CI92">
            <v>104.79262041140865</v>
          </cell>
          <cell r="CJ92">
            <v>99.323603450911662</v>
          </cell>
          <cell r="CK92">
            <v>96.631291430849458</v>
          </cell>
          <cell r="CL92">
            <v>101.24382530205847</v>
          </cell>
          <cell r="CM92">
            <v>100.91728240741293</v>
          </cell>
        </row>
        <row r="93">
          <cell r="CA93">
            <v>35370</v>
          </cell>
          <cell r="CB93">
            <v>99.836505005985856</v>
          </cell>
          <cell r="CD93">
            <v>99.594680179053341</v>
          </cell>
          <cell r="CE93">
            <v>100.14022757373324</v>
          </cell>
          <cell r="CF93">
            <v>97.733886282824827</v>
          </cell>
          <cell r="CG93">
            <v>108.94956013654225</v>
          </cell>
          <cell r="CH93">
            <v>97.851444571928596</v>
          </cell>
          <cell r="CI93">
            <v>107.60038050977401</v>
          </cell>
          <cell r="CJ93">
            <v>95.215393788060425</v>
          </cell>
          <cell r="CK93">
            <v>95.489432547596536</v>
          </cell>
          <cell r="CL93">
            <v>100.56946832910123</v>
          </cell>
          <cell r="CM93">
            <v>100.11054770060876</v>
          </cell>
        </row>
        <row r="94">
          <cell r="CA94">
            <v>35400</v>
          </cell>
          <cell r="CB94">
            <v>100.15193781713126</v>
          </cell>
          <cell r="CD94">
            <v>99.938152390211926</v>
          </cell>
          <cell r="CE94">
            <v>99.817309656867209</v>
          </cell>
          <cell r="CF94">
            <v>98.255298979387987</v>
          </cell>
          <cell r="CG94">
            <v>109.63968425807764</v>
          </cell>
          <cell r="CH94">
            <v>97.327011572240735</v>
          </cell>
          <cell r="CI94">
            <v>109.28063191781065</v>
          </cell>
          <cell r="CJ94">
            <v>91.981366265140863</v>
          </cell>
          <cell r="CK94">
            <v>93.864423242523245</v>
          </cell>
          <cell r="CL94">
            <v>100.72081047462274</v>
          </cell>
          <cell r="CM94">
            <v>100.04854444600643</v>
          </cell>
        </row>
        <row r="96">
          <cell r="CA96">
            <v>35431</v>
          </cell>
          <cell r="CB96">
            <v>101.04992825868204</v>
          </cell>
          <cell r="CD96">
            <v>100.46831189536687</v>
          </cell>
          <cell r="CE96">
            <v>101.88951888057862</v>
          </cell>
          <cell r="CF96">
            <v>97.84053726285093</v>
          </cell>
          <cell r="CG96">
            <v>105.03815429388787</v>
          </cell>
          <cell r="CH96">
            <v>93.258556391289559</v>
          </cell>
          <cell r="CI96">
            <v>103.59541861397487</v>
          </cell>
          <cell r="CJ96">
            <v>88.061510188022851</v>
          </cell>
          <cell r="CK96">
            <v>90.257956930755199</v>
          </cell>
          <cell r="CL96">
            <v>101.41580078903331</v>
          </cell>
          <cell r="CM96">
            <v>99.111030985237491</v>
          </cell>
        </row>
        <row r="97">
          <cell r="CA97">
            <v>35462</v>
          </cell>
          <cell r="CB97">
            <v>101.45571867323324</v>
          </cell>
          <cell r="CD97">
            <v>100.43227545890463</v>
          </cell>
          <cell r="CE97">
            <v>104.39975278000122</v>
          </cell>
          <cell r="CF97">
            <v>97.893062505883648</v>
          </cell>
          <cell r="CG97">
            <v>107.36018981718001</v>
          </cell>
          <cell r="CH97">
            <v>90.301559988547183</v>
          </cell>
          <cell r="CI97">
            <v>105.55973064396751</v>
          </cell>
          <cell r="CJ97">
            <v>84.665323619257322</v>
          </cell>
          <cell r="CK97">
            <v>90.336615050746829</v>
          </cell>
          <cell r="CL97">
            <v>101.74581726183114</v>
          </cell>
          <cell r="CM97">
            <v>99.33770051420133</v>
          </cell>
        </row>
        <row r="98">
          <cell r="CA98">
            <v>35490</v>
          </cell>
          <cell r="CB98">
            <v>101.38478160558637</v>
          </cell>
          <cell r="CD98">
            <v>100.83272883553281</v>
          </cell>
          <cell r="CE98">
            <v>104.67063872668288</v>
          </cell>
          <cell r="CF98">
            <v>99.52714197821912</v>
          </cell>
          <cell r="CG98">
            <v>111.63159358765407</v>
          </cell>
          <cell r="CH98">
            <v>91.323373135167586</v>
          </cell>
          <cell r="CI98">
            <v>106.82346769740745</v>
          </cell>
          <cell r="CJ98">
            <v>86.613669425102245</v>
          </cell>
          <cell r="CK98">
            <v>88.583560616385284</v>
          </cell>
          <cell r="CL98">
            <v>102.5139086390062</v>
          </cell>
          <cell r="CM98">
            <v>100.06835248922211</v>
          </cell>
        </row>
        <row r="99">
          <cell r="CA99">
            <v>35521</v>
          </cell>
          <cell r="CB99">
            <v>100.33587797150503</v>
          </cell>
          <cell r="CD99">
            <v>100.29239676430596</v>
          </cell>
          <cell r="CE99">
            <v>103.07921846989223</v>
          </cell>
          <cell r="CF99">
            <v>99.179134542652022</v>
          </cell>
          <cell r="CG99">
            <v>112.26677438556405</v>
          </cell>
          <cell r="CH99">
            <v>88.067698268660763</v>
          </cell>
          <cell r="CI99">
            <v>106.04443537687177</v>
          </cell>
          <cell r="CJ99">
            <v>84.891952240661112</v>
          </cell>
          <cell r="CK99">
            <v>87.678381464291022</v>
          </cell>
          <cell r="CL99">
            <v>101.85263319757387</v>
          </cell>
          <cell r="CM99">
            <v>99.173867603325235</v>
          </cell>
        </row>
        <row r="100">
          <cell r="CA100">
            <v>35551</v>
          </cell>
          <cell r="CB100">
            <v>99.519005255692534</v>
          </cell>
          <cell r="CD100">
            <v>98.636159358830099</v>
          </cell>
          <cell r="CE100">
            <v>102.58377149899096</v>
          </cell>
          <cell r="CF100">
            <v>98.362548851554848</v>
          </cell>
          <cell r="CG100">
            <v>111.80311079159311</v>
          </cell>
          <cell r="CH100">
            <v>89.105937676771831</v>
          </cell>
          <cell r="CI100">
            <v>106.32918229276534</v>
          </cell>
          <cell r="CJ100">
            <v>87.603230309077418</v>
          </cell>
          <cell r="CK100">
            <v>94.86020314540022</v>
          </cell>
          <cell r="CL100">
            <v>101.02208572342902</v>
          </cell>
          <cell r="CM100">
            <v>99.485452237986735</v>
          </cell>
        </row>
        <row r="101">
          <cell r="CA101">
            <v>35582</v>
          </cell>
          <cell r="CB101">
            <v>98.978312602437398</v>
          </cell>
          <cell r="CD101">
            <v>98.217855775584084</v>
          </cell>
          <cell r="CE101">
            <v>102.72557498603148</v>
          </cell>
          <cell r="CF101">
            <v>99.292978718069719</v>
          </cell>
          <cell r="CG101">
            <v>111.07942890822153</v>
          </cell>
          <cell r="CH101">
            <v>86.464476461048605</v>
          </cell>
          <cell r="CI101">
            <v>107.60692239406129</v>
          </cell>
          <cell r="CJ101">
            <v>84.061022061781784</v>
          </cell>
          <cell r="CK101">
            <v>95.607118276376369</v>
          </cell>
          <cell r="CL101">
            <v>100.47116634735436</v>
          </cell>
          <cell r="CM101">
            <v>99.090768573805548</v>
          </cell>
        </row>
        <row r="102">
          <cell r="CA102">
            <v>35612</v>
          </cell>
          <cell r="CB102">
            <v>98.355369460436961</v>
          </cell>
          <cell r="CD102">
            <v>96.826399812700785</v>
          </cell>
          <cell r="CE102">
            <v>102.23877297565383</v>
          </cell>
          <cell r="CF102">
            <v>99.004898517812265</v>
          </cell>
          <cell r="CG102">
            <v>108.95978009860241</v>
          </cell>
          <cell r="CH102">
            <v>82.063195928719267</v>
          </cell>
          <cell r="CI102">
            <v>104.95194697873293</v>
          </cell>
          <cell r="CJ102">
            <v>80.482643211130807</v>
          </cell>
          <cell r="CK102">
            <v>91.435581313303089</v>
          </cell>
          <cell r="CL102">
            <v>99.694593199173369</v>
          </cell>
          <cell r="CM102">
            <v>97.446392461020736</v>
          </cell>
        </row>
        <row r="103">
          <cell r="CA103">
            <v>35643</v>
          </cell>
          <cell r="CB103">
            <v>98.278167035325268</v>
          </cell>
          <cell r="CD103">
            <v>95.368471990236486</v>
          </cell>
          <cell r="CE103">
            <v>102.95323683147831</v>
          </cell>
          <cell r="CF103">
            <v>99.115949154062449</v>
          </cell>
          <cell r="CG103">
            <v>104.03359214941854</v>
          </cell>
          <cell r="CH103">
            <v>83.496637709187965</v>
          </cell>
          <cell r="CI103">
            <v>104.288154950399</v>
          </cell>
          <cell r="CJ103">
            <v>82.053390667687282</v>
          </cell>
          <cell r="CK103">
            <v>90.279039852268269</v>
          </cell>
          <cell r="CL103">
            <v>99.606397822019062</v>
          </cell>
          <cell r="CM103">
            <v>97.083856534785866</v>
          </cell>
        </row>
        <row r="104">
          <cell r="CA104">
            <v>35674</v>
          </cell>
          <cell r="CB104">
            <v>99.649618638452552</v>
          </cell>
          <cell r="CD104">
            <v>96.713785702149579</v>
          </cell>
          <cell r="CE104">
            <v>105.34640975147389</v>
          </cell>
          <cell r="CF104">
            <v>101.49253059411309</v>
          </cell>
          <cell r="CG104">
            <v>100.52098505585047</v>
          </cell>
          <cell r="CH104">
            <v>85.919660302527376</v>
          </cell>
          <cell r="CI104">
            <v>105.81544312766881</v>
          </cell>
          <cell r="CJ104">
            <v>84.960369722913327</v>
          </cell>
          <cell r="CK104">
            <v>90.893764531002802</v>
          </cell>
          <cell r="CL104">
            <v>101.29602245842288</v>
          </cell>
          <cell r="CM104">
            <v>98.524008455493089</v>
          </cell>
        </row>
        <row r="105">
          <cell r="CA105">
            <v>35704</v>
          </cell>
          <cell r="CB105">
            <v>99.677872364237103</v>
          </cell>
          <cell r="CD105">
            <v>96.532994315946468</v>
          </cell>
          <cell r="CE105">
            <v>105.41054636887553</v>
          </cell>
          <cell r="CF105">
            <v>99.194148629613593</v>
          </cell>
          <cell r="CG105">
            <v>98.907895783031165</v>
          </cell>
          <cell r="CH105">
            <v>88.076215922908943</v>
          </cell>
          <cell r="CI105">
            <v>110.0331348901684</v>
          </cell>
          <cell r="CJ105">
            <v>88.157752213225265</v>
          </cell>
          <cell r="CK105">
            <v>92.011476181376011</v>
          </cell>
          <cell r="CL105">
            <v>101.73557968729735</v>
          </cell>
          <cell r="CM105">
            <v>99.00428976915147</v>
          </cell>
        </row>
        <row r="106">
          <cell r="CA106">
            <v>35735</v>
          </cell>
          <cell r="CB106">
            <v>99.738875215549029</v>
          </cell>
          <cell r="CD106">
            <v>97.223991547204662</v>
          </cell>
          <cell r="CE106">
            <v>102.33938197229027</v>
          </cell>
          <cell r="CF106">
            <v>98.934414951852304</v>
          </cell>
          <cell r="CG106">
            <v>98.093565802461981</v>
          </cell>
          <cell r="CH106">
            <v>86.357870565266481</v>
          </cell>
          <cell r="CI106">
            <v>110.62336247735813</v>
          </cell>
          <cell r="CJ106">
            <v>86.528313398861627</v>
          </cell>
          <cell r="CK106">
            <v>86.477854885503007</v>
          </cell>
          <cell r="CL106">
            <v>101.93179792027603</v>
          </cell>
          <cell r="CM106">
            <v>98.150719821295866</v>
          </cell>
        </row>
        <row r="107">
          <cell r="CA107">
            <v>35765</v>
          </cell>
          <cell r="CB107">
            <v>97.495451787777441</v>
          </cell>
          <cell r="CD107">
            <v>94.793491605692395</v>
          </cell>
          <cell r="CE107">
            <v>98.822813907662592</v>
          </cell>
          <cell r="CF107">
            <v>96.950481809840568</v>
          </cell>
          <cell r="CG107">
            <v>97.210374187647943</v>
          </cell>
          <cell r="CH107">
            <v>83.061714004993817</v>
          </cell>
          <cell r="CI107">
            <v>106.77185011298384</v>
          </cell>
          <cell r="CJ107">
            <v>82.70312457658892</v>
          </cell>
          <cell r="CK107">
            <v>82.50787812787766</v>
          </cell>
          <cell r="CL107">
            <v>99.346413307566877</v>
          </cell>
          <cell r="CM107">
            <v>95.374214875950017</v>
          </cell>
        </row>
        <row r="109">
          <cell r="CA109">
            <v>35796</v>
          </cell>
          <cell r="CB109">
            <v>97.113408587881423</v>
          </cell>
          <cell r="CD109">
            <v>93.928757547942098</v>
          </cell>
          <cell r="CE109">
            <v>95.614551500536535</v>
          </cell>
          <cell r="CF109">
            <v>95.347384839794714</v>
          </cell>
          <cell r="CG109">
            <v>94.416073728216247</v>
          </cell>
          <cell r="CH109">
            <v>80.759345377486923</v>
          </cell>
          <cell r="CI109">
            <v>104.34062877634777</v>
          </cell>
          <cell r="CJ109">
            <v>81.307567429507785</v>
          </cell>
          <cell r="CK109">
            <v>83.268823494465494</v>
          </cell>
          <cell r="CL109">
            <v>98.521887381866406</v>
          </cell>
          <cell r="CM109">
            <v>94.195613229770927</v>
          </cell>
        </row>
        <row r="110">
          <cell r="CA110">
            <v>35827</v>
          </cell>
          <cell r="CB110">
            <v>97.007791969266748</v>
          </cell>
          <cell r="CD110">
            <v>93.46475058795032</v>
          </cell>
          <cell r="CE110">
            <v>95.365870626666478</v>
          </cell>
          <cell r="CF110">
            <v>94.757722297196651</v>
          </cell>
          <cell r="CG110">
            <v>96.939029957633409</v>
          </cell>
          <cell r="CH110">
            <v>81.181033726623781</v>
          </cell>
          <cell r="CI110">
            <v>104.88416920188142</v>
          </cell>
          <cell r="CJ110">
            <v>81.019174911648363</v>
          </cell>
          <cell r="CK110">
            <v>83.595272848927706</v>
          </cell>
          <cell r="CL110">
            <v>98.254839854305601</v>
          </cell>
          <cell r="CM110">
            <v>94.206356863687077</v>
          </cell>
        </row>
        <row r="111">
          <cell r="CA111">
            <v>35855</v>
          </cell>
          <cell r="CB111">
            <v>97.396429298132986</v>
          </cell>
          <cell r="CD111">
            <v>93.844574311813062</v>
          </cell>
          <cell r="CE111">
            <v>95.675374434640432</v>
          </cell>
          <cell r="CF111">
            <v>96.44551276629268</v>
          </cell>
          <cell r="CG111">
            <v>98.9409909978813</v>
          </cell>
          <cell r="CH111">
            <v>80.116803456788688</v>
          </cell>
          <cell r="CI111">
            <v>108.16904571184833</v>
          </cell>
          <cell r="CJ111">
            <v>78.686960233229314</v>
          </cell>
          <cell r="CK111">
            <v>80.101025244915718</v>
          </cell>
          <cell r="CL111">
            <v>98.955573389247462</v>
          </cell>
          <cell r="CM111">
            <v>94.422657223803085</v>
          </cell>
        </row>
        <row r="112">
          <cell r="CA112">
            <v>35886</v>
          </cell>
          <cell r="CB112">
            <v>97.669142484579012</v>
          </cell>
          <cell r="CD112">
            <v>93.90892189598938</v>
          </cell>
          <cell r="CE112">
            <v>96.693569962391194</v>
          </cell>
          <cell r="CF112">
            <v>96.845828174971032</v>
          </cell>
          <cell r="CG112">
            <v>101.51335666347028</v>
          </cell>
          <cell r="CH112">
            <v>82.722242637644243</v>
          </cell>
          <cell r="CI112">
            <v>108.77662568229883</v>
          </cell>
          <cell r="CJ112">
            <v>80.031611576375809</v>
          </cell>
          <cell r="CK112">
            <v>80.990928427944482</v>
          </cell>
          <cell r="CL112">
            <v>99.404984932091168</v>
          </cell>
          <cell r="CM112">
            <v>95.200128965304899</v>
          </cell>
        </row>
        <row r="113">
          <cell r="CA113">
            <v>35916</v>
          </cell>
          <cell r="CB113">
            <v>97.651447192059067</v>
          </cell>
          <cell r="CD113">
            <v>94.159011449909002</v>
          </cell>
          <cell r="CE113">
            <v>96.52036944620464</v>
          </cell>
          <cell r="CF113">
            <v>96.069556253752125</v>
          </cell>
          <cell r="CG113">
            <v>100.84061949619625</v>
          </cell>
          <cell r="CH113">
            <v>83.354989869139018</v>
          </cell>
          <cell r="CI113">
            <v>106.49791394872369</v>
          </cell>
          <cell r="CJ113">
            <v>80.991457664567363</v>
          </cell>
          <cell r="CK113">
            <v>77.359801435839017</v>
          </cell>
          <cell r="CL113">
            <v>99.64240481173745</v>
          </cell>
          <cell r="CM113">
            <v>94.716068627202958</v>
          </cell>
        </row>
        <row r="114">
          <cell r="CA114">
            <v>35947</v>
          </cell>
          <cell r="CB114">
            <v>97.967671915265271</v>
          </cell>
          <cell r="CD114">
            <v>93.902815157989323</v>
          </cell>
          <cell r="CE114">
            <v>94.745639849129333</v>
          </cell>
          <cell r="CF114">
            <v>94.44098613250344</v>
          </cell>
          <cell r="CG114">
            <v>104.75900340205742</v>
          </cell>
          <cell r="CH114">
            <v>82.69872846983931</v>
          </cell>
          <cell r="CI114">
            <v>109.34230673661051</v>
          </cell>
          <cell r="CJ114">
            <v>79.045831251626936</v>
          </cell>
          <cell r="CK114">
            <v>77.116864866149598</v>
          </cell>
          <cell r="CL114">
            <v>99.897174082025487</v>
          </cell>
          <cell r="CM114">
            <v>94.725084500294258</v>
          </cell>
        </row>
        <row r="115">
          <cell r="CA115">
            <v>35977</v>
          </cell>
          <cell r="CB115">
            <v>98.402955880445077</v>
          </cell>
          <cell r="CD115">
            <v>93.254890760050202</v>
          </cell>
          <cell r="CE115">
            <v>95.299898664333625</v>
          </cell>
          <cell r="CF115">
            <v>95.385029089394322</v>
          </cell>
          <cell r="CG115">
            <v>104.81305021817218</v>
          </cell>
          <cell r="CH115">
            <v>84.38690904655158</v>
          </cell>
          <cell r="CI115">
            <v>107.10800362360877</v>
          </cell>
          <cell r="CJ115">
            <v>80.660439844160919</v>
          </cell>
          <cell r="CK115">
            <v>73.723963381928073</v>
          </cell>
          <cell r="CL115">
            <v>100.15113397636264</v>
          </cell>
          <cell r="CM115">
            <v>94.575321175382427</v>
          </cell>
        </row>
        <row r="116">
          <cell r="CA116">
            <v>36008</v>
          </cell>
          <cell r="CB116">
            <v>98.570594622668494</v>
          </cell>
          <cell r="CD116">
            <v>91.933177977639133</v>
          </cell>
          <cell r="CE116">
            <v>93.88697644253574</v>
          </cell>
          <cell r="CF116">
            <v>93.184688140473142</v>
          </cell>
          <cell r="CG116">
            <v>99.887055810215443</v>
          </cell>
          <cell r="CH116">
            <v>85.021888085270518</v>
          </cell>
          <cell r="CI116">
            <v>110.21021358007775</v>
          </cell>
          <cell r="CJ116">
            <v>82.609967771396711</v>
          </cell>
          <cell r="CK116">
            <v>75.107571987777035</v>
          </cell>
          <cell r="CL116">
            <v>100.42442172327412</v>
          </cell>
          <cell r="CM116">
            <v>94.45768114862085</v>
          </cell>
        </row>
        <row r="117">
          <cell r="CA117">
            <v>36039</v>
          </cell>
          <cell r="CB117">
            <v>99.121363399774367</v>
          </cell>
          <cell r="CD117">
            <v>91.442001287629765</v>
          </cell>
          <cell r="CE117">
            <v>96.602233578087279</v>
          </cell>
          <cell r="CF117">
            <v>92.023323780507454</v>
          </cell>
          <cell r="CG117">
            <v>93.302817419677822</v>
          </cell>
          <cell r="CH117">
            <v>89.933686985348004</v>
          </cell>
          <cell r="CI117">
            <v>112.93968891258564</v>
          </cell>
          <cell r="CJ117">
            <v>87.282007414539663</v>
          </cell>
          <cell r="CK117">
            <v>79.644184586016394</v>
          </cell>
          <cell r="CL117">
            <v>101.14043123895313</v>
          </cell>
          <cell r="CM117">
            <v>95.561552487744137</v>
          </cell>
        </row>
        <row r="118">
          <cell r="CA118">
            <v>36069</v>
          </cell>
          <cell r="CB118">
            <v>98.140484960955632</v>
          </cell>
          <cell r="CD118">
            <v>90.405005169721818</v>
          </cell>
          <cell r="CE118">
            <v>97.34098959380907</v>
          </cell>
          <cell r="CF118">
            <v>90.339369911187717</v>
          </cell>
          <cell r="CG118">
            <v>91.931242548674746</v>
          </cell>
          <cell r="CH118">
            <v>90.551259659047901</v>
          </cell>
          <cell r="CI118">
            <v>111.15076504523049</v>
          </cell>
          <cell r="CJ118">
            <v>89.214891258896984</v>
          </cell>
          <cell r="CK118">
            <v>92.891237529207061</v>
          </cell>
          <cell r="CL118">
            <v>100.75300872550581</v>
          </cell>
          <cell r="CM118">
            <v>96.418592530562989</v>
          </cell>
        </row>
        <row r="119">
          <cell r="CA119">
            <v>36100</v>
          </cell>
          <cell r="CB119">
            <v>98.22702804595113</v>
          </cell>
          <cell r="CD119">
            <v>89.911038546973884</v>
          </cell>
          <cell r="CE119">
            <v>96.972615895368421</v>
          </cell>
          <cell r="CF119">
            <v>89.41467774536504</v>
          </cell>
          <cell r="CG119">
            <v>94.065344175353744</v>
          </cell>
          <cell r="CH119">
            <v>88.175960784056201</v>
          </cell>
          <cell r="CI119">
            <v>109.32852477465281</v>
          </cell>
          <cell r="CJ119">
            <v>85.611628711261886</v>
          </cell>
          <cell r="CK119">
            <v>88.225533485207507</v>
          </cell>
          <cell r="CL119">
            <v>101.08187492497306</v>
          </cell>
          <cell r="CM119">
            <v>95.592223678859753</v>
          </cell>
        </row>
        <row r="120">
          <cell r="CA120">
            <v>36130</v>
          </cell>
          <cell r="CB120">
            <v>98.895304320860362</v>
          </cell>
          <cell r="CD120">
            <v>90.328497117384359</v>
          </cell>
          <cell r="CE120">
            <v>96.890767400543297</v>
          </cell>
          <cell r="CF120">
            <v>89.473190080525782</v>
          </cell>
          <cell r="CG120">
            <v>95.893164123037479</v>
          </cell>
          <cell r="CH120">
            <v>90.128649820834681</v>
          </cell>
          <cell r="CI120">
            <v>111.29637780634167</v>
          </cell>
          <cell r="CJ120">
            <v>88.079785753467377</v>
          </cell>
          <cell r="CK120">
            <v>95.679126399332617</v>
          </cell>
          <cell r="CL120">
            <v>101.72128617077757</v>
          </cell>
          <cell r="CM120">
            <v>97.080260505192626</v>
          </cell>
        </row>
        <row r="122">
          <cell r="CA122">
            <v>36161</v>
          </cell>
          <cell r="CB122">
            <v>99.563255971148791</v>
          </cell>
          <cell r="CD122">
            <v>55.051874211416695</v>
          </cell>
          <cell r="CE122">
            <v>94.470270602364479</v>
          </cell>
          <cell r="CF122">
            <v>84.828973728197226</v>
          </cell>
          <cell r="CG122">
            <v>95.680593926370648</v>
          </cell>
          <cell r="CH122">
            <v>87.962841350154235</v>
          </cell>
          <cell r="CI122">
            <v>109.73835976082313</v>
          </cell>
          <cell r="CJ122">
            <v>85.944020046583503</v>
          </cell>
          <cell r="CK122">
            <v>93.442396877965393</v>
          </cell>
          <cell r="CL122">
            <v>102.17659632046434</v>
          </cell>
          <cell r="CM122">
            <v>91.582462229939821</v>
          </cell>
        </row>
        <row r="123">
          <cell r="CA123">
            <v>36192</v>
          </cell>
          <cell r="CB123">
            <v>99.55004121913349</v>
          </cell>
          <cell r="CD123">
            <v>54.749365375830351</v>
          </cell>
          <cell r="CE123">
            <v>92.054185586081132</v>
          </cell>
          <cell r="CF123">
            <v>81.930388766980485</v>
          </cell>
          <cell r="CG123">
            <v>98.35800995865192</v>
          </cell>
          <cell r="CH123">
            <v>85.520382301390214</v>
          </cell>
          <cell r="CI123">
            <v>107.19310659875599</v>
          </cell>
          <cell r="CJ123">
            <v>85.138565389858186</v>
          </cell>
          <cell r="CK123">
            <v>90.919108275064232</v>
          </cell>
          <cell r="CL123">
            <v>102.45197817012424</v>
          </cell>
          <cell r="CM123">
            <v>90.728375163025163</v>
          </cell>
        </row>
        <row r="124">
          <cell r="CA124">
            <v>36220</v>
          </cell>
          <cell r="CB124">
            <v>99.740627520818137</v>
          </cell>
          <cell r="CD124">
            <v>66.007078119578978</v>
          </cell>
          <cell r="CE124">
            <v>96.457413265249457</v>
          </cell>
          <cell r="CF124">
            <v>86.584075288131629</v>
          </cell>
          <cell r="CG124">
            <v>102.49890502721082</v>
          </cell>
          <cell r="CH124">
            <v>84.206538040799657</v>
          </cell>
          <cell r="CI124">
            <v>109.14300791923652</v>
          </cell>
          <cell r="CJ124">
            <v>83.145409378937757</v>
          </cell>
          <cell r="CK124">
            <v>91.895515741630646</v>
          </cell>
          <cell r="CL124">
            <v>103.7389926739931</v>
          </cell>
          <cell r="CM124">
            <v>93.811510210292724</v>
          </cell>
        </row>
        <row r="125">
          <cell r="CA125">
            <v>36251</v>
          </cell>
          <cell r="CB125">
            <v>100.31420711759529</v>
          </cell>
          <cell r="CD125">
            <v>69.495685978305104</v>
          </cell>
          <cell r="CE125">
            <v>97.297186463895045</v>
          </cell>
          <cell r="CF125">
            <v>87.65476431001224</v>
          </cell>
          <cell r="CG125">
            <v>99.455104856688976</v>
          </cell>
          <cell r="CH125">
            <v>83.664486694947655</v>
          </cell>
          <cell r="CI125">
            <v>110.35165152234237</v>
          </cell>
          <cell r="CJ125">
            <v>82.220160810266051</v>
          </cell>
          <cell r="CK125">
            <v>92.239267325276927</v>
          </cell>
          <cell r="CL125">
            <v>105.19738937693086</v>
          </cell>
          <cell r="CM125">
            <v>94.771515924360443</v>
          </cell>
        </row>
        <row r="126">
          <cell r="CA126">
            <v>36281</v>
          </cell>
          <cell r="CB126">
            <v>100.2553191444871</v>
          </cell>
          <cell r="CD126">
            <v>67.16201409565889</v>
          </cell>
          <cell r="CE126">
            <v>95.962242231230462</v>
          </cell>
          <cell r="CF126">
            <v>88.765636442619012</v>
          </cell>
          <cell r="CG126">
            <v>96.654688069272439</v>
          </cell>
          <cell r="CH126">
            <v>83.214903667763792</v>
          </cell>
          <cell r="CI126">
            <v>110.68596580973131</v>
          </cell>
          <cell r="CJ126">
            <v>82.322585894793079</v>
          </cell>
          <cell r="CK126">
            <v>91.272853394908964</v>
          </cell>
          <cell r="CL126">
            <v>105.64925854187021</v>
          </cell>
          <cell r="CM126">
            <v>94.357368012259215</v>
          </cell>
        </row>
        <row r="127">
          <cell r="CA127">
            <v>36312</v>
          </cell>
          <cell r="CB127">
            <v>100.22018245378197</v>
          </cell>
          <cell r="CD127">
            <v>65.597781221556346</v>
          </cell>
          <cell r="CE127">
            <v>91.568204254981467</v>
          </cell>
          <cell r="CF127">
            <v>88.64195947840777</v>
          </cell>
          <cell r="CG127">
            <v>93.098780228607154</v>
          </cell>
          <cell r="CH127">
            <v>82.174546646376101</v>
          </cell>
          <cell r="CI127">
            <v>108.56933018927839</v>
          </cell>
          <cell r="CJ127">
            <v>80.872358212320336</v>
          </cell>
          <cell r="CK127">
            <v>91.691135789209184</v>
          </cell>
          <cell r="CL127">
            <v>105.62276211013813</v>
          </cell>
          <cell r="CM127">
            <v>93.389862574161327</v>
          </cell>
        </row>
        <row r="128">
          <cell r="CA128">
            <v>36342</v>
          </cell>
          <cell r="CB128">
            <v>100.89835690459883</v>
          </cell>
          <cell r="CD128">
            <v>65.957406892537861</v>
          </cell>
          <cell r="CE128">
            <v>92.735787393970853</v>
          </cell>
          <cell r="CF128">
            <v>89.385255710922152</v>
          </cell>
          <cell r="CG128">
            <v>90.600217648473574</v>
          </cell>
          <cell r="CH128">
            <v>85.938596112495318</v>
          </cell>
          <cell r="CI128">
            <v>112.11435415493504</v>
          </cell>
          <cell r="CJ128">
            <v>83.974505701369935</v>
          </cell>
          <cell r="CK128">
            <v>96.281487941811775</v>
          </cell>
          <cell r="CL128">
            <v>106.45754312452478</v>
          </cell>
          <cell r="CM128">
            <v>94.763635535701468</v>
          </cell>
        </row>
        <row r="129">
          <cell r="CA129">
            <v>36373</v>
          </cell>
          <cell r="CB129">
            <v>100.68135982671707</v>
          </cell>
          <cell r="CD129">
            <v>61.460909210423544</v>
          </cell>
          <cell r="CE129">
            <v>92.556392785088931</v>
          </cell>
          <cell r="CF129">
            <v>88.5159706692979</v>
          </cell>
          <cell r="CG129">
            <v>83.480314721078599</v>
          </cell>
          <cell r="CH129">
            <v>85.130300839530648</v>
          </cell>
          <cell r="CI129">
            <v>111.59029687885864</v>
          </cell>
          <cell r="CJ129">
            <v>83.425224407282982</v>
          </cell>
          <cell r="CK129">
            <v>101.81570516176366</v>
          </cell>
          <cell r="CL129">
            <v>106.88609307146726</v>
          </cell>
          <cell r="CM129">
            <v>94.045222564838923</v>
          </cell>
        </row>
        <row r="130">
          <cell r="CA130">
            <v>36404</v>
          </cell>
          <cell r="CB130">
            <v>100.39926032790267</v>
          </cell>
          <cell r="CD130">
            <v>61.811064976778987</v>
          </cell>
          <cell r="CE130">
            <v>90.119018477116313</v>
          </cell>
          <cell r="CF130">
            <v>86.7182049358331</v>
          </cell>
          <cell r="CG130">
            <v>81.445164854199561</v>
          </cell>
          <cell r="CH130">
            <v>85.395288780740771</v>
          </cell>
          <cell r="CI130">
            <v>114.69117436891779</v>
          </cell>
          <cell r="CJ130">
            <v>84.458629138918695</v>
          </cell>
          <cell r="CK130">
            <v>105.49592083089232</v>
          </cell>
          <cell r="CL130">
            <v>107.31077927993302</v>
          </cell>
          <cell r="CM130">
            <v>94.240305641941731</v>
          </cell>
        </row>
        <row r="131">
          <cell r="CA131">
            <v>36434</v>
          </cell>
          <cell r="CB131">
            <v>100.34783154340268</v>
          </cell>
          <cell r="CD131">
            <v>61.581056994220653</v>
          </cell>
          <cell r="CE131">
            <v>87.621255329536709</v>
          </cell>
          <cell r="CF131">
            <v>85.728875713559702</v>
          </cell>
          <cell r="CG131">
            <v>83.73774516205907</v>
          </cell>
          <cell r="CH131">
            <v>83.777321652602325</v>
          </cell>
          <cell r="CI131">
            <v>114.26483656309017</v>
          </cell>
          <cell r="CJ131">
            <v>83.227427768820178</v>
          </cell>
          <cell r="CK131">
            <v>107.09266627406102</v>
          </cell>
          <cell r="CL131">
            <v>107.46478824844591</v>
          </cell>
          <cell r="CM131">
            <v>94.054350425716919</v>
          </cell>
        </row>
        <row r="132">
          <cell r="CA132">
            <v>36465</v>
          </cell>
          <cell r="CB132">
            <v>100.29526436013721</v>
          </cell>
          <cell r="CD132">
            <v>63.135627599010881</v>
          </cell>
          <cell r="CE132">
            <v>88.241060110967211</v>
          </cell>
          <cell r="CF132">
            <v>86.375403221358596</v>
          </cell>
          <cell r="CG132">
            <v>86.383692657070128</v>
          </cell>
          <cell r="CH132">
            <v>81.190988523614635</v>
          </cell>
          <cell r="CI132">
            <v>111.77724475421115</v>
          </cell>
          <cell r="CJ132">
            <v>80.026431788516732</v>
          </cell>
          <cell r="CK132">
            <v>109.30544990412112</v>
          </cell>
          <cell r="CL132">
            <v>107.8128306181076</v>
          </cell>
          <cell r="CM132">
            <v>94.361310237037543</v>
          </cell>
        </row>
        <row r="133">
          <cell r="CA133">
            <v>36495</v>
          </cell>
          <cell r="CB133">
            <v>99.977610118560392</v>
          </cell>
          <cell r="CD133">
            <v>67.555408050599411</v>
          </cell>
          <cell r="CE133">
            <v>91.209198298760825</v>
          </cell>
          <cell r="CF133">
            <v>85.989203265498986</v>
          </cell>
          <cell r="CG133">
            <v>88.936474789093552</v>
          </cell>
          <cell r="CH133">
            <v>80.546596914464416</v>
          </cell>
          <cell r="CI133">
            <v>113.15695477570486</v>
          </cell>
          <cell r="CJ133">
            <v>79.55800500139793</v>
          </cell>
          <cell r="CK133">
            <v>108.42979533502832</v>
          </cell>
          <cell r="CL133">
            <v>107.53833053014372</v>
          </cell>
          <cell r="CM133">
            <v>95.149734012013568</v>
          </cell>
        </row>
        <row r="135">
          <cell r="CA135">
            <v>36526</v>
          </cell>
          <cell r="CB135">
            <v>100.79168285613098</v>
          </cell>
          <cell r="CD135">
            <v>67.684018815143105</v>
          </cell>
          <cell r="CE135">
            <v>93.434029860411854</v>
          </cell>
          <cell r="CF135">
            <v>86.537698250219236</v>
          </cell>
          <cell r="CG135">
            <v>85.828937262812531</v>
          </cell>
          <cell r="CH135">
            <v>79.177799040535078</v>
          </cell>
          <cell r="CI135">
            <v>113.27572371343348</v>
          </cell>
          <cell r="CJ135">
            <v>77.236050149950287</v>
          </cell>
          <cell r="CK135">
            <v>103.56553761761305</v>
          </cell>
          <cell r="CL135">
            <v>107.82461898652696</v>
          </cell>
          <cell r="CM135">
            <v>94.741989368328646</v>
          </cell>
        </row>
        <row r="136">
          <cell r="CA136">
            <v>36557</v>
          </cell>
          <cell r="CB136">
            <v>100.87267628103224</v>
          </cell>
          <cell r="CD136">
            <v>69.457103230208645</v>
          </cell>
          <cell r="CE136">
            <v>97.045042620692897</v>
          </cell>
          <cell r="CF136">
            <v>87.750335932284244</v>
          </cell>
          <cell r="CG136">
            <v>88.688187909887802</v>
          </cell>
          <cell r="CH136">
            <v>78.800141091759031</v>
          </cell>
          <cell r="CI136">
            <v>111.74918517265266</v>
          </cell>
          <cell r="CJ136">
            <v>77.238598501442482</v>
          </cell>
          <cell r="CK136">
            <v>100.43359105978256</v>
          </cell>
          <cell r="CL136">
            <v>108.54696388301876</v>
          </cell>
          <cell r="CM136">
            <v>95.356757176691943</v>
          </cell>
        </row>
        <row r="137">
          <cell r="CA137">
            <v>36586</v>
          </cell>
          <cell r="CB137">
            <v>100.38876286022325</v>
          </cell>
          <cell r="CD137">
            <v>70.257186452150918</v>
          </cell>
          <cell r="CE137">
            <v>97.828391449745737</v>
          </cell>
          <cell r="CF137">
            <v>87.510816295777275</v>
          </cell>
          <cell r="CG137">
            <v>89.809783804052458</v>
          </cell>
          <cell r="CH137">
            <v>77.597354953898247</v>
          </cell>
          <cell r="CI137">
            <v>112.59627141883406</v>
          </cell>
          <cell r="CJ137">
            <v>77.266865504906463</v>
          </cell>
          <cell r="CK137">
            <v>107.20631769512725</v>
          </cell>
          <cell r="CL137">
            <v>109.49449016427764</v>
          </cell>
          <cell r="CM137">
            <v>96.315077274515417</v>
          </cell>
        </row>
        <row r="138">
          <cell r="CA138">
            <v>36617</v>
          </cell>
          <cell r="CB138">
            <v>99.810299952232754</v>
          </cell>
          <cell r="CD138">
            <v>67.898593423761696</v>
          </cell>
          <cell r="CE138">
            <v>95.266794716829693</v>
          </cell>
          <cell r="CF138">
            <v>87.723501454301271</v>
          </cell>
          <cell r="CG138">
            <v>88.011321510815748</v>
          </cell>
          <cell r="CH138">
            <v>73.565076547948138</v>
          </cell>
          <cell r="CI138">
            <v>111.30021750907618</v>
          </cell>
          <cell r="CJ138">
            <v>73.741471947357681</v>
          </cell>
          <cell r="CK138">
            <v>102.87225647981646</v>
          </cell>
          <cell r="CL138">
            <v>109.04986709996172</v>
          </cell>
          <cell r="CM138">
            <v>94.648043750458243</v>
          </cell>
        </row>
        <row r="139">
          <cell r="CA139">
            <v>36647</v>
          </cell>
          <cell r="CB139">
            <v>101.17233076329045</v>
          </cell>
          <cell r="CD139">
            <v>68.078300906907884</v>
          </cell>
          <cell r="CE139">
            <v>95.278515993067955</v>
          </cell>
          <cell r="CF139">
            <v>88.421457284661457</v>
          </cell>
          <cell r="CG139">
            <v>86.363450961785887</v>
          </cell>
          <cell r="CH139">
            <v>76.508521923249489</v>
          </cell>
          <cell r="CI139">
            <v>108.40921286685274</v>
          </cell>
          <cell r="CJ139">
            <v>76.864688181698597</v>
          </cell>
          <cell r="CK139">
            <v>104.74731854476428</v>
          </cell>
          <cell r="CL139">
            <v>111.09912365586865</v>
          </cell>
          <cell r="CM139">
            <v>95.690750583017333</v>
          </cell>
        </row>
        <row r="140">
          <cell r="CA140">
            <v>36678</v>
          </cell>
          <cell r="CB140">
            <v>101.28385368300783</v>
          </cell>
          <cell r="CD140">
            <v>69.471447282937262</v>
          </cell>
          <cell r="CE140">
            <v>93.360249717079142</v>
          </cell>
          <cell r="CF140">
            <v>90.021315458125471</v>
          </cell>
          <cell r="CG140">
            <v>84.616685208712667</v>
          </cell>
          <cell r="CH140">
            <v>79.323838702972338</v>
          </cell>
          <cell r="CI140">
            <v>110.31175655441314</v>
          </cell>
          <cell r="CJ140">
            <v>79.809903380340444</v>
          </cell>
          <cell r="CK140">
            <v>106.73652020730771</v>
          </cell>
          <cell r="CL140">
            <v>112.01273371711773</v>
          </cell>
          <cell r="CM140">
            <v>96.683545398032649</v>
          </cell>
        </row>
        <row r="141">
          <cell r="CA141">
            <v>36708</v>
          </cell>
          <cell r="CB141">
            <v>101.48525671107822</v>
          </cell>
          <cell r="CD141">
            <v>71.662311090765172</v>
          </cell>
          <cell r="CE141">
            <v>90.070903060622655</v>
          </cell>
          <cell r="CF141">
            <v>90.029188260489832</v>
          </cell>
          <cell r="CG141">
            <v>82.910914528479154</v>
          </cell>
          <cell r="CH141">
            <v>76.806512814486936</v>
          </cell>
          <cell r="CI141">
            <v>108.39976098076352</v>
          </cell>
          <cell r="CJ141">
            <v>77.674983166023011</v>
          </cell>
          <cell r="CK141">
            <v>102.27554009375122</v>
          </cell>
          <cell r="CL141">
            <v>112.00892048496067</v>
          </cell>
          <cell r="CM141">
            <v>95.866551885529077</v>
          </cell>
        </row>
        <row r="142">
          <cell r="CA142">
            <v>36739</v>
          </cell>
          <cell r="CB142">
            <v>101.3491686254474</v>
          </cell>
          <cell r="CD142">
            <v>70.476814947050769</v>
          </cell>
          <cell r="CE142">
            <v>89.73243121927193</v>
          </cell>
          <cell r="CF142">
            <v>90.546809080071199</v>
          </cell>
          <cell r="CG142">
            <v>82.055931801283648</v>
          </cell>
          <cell r="CH142">
            <v>74.002284717509283</v>
          </cell>
          <cell r="CI142">
            <v>105.3826533640341</v>
          </cell>
          <cell r="CJ142">
            <v>75.043818038944138</v>
          </cell>
          <cell r="CK142">
            <v>105.37226649158553</v>
          </cell>
          <cell r="CL142">
            <v>112.09988972454543</v>
          </cell>
          <cell r="CM142">
            <v>95.434044207858975</v>
          </cell>
        </row>
        <row r="143">
          <cell r="CA143">
            <v>36770</v>
          </cell>
          <cell r="CB143">
            <v>100.0002052182118</v>
          </cell>
          <cell r="CD143">
            <v>69.18569434798691</v>
          </cell>
          <cell r="CE143">
            <v>88.944525044134025</v>
          </cell>
          <cell r="CF143">
            <v>88.739347636304402</v>
          </cell>
          <cell r="CG143">
            <v>81.344783649224794</v>
          </cell>
          <cell r="CH143">
            <v>72.258626520141547</v>
          </cell>
          <cell r="CI143">
            <v>105.97673857544319</v>
          </cell>
          <cell r="CJ143">
            <v>74.465138670705372</v>
          </cell>
          <cell r="CK143">
            <v>102.55683423774282</v>
          </cell>
          <cell r="CL143">
            <v>111.35521472083705</v>
          </cell>
          <cell r="CM143">
            <v>94.284364612465879</v>
          </cell>
        </row>
        <row r="144">
          <cell r="CA144">
            <v>36800</v>
          </cell>
          <cell r="CB144">
            <v>99.327070727626136</v>
          </cell>
          <cell r="CD144">
            <v>66.363886695063385</v>
          </cell>
          <cell r="CE144">
            <v>87.629945200225151</v>
          </cell>
          <cell r="CF144">
            <v>88.2603673822735</v>
          </cell>
          <cell r="CG144">
            <v>82.795444072149891</v>
          </cell>
          <cell r="CH144">
            <v>68.59720962769822</v>
          </cell>
          <cell r="CI144">
            <v>103.6037502942544</v>
          </cell>
          <cell r="CJ144">
            <v>70.847820607486639</v>
          </cell>
          <cell r="CK144">
            <v>100.96206365978627</v>
          </cell>
          <cell r="CL144">
            <v>110.5968445422584</v>
          </cell>
          <cell r="CM144">
            <v>92.842736819731641</v>
          </cell>
        </row>
        <row r="145">
          <cell r="CA145">
            <v>36831</v>
          </cell>
          <cell r="CB145">
            <v>102.06636739236605</v>
          </cell>
          <cell r="CD145">
            <v>66.836919128378781</v>
          </cell>
          <cell r="CE145">
            <v>89.309281382822604</v>
          </cell>
          <cell r="CF145">
            <v>90.890248679413759</v>
          </cell>
          <cell r="CG145">
            <v>85.149100895037463</v>
          </cell>
          <cell r="CH145">
            <v>73.205424537051371</v>
          </cell>
          <cell r="CI145">
            <v>105.21136174094327</v>
          </cell>
          <cell r="CJ145">
            <v>75.569577740883972</v>
          </cell>
          <cell r="CK145">
            <v>102.41149023848288</v>
          </cell>
          <cell r="CL145">
            <v>114.27303589328078</v>
          </cell>
          <cell r="CM145">
            <v>95.507196720898591</v>
          </cell>
        </row>
        <row r="146">
          <cell r="CA146">
            <v>36861</v>
          </cell>
          <cell r="CB146">
            <v>102.35791898164092</v>
          </cell>
          <cell r="CD146">
            <v>67.858722394910529</v>
          </cell>
          <cell r="CE146">
            <v>90.95024995416027</v>
          </cell>
          <cell r="CF146">
            <v>91.659300796282011</v>
          </cell>
          <cell r="CG146">
            <v>83.467947186057856</v>
          </cell>
          <cell r="CH146">
            <v>79.004739379739448</v>
          </cell>
          <cell r="CI146">
            <v>111.13900082387187</v>
          </cell>
          <cell r="CJ146">
            <v>81.41896316470239</v>
          </cell>
          <cell r="CK146">
            <v>99.282857558716557</v>
          </cell>
          <cell r="CL146">
            <v>114.67290480927626</v>
          </cell>
          <cell r="CM146">
            <v>96.670825305712413</v>
          </cell>
        </row>
        <row r="147">
          <cell r="CA147" t="str">
            <v/>
          </cell>
        </row>
        <row r="148">
          <cell r="CA148">
            <v>36892</v>
          </cell>
          <cell r="CB148">
            <v>102.69331748474121</v>
          </cell>
          <cell r="CD148">
            <v>67.854516761748471</v>
          </cell>
          <cell r="CE148">
            <v>93.195482827907554</v>
          </cell>
          <cell r="CF148">
            <v>91.540600594288364</v>
          </cell>
          <cell r="CG148">
            <v>84.402036130240575</v>
          </cell>
          <cell r="CH148">
            <v>79.187493661057772</v>
          </cell>
          <cell r="CI148">
            <v>109.07303564305253</v>
          </cell>
          <cell r="CJ148">
            <v>81.072840853011428</v>
          </cell>
          <cell r="CK148">
            <v>98.448495238385092</v>
          </cell>
          <cell r="CL148">
            <v>115.68091790349237</v>
          </cell>
          <cell r="CM148">
            <v>96.965252396484672</v>
          </cell>
        </row>
        <row r="149">
          <cell r="CA149">
            <v>36923</v>
          </cell>
          <cell r="CB149">
            <v>102.81645883879062</v>
          </cell>
          <cell r="CD149">
            <v>66.071569808105139</v>
          </cell>
          <cell r="CE149">
            <v>92.00281188102602</v>
          </cell>
          <cell r="CF149">
            <v>92.605268624762672</v>
          </cell>
          <cell r="CG149">
            <v>85.639957438769557</v>
          </cell>
          <cell r="CH149">
            <v>79.596492325798962</v>
          </cell>
          <cell r="CI149">
            <v>108.4301012549145</v>
          </cell>
          <cell r="CJ149">
            <v>80.108517760924443</v>
          </cell>
          <cell r="CK149">
            <v>97.521626163341807</v>
          </cell>
          <cell r="CL149">
            <v>116.5392979035305</v>
          </cell>
          <cell r="CM149">
            <v>96.898732489952351</v>
          </cell>
        </row>
        <row r="150">
          <cell r="CA150">
            <v>36951</v>
          </cell>
          <cell r="CB150">
            <v>103.88859791123268</v>
          </cell>
          <cell r="CD150">
            <v>63.234128075083838</v>
          </cell>
          <cell r="CE150">
            <v>89.496671483936581</v>
          </cell>
          <cell r="CF150">
            <v>93.869787619243795</v>
          </cell>
          <cell r="CG150">
            <v>85.561209979685827</v>
          </cell>
          <cell r="CH150">
            <v>76.727027203103091</v>
          </cell>
          <cell r="CI150">
            <v>107.92017015811408</v>
          </cell>
          <cell r="CJ150">
            <v>78.04152880402539</v>
          </cell>
          <cell r="CK150">
            <v>91.878766204132774</v>
          </cell>
          <cell r="CL150">
            <v>117.80154709959936</v>
          </cell>
          <cell r="CM150">
            <v>96.002424013136974</v>
          </cell>
        </row>
        <row r="151">
          <cell r="CA151">
            <v>36982</v>
          </cell>
          <cell r="CB151">
            <v>104.84717085007082</v>
          </cell>
          <cell r="CD151">
            <v>62.763073727179872</v>
          </cell>
          <cell r="CE151">
            <v>89.000699718839343</v>
          </cell>
          <cell r="CF151">
            <v>91.882950926757545</v>
          </cell>
          <cell r="CG151">
            <v>85.687141529633038</v>
          </cell>
          <cell r="CH151">
            <v>77.906079913018232</v>
          </cell>
          <cell r="CI151">
            <v>108.75365554341636</v>
          </cell>
          <cell r="CJ151">
            <v>78.458521549458624</v>
          </cell>
          <cell r="CK151">
            <v>93.510358003998221</v>
          </cell>
          <cell r="CL151">
            <v>118.56963130819518</v>
          </cell>
          <cell r="CM151">
            <v>96.29749897035056</v>
          </cell>
        </row>
        <row r="152">
          <cell r="CA152">
            <v>37012</v>
          </cell>
          <cell r="CB152">
            <v>105.90399945383805</v>
          </cell>
          <cell r="CD152">
            <v>59.906593489839111</v>
          </cell>
          <cell r="CE152">
            <v>88.782782334029605</v>
          </cell>
          <cell r="CF152">
            <v>92.003173879911159</v>
          </cell>
          <cell r="CG152">
            <v>87.535589565543589</v>
          </cell>
          <cell r="CH152">
            <v>75.243739913857226</v>
          </cell>
          <cell r="CI152">
            <v>108.93045810274788</v>
          </cell>
          <cell r="CJ152">
            <v>76.800330866243044</v>
          </cell>
          <cell r="CK152">
            <v>98.249321816386924</v>
          </cell>
          <cell r="CL152">
            <v>120.23158082572519</v>
          </cell>
          <cell r="CM152">
            <v>96.683470914624124</v>
          </cell>
        </row>
        <row r="153">
          <cell r="CA153">
            <v>37043</v>
          </cell>
          <cell r="CB153">
            <v>97.530238242780257</v>
          </cell>
          <cell r="CD153">
            <v>61.141240534961753</v>
          </cell>
          <cell r="CE153">
            <v>86.267367257831921</v>
          </cell>
          <cell r="CF153">
            <v>94.562126108643923</v>
          </cell>
          <cell r="CG153">
            <v>88.12062328083951</v>
          </cell>
          <cell r="CH153">
            <v>75.166619726499775</v>
          </cell>
          <cell r="CI153">
            <v>108.74277480685912</v>
          </cell>
          <cell r="CJ153">
            <v>76.677094824427598</v>
          </cell>
          <cell r="CK153">
            <v>93.472825069639697</v>
          </cell>
          <cell r="CL153">
            <v>120.09636162485482</v>
          </cell>
          <cell r="CM153">
            <v>95.572262460237383</v>
          </cell>
        </row>
        <row r="154">
          <cell r="CA154">
            <v>37073</v>
          </cell>
          <cell r="CB154">
            <v>98.114734221317931</v>
          </cell>
          <cell r="CD154">
            <v>58.584764505672602</v>
          </cell>
          <cell r="CE154">
            <v>80.861419307214334</v>
          </cell>
          <cell r="CF154">
            <v>94.990561186342191</v>
          </cell>
          <cell r="CG154">
            <v>88.346716485465009</v>
          </cell>
          <cell r="CH154">
            <v>77.638296733170904</v>
          </cell>
          <cell r="CI154">
            <v>109.28482753176061</v>
          </cell>
          <cell r="CJ154">
            <v>79.416761726349279</v>
          </cell>
          <cell r="CK154">
            <v>92.491533120390272</v>
          </cell>
          <cell r="CL154">
            <v>119.41420239846137</v>
          </cell>
          <cell r="CM154">
            <v>94.969062302097129</v>
          </cell>
        </row>
        <row r="155">
          <cell r="CA155">
            <v>37104</v>
          </cell>
          <cell r="CB155">
            <v>100.68913526184799</v>
          </cell>
          <cell r="CD155">
            <v>57.196507257031257</v>
          </cell>
          <cell r="CE155">
            <v>83.00343863603652</v>
          </cell>
          <cell r="CF155">
            <v>96.182115565292833</v>
          </cell>
          <cell r="CG155">
            <v>89.50428949501179</v>
          </cell>
          <cell r="CH155">
            <v>81.896706355184165</v>
          </cell>
          <cell r="CI155">
            <v>113.21589850960648</v>
          </cell>
          <cell r="CJ155">
            <v>83.265458220002927</v>
          </cell>
          <cell r="CK155">
            <v>98.936749468969026</v>
          </cell>
          <cell r="CL155">
            <v>120.9284573679049</v>
          </cell>
          <cell r="CM155">
            <v>97.070135565060156</v>
          </cell>
        </row>
        <row r="156">
          <cell r="CA156">
            <v>37135</v>
          </cell>
          <cell r="CB156">
            <v>101.58888880617467</v>
          </cell>
          <cell r="CD156">
            <v>55.254973267456208</v>
          </cell>
          <cell r="CE156">
            <v>80.148227631455299</v>
          </cell>
          <cell r="CF156">
            <v>97.010153063846815</v>
          </cell>
          <cell r="CG156">
            <v>89.322744277917465</v>
          </cell>
          <cell r="CH156">
            <v>82.40686270393735</v>
          </cell>
          <cell r="CI156">
            <v>115.58541275288228</v>
          </cell>
          <cell r="CJ156">
            <v>86.257304941058649</v>
          </cell>
          <cell r="CK156">
            <v>98.894662030633427</v>
          </cell>
          <cell r="CL156">
            <v>122.51530419118144</v>
          </cell>
          <cell r="CM156">
            <v>97.39969384147507</v>
          </cell>
        </row>
        <row r="157">
          <cell r="CA157">
            <v>37165</v>
          </cell>
          <cell r="CB157">
            <v>101.63829830413478</v>
          </cell>
          <cell r="CD157">
            <v>54.966934804047476</v>
          </cell>
          <cell r="CE157">
            <v>79.054964914316614</v>
          </cell>
          <cell r="CF157">
            <v>98.980174007392236</v>
          </cell>
          <cell r="CG157">
            <v>91.085189756501649</v>
          </cell>
          <cell r="CH157">
            <v>82.023328235395439</v>
          </cell>
          <cell r="CI157">
            <v>115.23760766887905</v>
          </cell>
          <cell r="CJ157">
            <v>86.266023334423551</v>
          </cell>
          <cell r="CK157">
            <v>97.700696629563325</v>
          </cell>
          <cell r="CL157">
            <v>123.09790586422145</v>
          </cell>
          <cell r="CM157">
            <v>97.556658413783239</v>
          </cell>
        </row>
        <row r="158">
          <cell r="CA158">
            <v>37196</v>
          </cell>
          <cell r="CB158">
            <v>101.21969104550956</v>
          </cell>
          <cell r="CD158">
            <v>59.748712627181966</v>
          </cell>
          <cell r="CE158">
            <v>82.006517560492625</v>
          </cell>
          <cell r="CF158">
            <v>99.33028181376838</v>
          </cell>
          <cell r="CG158">
            <v>91.887046161863779</v>
          </cell>
          <cell r="CH158">
            <v>81.002201250739247</v>
          </cell>
          <cell r="CI158">
            <v>113.20550072546112</v>
          </cell>
          <cell r="CJ158">
            <v>85.737849398775637</v>
          </cell>
          <cell r="CK158">
            <v>96.480903070699554</v>
          </cell>
          <cell r="CL158">
            <v>123.71454251708232</v>
          </cell>
          <cell r="CM158">
            <v>98.452169350523079</v>
          </cell>
        </row>
        <row r="159">
          <cell r="CA159">
            <v>37226</v>
          </cell>
          <cell r="CB159">
            <v>101.37560349639001</v>
          </cell>
          <cell r="CD159">
            <v>66.322527021983888</v>
          </cell>
          <cell r="CE159">
            <v>85.464703635914901</v>
          </cell>
          <cell r="CF159">
            <v>99.20033541255539</v>
          </cell>
          <cell r="CG159">
            <v>93.349934247726196</v>
          </cell>
          <cell r="CH159">
            <v>80.745966782199858</v>
          </cell>
          <cell r="CI159">
            <v>114.9956550658501</v>
          </cell>
          <cell r="CJ159">
            <v>84.460864742357913</v>
          </cell>
          <cell r="CK159">
            <v>90.82450074773088</v>
          </cell>
          <cell r="CL159">
            <v>123.14585370367314</v>
          </cell>
          <cell r="CM159">
            <v>99.152159288343285</v>
          </cell>
        </row>
        <row r="161">
          <cell r="CA161">
            <v>37257</v>
          </cell>
          <cell r="CB161">
            <v>57.15732115149379</v>
          </cell>
          <cell r="CD161">
            <v>64.658637602742743</v>
          </cell>
          <cell r="CE161">
            <v>84.486516566410401</v>
          </cell>
          <cell r="CF161">
            <v>98.571698976706074</v>
          </cell>
          <cell r="CG161">
            <v>95.416507605165108</v>
          </cell>
          <cell r="CH161">
            <v>80.412007059428319</v>
          </cell>
          <cell r="CI161">
            <v>113.36634837795141</v>
          </cell>
          <cell r="CJ161">
            <v>83.798580951922133</v>
          </cell>
          <cell r="CK161">
            <v>90.606957661093261</v>
          </cell>
          <cell r="CL161">
            <v>124.88519276444687</v>
          </cell>
          <cell r="CM161">
            <v>92.821797646301178</v>
          </cell>
        </row>
        <row r="162">
          <cell r="CA162">
            <v>37288</v>
          </cell>
          <cell r="CB162">
            <v>52.368749845614339</v>
          </cell>
          <cell r="CD162">
            <v>67.266445520263417</v>
          </cell>
          <cell r="CE162">
            <v>85.805480262298303</v>
          </cell>
          <cell r="CF162">
            <v>99.534956969595186</v>
          </cell>
          <cell r="CG162">
            <v>95.746604892225889</v>
          </cell>
          <cell r="CH162">
            <v>81.39624064252699</v>
          </cell>
          <cell r="CI162">
            <v>114.73432627516547</v>
          </cell>
          <cell r="CJ162">
            <v>84.538212166812187</v>
          </cell>
          <cell r="CK162">
            <v>89.917771251064707</v>
          </cell>
          <cell r="CL162">
            <v>126.37507371275167</v>
          </cell>
          <cell r="CM162">
            <v>92.890634751066372</v>
          </cell>
        </row>
        <row r="163">
          <cell r="CA163">
            <v>37316</v>
          </cell>
          <cell r="CB163">
            <v>42.239876906325946</v>
          </cell>
          <cell r="CD163">
            <v>69.14330940076627</v>
          </cell>
          <cell r="CE163">
            <v>89.004455365807118</v>
          </cell>
          <cell r="CF163">
            <v>101.938451117989</v>
          </cell>
          <cell r="CG163">
            <v>99.090541723902291</v>
          </cell>
          <cell r="CH163">
            <v>83.123857603832874</v>
          </cell>
          <cell r="CI163">
            <v>117.02410598621029</v>
          </cell>
          <cell r="CJ163">
            <v>86.734038637481319</v>
          </cell>
          <cell r="CK163">
            <v>92.289915832439561</v>
          </cell>
          <cell r="CL163">
            <v>128.38981527195295</v>
          </cell>
          <cell r="CM163">
            <v>92.489705468159315</v>
          </cell>
        </row>
        <row r="164">
          <cell r="CA164">
            <v>37347</v>
          </cell>
          <cell r="CB164">
            <v>44.206072423532362</v>
          </cell>
          <cell r="CD164">
            <v>69.041402808013302</v>
          </cell>
          <cell r="CE164">
            <v>91.058046816598505</v>
          </cell>
          <cell r="CF164">
            <v>103.40636526302778</v>
          </cell>
          <cell r="CG164">
            <v>100.28307525603135</v>
          </cell>
          <cell r="CH164">
            <v>86.384009058579096</v>
          </cell>
          <cell r="CI164">
            <v>121.21627900212731</v>
          </cell>
          <cell r="CJ164">
            <v>91.141717463216807</v>
          </cell>
          <cell r="CK164">
            <v>95.927041433548126</v>
          </cell>
          <cell r="CL164">
            <v>129.69788714156215</v>
          </cell>
          <cell r="CM164">
            <v>94.561210180789956</v>
          </cell>
        </row>
        <row r="165">
          <cell r="CA165">
            <v>37377</v>
          </cell>
          <cell r="CB165">
            <v>38.830552416678934</v>
          </cell>
          <cell r="CD165">
            <v>65.11629975984718</v>
          </cell>
          <cell r="CE165">
            <v>90.387340324603045</v>
          </cell>
          <cell r="CF165">
            <v>103.34722066043969</v>
          </cell>
          <cell r="CG165">
            <v>99.264361063978086</v>
          </cell>
          <cell r="CH165">
            <v>90.188501830679769</v>
          </cell>
          <cell r="CI165">
            <v>122.46898604603626</v>
          </cell>
          <cell r="CJ165">
            <v>95.0090028245464</v>
          </cell>
          <cell r="CK165">
            <v>99.901796152446551</v>
          </cell>
          <cell r="CL165">
            <v>130.19615332156971</v>
          </cell>
          <cell r="CM165">
            <v>93.441195110571329</v>
          </cell>
        </row>
        <row r="166">
          <cell r="CA166">
            <v>37409</v>
          </cell>
          <cell r="CB166">
            <v>38.324109302065409</v>
          </cell>
          <cell r="CD166">
            <v>58.804873962621251</v>
          </cell>
          <cell r="CE166">
            <v>85.953882629848707</v>
          </cell>
          <cell r="CF166">
            <v>103.20978607329153</v>
          </cell>
          <cell r="CG166">
            <v>97.387492803939352</v>
          </cell>
          <cell r="CH166">
            <v>96.551364645767705</v>
          </cell>
          <cell r="CI166">
            <v>129.57052122614544</v>
          </cell>
          <cell r="CJ166">
            <v>101.20633662764118</v>
          </cell>
          <cell r="CK166">
            <v>105.36908779179004</v>
          </cell>
          <cell r="CL166">
            <v>131.59739299128421</v>
          </cell>
          <cell r="CM166">
            <v>93.675496498410013</v>
          </cell>
        </row>
        <row r="167">
          <cell r="CA167">
            <v>37440</v>
          </cell>
          <cell r="CB167">
            <v>41.494641007837892</v>
          </cell>
          <cell r="CD167">
            <v>50.613356446540202</v>
          </cell>
          <cell r="CE167">
            <v>86.296525204364059</v>
          </cell>
          <cell r="CF167">
            <v>102.69355831466346</v>
          </cell>
          <cell r="CG167">
            <v>89.012900295713024</v>
          </cell>
          <cell r="CH167">
            <v>95.816773959983067</v>
          </cell>
          <cell r="CI167">
            <v>132.70112078878728</v>
          </cell>
          <cell r="CJ167">
            <v>100.99708673311618</v>
          </cell>
          <cell r="CK167">
            <v>104.41879006037989</v>
          </cell>
          <cell r="CL167">
            <v>132.48336255834587</v>
          </cell>
          <cell r="CM167">
            <v>92.89520929389181</v>
          </cell>
        </row>
        <row r="168">
          <cell r="CA168">
            <v>37469</v>
          </cell>
          <cell r="CB168">
            <v>43.1855812135069</v>
          </cell>
          <cell r="CD168">
            <v>56.911264295209449</v>
          </cell>
          <cell r="CE168">
            <v>85.499516966848418</v>
          </cell>
          <cell r="CF168">
            <v>100.76107925975415</v>
          </cell>
          <cell r="CG168">
            <v>87.221338316775473</v>
          </cell>
          <cell r="CH168">
            <v>96.635366110228347</v>
          </cell>
          <cell r="CI168">
            <v>132.57380492673894</v>
          </cell>
          <cell r="CJ168">
            <v>100.79422332507113</v>
          </cell>
          <cell r="CK168">
            <v>106.87461007247549</v>
          </cell>
          <cell r="CL168">
            <v>133.72639179412238</v>
          </cell>
          <cell r="CM168">
            <v>94.5298351691699</v>
          </cell>
        </row>
        <row r="169">
          <cell r="CA169">
            <v>37500</v>
          </cell>
          <cell r="CB169">
            <v>42.807746838531955</v>
          </cell>
          <cell r="CD169">
            <v>44.155182042089308</v>
          </cell>
          <cell r="CE169">
            <v>82.60967480540782</v>
          </cell>
          <cell r="CF169">
            <v>100.61220994269593</v>
          </cell>
          <cell r="CG169">
            <v>84.252346264446061</v>
          </cell>
          <cell r="CH169">
            <v>97.027115669696258</v>
          </cell>
          <cell r="CI169">
            <v>135.40787090196517</v>
          </cell>
          <cell r="CJ169">
            <v>102.18559690698793</v>
          </cell>
          <cell r="CK169">
            <v>104.29925291938996</v>
          </cell>
          <cell r="CL169">
            <v>134.25240177248529</v>
          </cell>
          <cell r="CM169">
            <v>91.854819941653872</v>
          </cell>
        </row>
        <row r="170">
          <cell r="CA170">
            <v>37530</v>
          </cell>
          <cell r="CB170">
            <v>44.748420698045607</v>
          </cell>
          <cell r="CD170">
            <v>48.081744803791771</v>
          </cell>
          <cell r="CE170">
            <v>85.249917040783558</v>
          </cell>
          <cell r="CF170">
            <v>102.84419142249396</v>
          </cell>
          <cell r="CG170">
            <v>86.308059799574139</v>
          </cell>
          <cell r="CH170">
            <v>97.171393126136905</v>
          </cell>
          <cell r="CI170">
            <v>135.10628132047106</v>
          </cell>
          <cell r="CJ170">
            <v>102.69497149081992</v>
          </cell>
          <cell r="CK170">
            <v>103.17294890153146</v>
          </cell>
          <cell r="CL170">
            <v>134.66702018870433</v>
          </cell>
          <cell r="CM170">
            <v>93.627927323754605</v>
          </cell>
        </row>
        <row r="171">
          <cell r="CA171">
            <v>37561</v>
          </cell>
          <cell r="CB171">
            <v>45.172956824623064</v>
          </cell>
          <cell r="CD171">
            <v>50.480228402222828</v>
          </cell>
          <cell r="CE171">
            <v>88.474877848056977</v>
          </cell>
          <cell r="CF171">
            <v>105.27510084868187</v>
          </cell>
          <cell r="CG171">
            <v>86.692020077895435</v>
          </cell>
          <cell r="CH171">
            <v>97.551460557175986</v>
          </cell>
          <cell r="CI171">
            <v>134.82391416761851</v>
          </cell>
          <cell r="CJ171">
            <v>102.37843374390631</v>
          </cell>
          <cell r="CK171">
            <v>103.53909715354415</v>
          </cell>
          <cell r="CL171">
            <v>134.84752788487836</v>
          </cell>
          <cell r="CM171">
            <v>94.713500101652059</v>
          </cell>
        </row>
        <row r="172">
          <cell r="CA172">
            <v>37591</v>
          </cell>
          <cell r="CB172">
            <v>47.523524649855453</v>
          </cell>
          <cell r="CD172">
            <v>53.278774237282256</v>
          </cell>
          <cell r="CE172">
            <v>86.46956882755758</v>
          </cell>
          <cell r="CF172">
            <v>105.48023477254995</v>
          </cell>
          <cell r="CG172">
            <v>85.335094340135939</v>
          </cell>
          <cell r="CH172">
            <v>103.66975713318023</v>
          </cell>
          <cell r="CI172">
            <v>141.02580259059479</v>
          </cell>
          <cell r="CJ172">
            <v>110.18934011259134</v>
          </cell>
          <cell r="CK172">
            <v>107.33437261146884</v>
          </cell>
          <cell r="CL172">
            <v>135.14185250060552</v>
          </cell>
          <cell r="CM172">
            <v>96.860666587855093</v>
          </cell>
        </row>
        <row r="174">
          <cell r="CA174">
            <v>37622</v>
          </cell>
          <cell r="CB174">
            <v>50.491055526626383</v>
          </cell>
          <cell r="CD174">
            <v>54.863443805518799</v>
          </cell>
          <cell r="CE174">
            <v>85.014043700954304</v>
          </cell>
          <cell r="CF174">
            <v>106.96125212518083</v>
          </cell>
          <cell r="CG174">
            <v>84.213691413619131</v>
          </cell>
          <cell r="CH174">
            <v>107.08583578733979</v>
          </cell>
          <cell r="CI174">
            <v>144.60120762286064</v>
          </cell>
          <cell r="CJ174">
            <v>112.89686202507102</v>
          </cell>
          <cell r="CK174">
            <v>106.59290422662401</v>
          </cell>
          <cell r="CL174">
            <v>136.0957983626291</v>
          </cell>
          <cell r="CM174">
            <v>98.349427534700212</v>
          </cell>
        </row>
        <row r="175">
          <cell r="CA175">
            <v>37653</v>
          </cell>
          <cell r="CB175">
            <v>51.955205829904614</v>
          </cell>
          <cell r="CD175">
            <v>55.51988561204697</v>
          </cell>
          <cell r="CE175">
            <v>84.264423383283329</v>
          </cell>
          <cell r="CF175">
            <v>108.09914080157436</v>
          </cell>
          <cell r="CG175">
            <v>84.948287585700669</v>
          </cell>
          <cell r="CH175">
            <v>107.88501375613981</v>
          </cell>
          <cell r="CI175">
            <v>139.56870971292778</v>
          </cell>
          <cell r="CJ175">
            <v>113.65600940530274</v>
          </cell>
          <cell r="CK175">
            <v>107.97983322662623</v>
          </cell>
          <cell r="CL175">
            <v>137.79592156172959</v>
          </cell>
          <cell r="CM175">
            <v>99.195639514583235</v>
          </cell>
        </row>
        <row r="176">
          <cell r="CA176">
            <v>37681</v>
          </cell>
          <cell r="CB176">
            <v>56.311425635881584</v>
          </cell>
          <cell r="CD176">
            <v>59.447609030068215</v>
          </cell>
          <cell r="CE176">
            <v>88.493647719039458</v>
          </cell>
          <cell r="CF176">
            <v>109.79342107648344</v>
          </cell>
          <cell r="CG176">
            <v>86.096255370878282</v>
          </cell>
          <cell r="CH176">
            <v>109.37772475773946</v>
          </cell>
          <cell r="CI176">
            <v>140.754724398744</v>
          </cell>
          <cell r="CJ176">
            <v>114.51593180140398</v>
          </cell>
          <cell r="CK176">
            <v>108.03736706135652</v>
          </cell>
          <cell r="CL176">
            <v>139.08788300413826</v>
          </cell>
          <cell r="CM176">
            <v>101.81157132671638</v>
          </cell>
        </row>
        <row r="177">
          <cell r="CA177">
            <v>37712</v>
          </cell>
          <cell r="CB177">
            <v>58.882802638061584</v>
          </cell>
          <cell r="CD177">
            <v>70.616371476758644</v>
          </cell>
          <cell r="CE177">
            <v>90.867353645329203</v>
          </cell>
          <cell r="CF177">
            <v>110.03240035570786</v>
          </cell>
          <cell r="CG177">
            <v>89.405718706764404</v>
          </cell>
          <cell r="CH177">
            <v>111.24540515986305</v>
          </cell>
          <cell r="CI177">
            <v>143.14107534562629</v>
          </cell>
          <cell r="CJ177">
            <v>114.29864894744925</v>
          </cell>
          <cell r="CK177">
            <v>107.53460965578574</v>
          </cell>
          <cell r="CL177">
            <v>138.52099028455225</v>
          </cell>
          <cell r="CM177">
            <v>104.51243438348452</v>
          </cell>
        </row>
        <row r="178">
          <cell r="CA178">
            <v>37742</v>
          </cell>
          <cell r="CB178">
            <v>57.714286673462333</v>
          </cell>
          <cell r="CD178">
            <v>69.505925722399283</v>
          </cell>
          <cell r="CE178">
            <v>89.874624295279162</v>
          </cell>
          <cell r="CF178">
            <v>109.20868243599119</v>
          </cell>
          <cell r="CG178">
            <v>90.530954688878865</v>
          </cell>
          <cell r="CH178">
            <v>118.3479733165194</v>
          </cell>
          <cell r="CI178">
            <v>147.83269252848982</v>
          </cell>
          <cell r="CJ178">
            <v>120.30929482360048</v>
          </cell>
          <cell r="CK178">
            <v>108.5470762754687</v>
          </cell>
          <cell r="CL178">
            <v>138.63462021358731</v>
          </cell>
          <cell r="CM178">
            <v>104.96262473948018</v>
          </cell>
        </row>
        <row r="179">
          <cell r="CA179">
            <v>37773</v>
          </cell>
          <cell r="CB179">
            <v>59.60318797453661</v>
          </cell>
          <cell r="CD179">
            <v>71.40897658256111</v>
          </cell>
          <cell r="CE179">
            <v>91.657039847123826</v>
          </cell>
          <cell r="CF179">
            <v>109.46843522298965</v>
          </cell>
          <cell r="CG179">
            <v>92.079961461648622</v>
          </cell>
          <cell r="CH179">
            <v>114.85562823299553</v>
          </cell>
          <cell r="CI179">
            <v>148.29521349745565</v>
          </cell>
          <cell r="CJ179">
            <v>114.65031092763525</v>
          </cell>
          <cell r="CK179">
            <v>107.20280803089008</v>
          </cell>
          <cell r="CL179">
            <v>139.05398591938595</v>
          </cell>
          <cell r="CM179">
            <v>105.49265854382193</v>
          </cell>
        </row>
        <row r="180">
          <cell r="CA180">
            <v>37803</v>
          </cell>
          <cell r="CB180">
            <v>57.969021048579627</v>
          </cell>
          <cell r="CD180">
            <v>69.060684548910245</v>
          </cell>
          <cell r="CE180">
            <v>90.389145565141177</v>
          </cell>
          <cell r="CF180">
            <v>109.20297831884473</v>
          </cell>
          <cell r="CG180">
            <v>88.947932584697213</v>
          </cell>
          <cell r="CH180">
            <v>113.43022888507024</v>
          </cell>
          <cell r="CI180">
            <v>144.55849362298756</v>
          </cell>
          <cell r="CJ180">
            <v>112.60487264520853</v>
          </cell>
          <cell r="CK180">
            <v>106.92638248608355</v>
          </cell>
          <cell r="CL180">
            <v>138.91792385711923</v>
          </cell>
          <cell r="CM180">
            <v>104.0876823528107</v>
          </cell>
        </row>
        <row r="181">
          <cell r="CA181">
            <v>37834</v>
          </cell>
          <cell r="CB181">
            <v>56.112661092151292</v>
          </cell>
          <cell r="CD181">
            <v>69.405426851516197</v>
          </cell>
          <cell r="CE181">
            <v>91.469393685337025</v>
          </cell>
          <cell r="CF181">
            <v>108.8479511422739</v>
          </cell>
          <cell r="CG181">
            <v>90.885076129152893</v>
          </cell>
          <cell r="CH181">
            <v>109.74820413200257</v>
          </cell>
          <cell r="CI181">
            <v>141.84640096817407</v>
          </cell>
          <cell r="CJ181">
            <v>109.82744490411164</v>
          </cell>
          <cell r="CK181">
            <v>110.40606964697311</v>
          </cell>
          <cell r="CL181">
            <v>139.27882133960685</v>
          </cell>
          <cell r="CM181">
            <v>103.8860999227695</v>
          </cell>
        </row>
        <row r="182">
          <cell r="CA182">
            <v>37865</v>
          </cell>
          <cell r="CB182">
            <v>57.67836175129554</v>
          </cell>
          <cell r="CD182">
            <v>70.638277651392741</v>
          </cell>
          <cell r="CE182">
            <v>96.602949281174403</v>
          </cell>
          <cell r="CF182">
            <v>109.33138153677582</v>
          </cell>
          <cell r="CG182">
            <v>90.013909169117454</v>
          </cell>
          <cell r="CH182">
            <v>112.6670900964556</v>
          </cell>
          <cell r="CI182">
            <v>150.07988661369126</v>
          </cell>
          <cell r="CJ182">
            <v>117.11636796108043</v>
          </cell>
          <cell r="CK182">
            <v>114.74955091633146</v>
          </cell>
          <cell r="CL182">
            <v>139.7780332176838</v>
          </cell>
          <cell r="CM182">
            <v>106.13926369489938</v>
          </cell>
        </row>
        <row r="183">
          <cell r="CA183">
            <v>37895</v>
          </cell>
          <cell r="CB183">
            <v>58.054026948872661</v>
          </cell>
          <cell r="CD183">
            <v>72.414678913439673</v>
          </cell>
          <cell r="CE183">
            <v>101.080668244511</v>
          </cell>
          <cell r="CF183">
            <v>108.69466298362886</v>
          </cell>
          <cell r="CG183">
            <v>89.265761507387396</v>
          </cell>
          <cell r="CH183">
            <v>115.53689760631826</v>
          </cell>
          <cell r="CI183">
            <v>151.59365351599249</v>
          </cell>
          <cell r="CJ183">
            <v>115.36571604504309</v>
          </cell>
          <cell r="CK183">
            <v>116.74998445459856</v>
          </cell>
          <cell r="CL183">
            <v>138.25593458384918</v>
          </cell>
          <cell r="CM183">
            <v>106.63768158197543</v>
          </cell>
        </row>
        <row r="184">
          <cell r="CA184">
            <v>37926</v>
          </cell>
          <cell r="CB184">
            <v>56.405981035802057</v>
          </cell>
          <cell r="CD184">
            <v>70.877106510152757</v>
          </cell>
          <cell r="CE184">
            <v>102.45356744148447</v>
          </cell>
          <cell r="CF184">
            <v>109.48554210997857</v>
          </cell>
          <cell r="CG184">
            <v>91.705117030745129</v>
          </cell>
          <cell r="CH184">
            <v>119.81900204097802</v>
          </cell>
          <cell r="CI184">
            <v>155.29955559305571</v>
          </cell>
          <cell r="CJ184">
            <v>119.93467495290227</v>
          </cell>
          <cell r="CK184">
            <v>116.70773601932409</v>
          </cell>
          <cell r="CL184">
            <v>138.94572083327901</v>
          </cell>
          <cell r="CM184">
            <v>107.13578886811062</v>
          </cell>
        </row>
        <row r="185">
          <cell r="CA185">
            <v>37956</v>
          </cell>
          <cell r="CB185">
            <v>57.195890731251133</v>
          </cell>
          <cell r="CD185">
            <v>72.15646981160701</v>
          </cell>
          <cell r="CE185">
            <v>106.85185012291886</v>
          </cell>
          <cell r="CF185">
            <v>110.18661728831533</v>
          </cell>
          <cell r="CG185">
            <v>93.919686967980169</v>
          </cell>
          <cell r="CH185">
            <v>126.69294460257427</v>
          </cell>
          <cell r="CI185">
            <v>161.76018521185949</v>
          </cell>
          <cell r="CJ185">
            <v>125.08072130004655</v>
          </cell>
          <cell r="CK185">
            <v>119.28315630358124</v>
          </cell>
          <cell r="CL185">
            <v>138.43664865465232</v>
          </cell>
          <cell r="CM185">
            <v>108.94529192054337</v>
          </cell>
        </row>
        <row r="187">
          <cell r="CA187">
            <v>37987</v>
          </cell>
          <cell r="CB187">
            <v>57.066228882639301</v>
          </cell>
          <cell r="CD187">
            <v>71.333986779758547</v>
          </cell>
          <cell r="CE187">
            <v>105.3473363648832</v>
          </cell>
          <cell r="CF187">
            <v>109.21414732900494</v>
          </cell>
          <cell r="CG187">
            <v>95.487737690539248</v>
          </cell>
          <cell r="CH187">
            <v>123.96054506019382</v>
          </cell>
          <cell r="CI187">
            <v>162.59240637555658</v>
          </cell>
          <cell r="CJ187">
            <v>121.58720628858622</v>
          </cell>
          <cell r="CK187">
            <v>119.75547377283959</v>
          </cell>
          <cell r="CL187">
            <v>138.61003908179265</v>
          </cell>
          <cell r="CM187">
            <v>108.55288312947272</v>
          </cell>
        </row>
        <row r="188">
          <cell r="CA188">
            <v>38018</v>
          </cell>
          <cell r="CB188">
            <v>57.448564746239569</v>
          </cell>
          <cell r="CD188">
            <v>72.204884532451132</v>
          </cell>
          <cell r="CE188">
            <v>105.71639563467252</v>
          </cell>
          <cell r="CF188">
            <v>111.3295558568461</v>
          </cell>
          <cell r="CG188">
            <v>98.331038710317273</v>
          </cell>
          <cell r="CH188">
            <v>124.33835991324635</v>
          </cell>
          <cell r="CI188">
            <v>166.78731101101704</v>
          </cell>
          <cell r="CJ188">
            <v>120.4514757031265</v>
          </cell>
          <cell r="CK188">
            <v>116.01936339113878</v>
          </cell>
          <cell r="CL188">
            <v>139.27099405000064</v>
          </cell>
          <cell r="CM188">
            <v>109.17955520876507</v>
          </cell>
        </row>
        <row r="189">
          <cell r="CA189">
            <v>38047</v>
          </cell>
          <cell r="CB189">
            <v>59.374355533449389</v>
          </cell>
          <cell r="CD189">
            <v>73.316384678681104</v>
          </cell>
          <cell r="CE189">
            <v>102.62724406963206</v>
          </cell>
          <cell r="CF189">
            <v>113.00087095579737</v>
          </cell>
          <cell r="CG189">
            <v>100.72685577359819</v>
          </cell>
          <cell r="CH189">
            <v>123.78936564919003</v>
          </cell>
          <cell r="CI189">
            <v>167.22274306856215</v>
          </cell>
          <cell r="CJ189">
            <v>121.30836205284309</v>
          </cell>
          <cell r="CK189">
            <v>122.99106769132229</v>
          </cell>
          <cell r="CL189">
            <v>141.07684882918551</v>
          </cell>
          <cell r="CM189">
            <v>110.90651086315417</v>
          </cell>
        </row>
        <row r="190">
          <cell r="CA190">
            <v>38078</v>
          </cell>
          <cell r="CB190">
            <v>59.984623515075519</v>
          </cell>
          <cell r="CD190">
            <v>72.794451548955493</v>
          </cell>
          <cell r="CE190">
            <v>102.04586612232482</v>
          </cell>
          <cell r="CF190">
            <v>112.41618598730179</v>
          </cell>
          <cell r="CG190">
            <v>101.88802525561842</v>
          </cell>
          <cell r="CH190">
            <v>121.39134178386415</v>
          </cell>
          <cell r="CI190">
            <v>162.73486920564943</v>
          </cell>
          <cell r="CJ190">
            <v>120.32605967658397</v>
          </cell>
          <cell r="CK190">
            <v>115.96614590450001</v>
          </cell>
          <cell r="CL190">
            <v>141.67888222404525</v>
          </cell>
          <cell r="CM190">
            <v>110.11636568550259</v>
          </cell>
        </row>
        <row r="191">
          <cell r="CA191">
            <v>38108</v>
          </cell>
          <cell r="CB191">
            <v>58.229973587569006</v>
          </cell>
          <cell r="CD191">
            <v>69.48169757639721</v>
          </cell>
          <cell r="CE191">
            <v>100.99596194982867</v>
          </cell>
          <cell r="CF191">
            <v>112.36175216561759</v>
          </cell>
          <cell r="CG191">
            <v>99.533854136121121</v>
          </cell>
          <cell r="CH191">
            <v>123.8348789147915</v>
          </cell>
          <cell r="CI191">
            <v>168.83706562373021</v>
          </cell>
          <cell r="CJ191">
            <v>124.67030099678141</v>
          </cell>
          <cell r="CK191">
            <v>116.73846408961938</v>
          </cell>
          <cell r="CL191">
            <v>142.112071051529</v>
          </cell>
          <cell r="CM191">
            <v>109.76341255831765</v>
          </cell>
        </row>
        <row r="192">
          <cell r="CA192">
            <v>38139</v>
          </cell>
          <cell r="CB192">
            <v>58.243038957848995</v>
          </cell>
          <cell r="CD192">
            <v>69.043955411507028</v>
          </cell>
          <cell r="CE192">
            <v>100.93910916223638</v>
          </cell>
          <cell r="CF192">
            <v>112.89739762710562</v>
          </cell>
          <cell r="CG192">
            <v>100.60761405425771</v>
          </cell>
          <cell r="CH192">
            <v>122.82924888527589</v>
          </cell>
          <cell r="CI192">
            <v>166.00267224415575</v>
          </cell>
          <cell r="CJ192">
            <v>124.13376885389272</v>
          </cell>
          <cell r="CK192">
            <v>116.97244392778494</v>
          </cell>
          <cell r="CL192">
            <v>141.87650678136981</v>
          </cell>
          <cell r="CM192">
            <v>109.5835556758165</v>
          </cell>
        </row>
        <row r="193">
          <cell r="CA193">
            <v>38169</v>
          </cell>
          <cell r="CB193">
            <v>58.015386556607737</v>
          </cell>
          <cell r="CD193">
            <v>71.191820204301905</v>
          </cell>
          <cell r="CE193">
            <v>100.13272463812154</v>
          </cell>
          <cell r="CF193">
            <v>114.27024875895351</v>
          </cell>
          <cell r="CG193">
            <v>103.42912944174141</v>
          </cell>
          <cell r="CH193">
            <v>122.03311778497105</v>
          </cell>
          <cell r="CI193">
            <v>166.32920327820003</v>
          </cell>
          <cell r="CJ193">
            <v>120.29898260130281</v>
          </cell>
          <cell r="CK193">
            <v>113.58393976374489</v>
          </cell>
          <cell r="CL193">
            <v>141.07995608048861</v>
          </cell>
          <cell r="CM193">
            <v>109.4329076824521</v>
          </cell>
        </row>
        <row r="194">
          <cell r="CA194">
            <v>38200</v>
          </cell>
          <cell r="CB194">
            <v>57.63398975457649</v>
          </cell>
          <cell r="CD194">
            <v>73.711275436608886</v>
          </cell>
          <cell r="CE194">
            <v>102.51657384985549</v>
          </cell>
          <cell r="CF194">
            <v>116.38102596141096</v>
          </cell>
          <cell r="CG194">
            <v>106.60657683948256</v>
          </cell>
          <cell r="CH194">
            <v>122.42643091343477</v>
          </cell>
          <cell r="CI194">
            <v>164.09599001803187</v>
          </cell>
          <cell r="CJ194">
            <v>121.57315330288637</v>
          </cell>
          <cell r="CK194">
            <v>115.1560515118023</v>
          </cell>
          <cell r="CL194">
            <v>141.18831120070277</v>
          </cell>
          <cell r="CM194">
            <v>110.42214581374814</v>
          </cell>
        </row>
        <row r="195">
          <cell r="CA195">
            <v>38231</v>
          </cell>
          <cell r="CB195">
            <v>58.578373297232069</v>
          </cell>
          <cell r="CD195">
            <v>76.015839090539359</v>
          </cell>
          <cell r="CE195">
            <v>106.28677472369985</v>
          </cell>
          <cell r="CF195">
            <v>117.47177704398315</v>
          </cell>
          <cell r="CG195">
            <v>104.79066284884351</v>
          </cell>
          <cell r="CH195">
            <v>125.41479489795391</v>
          </cell>
          <cell r="CI195">
            <v>166.59729280058889</v>
          </cell>
          <cell r="CJ195">
            <v>123.4542949435657</v>
          </cell>
          <cell r="CK195">
            <v>115.16626241660244</v>
          </cell>
          <cell r="CL195">
            <v>141.8815258219939</v>
          </cell>
          <cell r="CM195">
            <v>111.72501055795908</v>
          </cell>
        </row>
        <row r="196">
          <cell r="CA196">
            <v>38261</v>
          </cell>
          <cell r="CB196">
            <v>58.767273475325744</v>
          </cell>
          <cell r="CD196">
            <v>75.916983285613171</v>
          </cell>
          <cell r="CE196">
            <v>104.36779419180367</v>
          </cell>
          <cell r="CF196">
            <v>117.4615396314783</v>
          </cell>
          <cell r="CG196">
            <v>104.77125527380191</v>
          </cell>
          <cell r="CH196">
            <v>128.69280783266333</v>
          </cell>
          <cell r="CI196">
            <v>168.82664896246919</v>
          </cell>
          <cell r="CJ196">
            <v>129.59518097385222</v>
          </cell>
          <cell r="CK196">
            <v>120.20126315825514</v>
          </cell>
          <cell r="CL196">
            <v>142.01736510880571</v>
          </cell>
          <cell r="CM196">
            <v>112.59572262392082</v>
          </cell>
        </row>
        <row r="197">
          <cell r="CA197">
            <v>38292</v>
          </cell>
          <cell r="CB197">
            <v>59.120488109273325</v>
          </cell>
          <cell r="CD197">
            <v>79.428441483027683</v>
          </cell>
          <cell r="CE197">
            <v>109.03020158787615</v>
          </cell>
          <cell r="CF197">
            <v>118.04921493226259</v>
          </cell>
          <cell r="CG197">
            <v>109.23067141109459</v>
          </cell>
          <cell r="CH197">
            <v>133.09570019833123</v>
          </cell>
          <cell r="CI197">
            <v>175.44689187110268</v>
          </cell>
          <cell r="CJ197">
            <v>136.17963831293662</v>
          </cell>
          <cell r="CK197">
            <v>123.26775668963934</v>
          </cell>
          <cell r="CL197">
            <v>141.48692255040666</v>
          </cell>
          <cell r="CM197">
            <v>114.74048373534899</v>
          </cell>
        </row>
        <row r="198">
          <cell r="CA198">
            <v>38322</v>
          </cell>
          <cell r="CB198">
            <v>58.780153258039668</v>
          </cell>
          <cell r="CD198">
            <v>82.088857273615318</v>
          </cell>
          <cell r="CE198">
            <v>114.6048829427053</v>
          </cell>
          <cell r="CF198">
            <v>118.50378986059332</v>
          </cell>
          <cell r="CG198">
            <v>112.85735959149106</v>
          </cell>
          <cell r="CH198">
            <v>137.44321396026814</v>
          </cell>
          <cell r="CI198">
            <v>177.91561807292337</v>
          </cell>
          <cell r="CJ198">
            <v>136.04464855079127</v>
          </cell>
          <cell r="CK198">
            <v>122.53263034566216</v>
          </cell>
          <cell r="CL198">
            <v>140.42851797560658</v>
          </cell>
          <cell r="CM198">
            <v>115.64952319731636</v>
          </cell>
        </row>
        <row r="201">
          <cell r="CA201" t="str">
            <v>Nota:</v>
          </cell>
        </row>
        <row r="202">
          <cell r="CA202" t="str">
            <v>p Preliminar</v>
          </cell>
        </row>
        <row r="203">
          <cell r="CA203" t="str">
            <v xml:space="preserve">Para noviembre de 2004, la inflación de Japón corresponde a Tokio. </v>
          </cell>
        </row>
        <row r="204">
          <cell r="CA204" t="str">
            <v>Espacios en blanco indican información no disponible</v>
          </cell>
        </row>
        <row r="240">
          <cell r="CA240" t="str">
            <v>Elaborado por: María Angélica Aguilar</v>
          </cell>
        </row>
        <row r="241">
          <cell r="CA241" t="str">
            <v>Revisado por: Raúl Mendoza</v>
          </cell>
        </row>
        <row r="242">
          <cell r="CA242" t="str">
            <v>Fecha:</v>
          </cell>
          <cell r="CB242">
            <v>38393.649304861108</v>
          </cell>
        </row>
        <row r="244">
          <cell r="CA244" t="str">
            <v>var.99/98</v>
          </cell>
          <cell r="CB244">
            <v>1.0943955379201231</v>
          </cell>
          <cell r="CD244">
            <v>-25.211411452125343</v>
          </cell>
          <cell r="CE244">
            <v>-5.8638911159564326</v>
          </cell>
          <cell r="CF244">
            <v>-3.8938891213012639</v>
          </cell>
          <cell r="CG244">
            <v>-7.2546248708802885</v>
          </cell>
          <cell r="CH244">
            <v>-10.631528293631687</v>
          </cell>
          <cell r="CI244">
            <v>1.6717318263498537</v>
          </cell>
          <cell r="CJ244">
            <v>-9.6750698008299487</v>
          </cell>
          <cell r="CK244">
            <v>13.32648971153716</v>
          </cell>
          <cell r="CL244">
            <v>5.7186107041549361</v>
          </cell>
          <cell r="CM244">
            <v>-1.9885880848824034</v>
          </cell>
        </row>
        <row r="246">
          <cell r="CA246" t="str">
            <v>var. 00/99</v>
          </cell>
          <cell r="CB246">
            <v>2.3808419307660866</v>
          </cell>
          <cell r="CD246">
            <v>0.44898602948846289</v>
          </cell>
          <cell r="CE246">
            <v>-0.28390595403805508</v>
          </cell>
          <cell r="CF246">
            <v>6.593964492584159</v>
          </cell>
          <cell r="CG246">
            <v>-6.1488018453665028</v>
          </cell>
          <cell r="CH246">
            <v>-1.9142429274353168</v>
          </cell>
          <cell r="CI246">
            <v>-1.7833229568901876</v>
          </cell>
          <cell r="CJ246">
            <v>2.3391212025386521</v>
          </cell>
          <cell r="CK246">
            <v>-8.4358157719005114</v>
          </cell>
          <cell r="CL246">
            <v>6.6344476838727351</v>
          </cell>
          <cell r="CM246">
            <v>1.5986290550289883</v>
          </cell>
        </row>
        <row r="248">
          <cell r="CA248" t="str">
            <v>var. 01/00</v>
          </cell>
          <cell r="CB248">
            <v>-0.95968684692300243</v>
          </cell>
          <cell r="CD248">
            <v>-2.2638141696606051</v>
          </cell>
          <cell r="CE248">
            <v>-6.0313702502303501</v>
          </cell>
          <cell r="CF248">
            <v>8.227244317555682</v>
          </cell>
          <cell r="CG248">
            <v>11.839259733608243</v>
          </cell>
          <cell r="CH248">
            <v>2.2039530996882828</v>
          </cell>
          <cell r="CI248">
            <v>3.4701177924840954</v>
          </cell>
          <cell r="CJ248">
            <v>3.7361094509421156</v>
          </cell>
          <cell r="CK248">
            <v>-8.5194534272780675</v>
          </cell>
          <cell r="CL248">
            <v>7.3887976488334894</v>
          </cell>
          <cell r="CM248">
            <v>2.5667867992063664</v>
          </cell>
        </row>
        <row r="250">
          <cell r="CA250" t="str">
            <v>var. 02/01</v>
          </cell>
          <cell r="CB250">
            <v>-53.121339838388472</v>
          </cell>
          <cell r="CC250" t="e">
            <v>#DIV/0!</v>
          </cell>
          <cell r="CD250">
            <v>-19.667152882124086</v>
          </cell>
          <cell r="CE250">
            <v>1.1757663092397452</v>
          </cell>
          <cell r="CF250">
            <v>6.3305223050684756</v>
          </cell>
          <cell r="CG250">
            <v>-8.5858013422066009</v>
          </cell>
          <cell r="CH250">
            <v>28.390012857006042</v>
          </cell>
          <cell r="CI250">
            <v>22.63576611641458</v>
          </cell>
          <cell r="CJ250">
            <v>30.462007994727959</v>
          </cell>
          <cell r="CK250">
            <v>18.177773318671875</v>
          </cell>
          <cell r="CL250">
            <v>9.7412933007053901</v>
          </cell>
          <cell r="CM250">
            <v>-2.3110870372720083</v>
          </cell>
        </row>
        <row r="252">
          <cell r="CA252" t="str">
            <v>var. 03/02</v>
          </cell>
          <cell r="CB252">
            <v>20.352796120784156</v>
          </cell>
          <cell r="CC252" t="e">
            <v>#DIV/0!</v>
          </cell>
          <cell r="CD252">
            <v>35.431925461068388</v>
          </cell>
          <cell r="CE252">
            <v>23.571623603222491</v>
          </cell>
          <cell r="CF252">
            <v>4.4618620027855327</v>
          </cell>
          <cell r="CG252">
            <v>10.05986188241268</v>
          </cell>
          <cell r="CH252">
            <v>22.208200449256488</v>
          </cell>
          <cell r="CI252">
            <v>14.70254537849196</v>
          </cell>
          <cell r="CJ252">
            <v>13.514357352752281</v>
          </cell>
          <cell r="CK252">
            <v>11.132299375676102</v>
          </cell>
          <cell r="CL252">
            <v>2.4380279632706836</v>
          </cell>
          <cell r="CM252">
            <v>12.476297921950819</v>
          </cell>
        </row>
        <row r="254">
          <cell r="CA254" t="str">
            <v>var. ac. 04</v>
          </cell>
          <cell r="CB254">
            <v>2.7698887219583357</v>
          </cell>
          <cell r="CD254">
            <v>13.765068451852947</v>
          </cell>
          <cell r="CE254">
            <v>7.2558713872222125</v>
          </cell>
          <cell r="CF254">
            <v>7.5482601943529959</v>
          </cell>
          <cell r="CG254">
            <v>20.163687970944011</v>
          </cell>
          <cell r="CH254">
            <v>8.4852944190511934</v>
          </cell>
          <cell r="CI254">
            <v>9.9872739635559213</v>
          </cell>
          <cell r="CJ254">
            <v>8.7654813122193254</v>
          </cell>
          <cell r="CK254">
            <v>2.7241683929044136</v>
          </cell>
          <cell r="CL254">
            <v>1.438830931195989</v>
          </cell>
          <cell r="CM254">
            <v>6.1537595233234654</v>
          </cell>
        </row>
        <row r="256">
          <cell r="CA256">
            <v>38687</v>
          </cell>
          <cell r="CB256">
            <v>60.946624865305346</v>
          </cell>
          <cell r="CD256">
            <v>76.715128123945178</v>
          </cell>
          <cell r="CE256">
            <v>108.77060274221215</v>
          </cell>
          <cell r="CF256">
            <v>116.36674544307223</v>
          </cell>
          <cell r="CG256">
            <v>105.85182160127557</v>
          </cell>
          <cell r="CH256">
            <v>134.91041425232433</v>
          </cell>
          <cell r="CI256">
            <v>174.61542630976223</v>
          </cell>
          <cell r="CJ256">
            <v>136.18018663774009</v>
          </cell>
          <cell r="CK256">
            <v>124.07431691903834</v>
          </cell>
          <cell r="CL256">
            <v>142.6219539383803</v>
          </cell>
          <cell r="CM256">
            <v>114.75402990084291</v>
          </cell>
        </row>
        <row r="257">
          <cell r="CB257">
            <v>3.6857195621029737</v>
          </cell>
          <cell r="CC257" t="e">
            <v>#DIV/0!</v>
          </cell>
          <cell r="CD257">
            <v>-6.5462345659882182</v>
          </cell>
          <cell r="CE257">
            <v>-5.0907780285504023</v>
          </cell>
          <cell r="CF257">
            <v>-1.8033553357534648</v>
          </cell>
          <cell r="CG257">
            <v>-6.2074268045729353</v>
          </cell>
          <cell r="CH257">
            <v>-1.8427972069075649</v>
          </cell>
          <cell r="CI257">
            <v>-1.8549196517466338</v>
          </cell>
          <cell r="CJ257">
            <v>9.9627650475508922E-2</v>
          </cell>
          <cell r="CK257">
            <v>1.2581845089157939</v>
          </cell>
          <cell r="CL257">
            <v>1.5619590624425195</v>
          </cell>
          <cell r="CM257">
            <v>-0.77431646211424399</v>
          </cell>
        </row>
        <row r="258">
          <cell r="CA258">
            <v>39052</v>
          </cell>
          <cell r="CB258">
            <v>62.209534051552176</v>
          </cell>
          <cell r="CD258">
            <v>77.766033875484851</v>
          </cell>
          <cell r="CE258">
            <v>108.57106586379588</v>
          </cell>
          <cell r="CF258">
            <v>112.90244361058173</v>
          </cell>
          <cell r="CG258">
            <v>106.5924121213083</v>
          </cell>
          <cell r="CH258">
            <v>134.76162497905298</v>
          </cell>
          <cell r="CI258">
            <v>172.60560941194169</v>
          </cell>
          <cell r="CJ258">
            <v>136.38986468155628</v>
          </cell>
          <cell r="CK258">
            <v>124.45080997435893</v>
          </cell>
          <cell r="CL258">
            <v>145.467439824698</v>
          </cell>
          <cell r="CM258">
            <v>115.49583084180614</v>
          </cell>
        </row>
        <row r="259">
          <cell r="CB259">
            <v>2.0721560694097807</v>
          </cell>
          <cell r="CD259">
            <v>1.3698807226675935</v>
          </cell>
          <cell r="CE259">
            <v>-0.18344743284099962</v>
          </cell>
          <cell r="CF259">
            <v>-2.9770548444059353</v>
          </cell>
          <cell r="CG259">
            <v>0.69964834693387878</v>
          </cell>
          <cell r="CH259">
            <v>-0.11028746305163928</v>
          </cell>
          <cell r="CI259">
            <v>-1.1509961864739182</v>
          </cell>
          <cell r="CJ259">
            <v>0.15397103572338811</v>
          </cell>
          <cell r="CK259">
            <v>0.30344157007631267</v>
          </cell>
          <cell r="CL259">
            <v>1.9951247390335825</v>
          </cell>
          <cell r="CM259">
            <v>0.64642691991227963</v>
          </cell>
        </row>
        <row r="260">
          <cell r="CA260">
            <v>39052</v>
          </cell>
          <cell r="CB260">
            <v>63.29147695095353</v>
          </cell>
          <cell r="CD260">
            <v>78.447077331018249</v>
          </cell>
          <cell r="CE260">
            <v>108.95158026412454</v>
          </cell>
          <cell r="CF260">
            <v>112.37237439100909</v>
          </cell>
          <cell r="CG260">
            <v>108.55089958479934</v>
          </cell>
          <cell r="CH260">
            <v>135.49835493970465</v>
          </cell>
          <cell r="CI260">
            <v>173.02612589078402</v>
          </cell>
          <cell r="CJ260">
            <v>135.7380640446641</v>
          </cell>
          <cell r="CK260">
            <v>122.29786912165599</v>
          </cell>
          <cell r="CL260">
            <v>149.16853950783019</v>
          </cell>
          <cell r="CM260">
            <v>116.64163032199605</v>
          </cell>
        </row>
        <row r="261">
          <cell r="CA261">
            <v>39417</v>
          </cell>
          <cell r="CB261">
            <v>65.147917276997873</v>
          </cell>
          <cell r="CD261">
            <v>80.229138569822283</v>
          </cell>
          <cell r="CE261">
            <v>109.71406573725542</v>
          </cell>
          <cell r="CF261">
            <v>111.81694056657699</v>
          </cell>
          <cell r="CG261">
            <v>110.92552581825777</v>
          </cell>
          <cell r="CH261">
            <v>135.31151505987961</v>
          </cell>
          <cell r="CI261">
            <v>173.13814935313613</v>
          </cell>
          <cell r="CJ261">
            <v>134.17667314878955</v>
          </cell>
          <cell r="CK261">
            <v>122.24389830562701</v>
          </cell>
          <cell r="CL261">
            <v>152.83027825898776</v>
          </cell>
          <cell r="CM261">
            <v>118.22271107468184</v>
          </cell>
        </row>
        <row r="262">
          <cell r="CA262">
            <v>39783</v>
          </cell>
          <cell r="CB262">
            <v>66.968690899016607</v>
          </cell>
          <cell r="CD262">
            <v>82.91708004501298</v>
          </cell>
          <cell r="CE262">
            <v>111.51167102836604</v>
          </cell>
          <cell r="CF262">
            <v>111.55558966751238</v>
          </cell>
          <cell r="CG262">
            <v>113.67868878666363</v>
          </cell>
          <cell r="CH262">
            <v>135.15352788340789</v>
          </cell>
          <cell r="CI262">
            <v>174.66924553853693</v>
          </cell>
          <cell r="CJ262">
            <v>132.84094023678443</v>
          </cell>
          <cell r="CK262">
            <v>126.60290607868798</v>
          </cell>
          <cell r="CL262">
            <v>156.78868695347293</v>
          </cell>
          <cell r="CM262">
            <v>120.57624860076899</v>
          </cell>
        </row>
        <row r="263">
          <cell r="CA263">
            <v>40148</v>
          </cell>
          <cell r="CB263">
            <v>70.210204657959068</v>
          </cell>
          <cell r="CD263">
            <v>86.64327944863912</v>
          </cell>
          <cell r="CE263">
            <v>114.20656870505337</v>
          </cell>
          <cell r="CF263">
            <v>111.78668010932196</v>
          </cell>
          <cell r="CG263">
            <v>118.13965827797423</v>
          </cell>
          <cell r="CH263">
            <v>135.6550807257637</v>
          </cell>
          <cell r="CI263">
            <v>178.58463482862177</v>
          </cell>
          <cell r="CJ263">
            <v>136.03968329636814</v>
          </cell>
          <cell r="CK263">
            <v>129.09240543542052</v>
          </cell>
          <cell r="CL263">
            <v>160.70506306570761</v>
          </cell>
          <cell r="CM263">
            <v>123.73881276814259</v>
          </cell>
        </row>
        <row r="264">
          <cell r="CA264">
            <v>40513</v>
          </cell>
          <cell r="CB264">
            <v>67.591260940814351</v>
          </cell>
          <cell r="CD264">
            <v>86.753711945826069</v>
          </cell>
          <cell r="CE264">
            <v>112.39195186730559</v>
          </cell>
          <cell r="CF264">
            <v>104.00396882544527</v>
          </cell>
          <cell r="CG264">
            <v>116.22646226629045</v>
          </cell>
          <cell r="CH264">
            <v>135.41682782289809</v>
          </cell>
          <cell r="CI264">
            <v>174.93488605940121</v>
          </cell>
          <cell r="CJ264">
            <v>134.49016813274969</v>
          </cell>
          <cell r="CK264">
            <v>128.79981445977279</v>
          </cell>
          <cell r="CL264">
            <v>161.52449200920685</v>
          </cell>
          <cell r="CM264">
            <v>121.99777896453776</v>
          </cell>
        </row>
        <row r="267">
          <cell r="CA267">
            <v>37622</v>
          </cell>
          <cell r="CB267">
            <v>47.699202709220636</v>
          </cell>
          <cell r="CD267">
            <v>53.475727466915856</v>
          </cell>
          <cell r="CE267">
            <v>86.789216963037674</v>
          </cell>
          <cell r="CF267">
            <v>105.87015877508878</v>
          </cell>
          <cell r="CG267">
            <v>85.650548715203314</v>
          </cell>
          <cell r="CH267">
            <v>104.0529884250973</v>
          </cell>
          <cell r="CI267">
            <v>141.54712628243098</v>
          </cell>
          <cell r="CJ267">
            <v>110.59667205138027</v>
          </cell>
          <cell r="CK267">
            <v>107.73115072131006</v>
          </cell>
          <cell r="CL267">
            <v>135.64142526085939</v>
          </cell>
          <cell r="CM267">
            <v>97.218711554943312</v>
          </cell>
        </row>
        <row r="268">
          <cell r="CA268">
            <v>37653</v>
          </cell>
          <cell r="CB268">
            <v>47.875530189704499</v>
          </cell>
          <cell r="CD268">
            <v>53.673408764625698</v>
          </cell>
          <cell r="CE268">
            <v>87.110046727290765</v>
          </cell>
          <cell r="CF268">
            <v>106.26152419201283</v>
          </cell>
          <cell r="CG268">
            <v>85.967169216159675</v>
          </cell>
          <cell r="CH268">
            <v>104.43763639075956</v>
          </cell>
          <cell r="CI268">
            <v>142.07037712792757</v>
          </cell>
          <cell r="CJ268">
            <v>111.00550975568324</v>
          </cell>
          <cell r="CK268">
            <v>108.12939558280421</v>
          </cell>
          <cell r="CL268">
            <v>136.1428447690908</v>
          </cell>
          <cell r="CM268">
            <v>97.578080033452267</v>
          </cell>
        </row>
        <row r="269">
          <cell r="CA269">
            <v>37681</v>
          </cell>
          <cell r="CB269">
            <v>48.052509491992673</v>
          </cell>
          <cell r="CD269">
            <v>53.871820821828024</v>
          </cell>
          <cell r="CE269">
            <v>87.4320624883904</v>
          </cell>
          <cell r="CF269">
            <v>106.65433635173326</v>
          </cell>
          <cell r="CG269">
            <v>86.284960153769745</v>
          </cell>
          <cell r="CH269">
            <v>104.82370626712067</v>
          </cell>
          <cell r="CI269">
            <v>142.59556225110612</v>
          </cell>
          <cell r="CJ269">
            <v>111.41585879179542</v>
          </cell>
          <cell r="CK269">
            <v>108.52911261802574</v>
          </cell>
          <cell r="CL269">
            <v>136.6461178520893</v>
          </cell>
          <cell r="CM269">
            <v>97.938776915735346</v>
          </cell>
        </row>
        <row r="270">
          <cell r="CA270">
            <v>37712</v>
          </cell>
          <cell r="CB270">
            <v>48.230143025645262</v>
          </cell>
          <cell r="CD270">
            <v>54.070966339888315</v>
          </cell>
          <cell r="CE270">
            <v>87.755268630557325</v>
          </cell>
          <cell r="CF270">
            <v>107.04860060235868</v>
          </cell>
          <cell r="CG270">
            <v>86.603925854733617</v>
          </cell>
          <cell r="CH270">
            <v>105.21120331049347</v>
          </cell>
          <cell r="CI270">
            <v>143.12268880232321</v>
          </cell>
          <cell r="CJ270">
            <v>111.82772474658853</v>
          </cell>
          <cell r="CK270">
            <v>108.93030726909242</v>
          </cell>
          <cell r="CL270">
            <v>137.15125136188072</v>
          </cell>
          <cell r="CM270">
            <v>98.300807112230487</v>
          </cell>
        </row>
        <row r="271">
          <cell r="CA271">
            <v>37742</v>
          </cell>
          <cell r="CB271">
            <v>48.408433209129697</v>
          </cell>
          <cell r="CD271">
            <v>54.270848030158113</v>
          </cell>
          <cell r="CE271">
            <v>88.079669554219308</v>
          </cell>
          <cell r="CF271">
            <v>107.44432231176764</v>
          </cell>
          <cell r="CG271">
            <v>86.924070661745759</v>
          </cell>
          <cell r="CH271">
            <v>105.60013279662152</v>
          </cell>
          <cell r="CI271">
            <v>143.65176395836795</v>
          </cell>
          <cell r="CJ271">
            <v>112.24111322758712</v>
          </cell>
          <cell r="CK271">
            <v>109.33298499823989</v>
          </cell>
          <cell r="CL271">
            <v>137.65825217582042</v>
          </cell>
          <cell r="CM271">
            <v>98.664175551526895</v>
          </cell>
        </row>
        <row r="272">
          <cell r="CA272">
            <v>37773</v>
          </cell>
          <cell r="CB272">
            <v>48.587382469853665</v>
          </cell>
          <cell r="CD272">
            <v>54.471468614011819</v>
          </cell>
          <cell r="CE272">
            <v>88.405269676070901</v>
          </cell>
          <cell r="CF272">
            <v>107.84150686768199</v>
          </cell>
          <cell r="CG272">
            <v>87.245398933554057</v>
          </cell>
          <cell r="CH272">
            <v>105.99050002075106</v>
          </cell>
          <cell r="CI272">
            <v>144.18279492255942</v>
          </cell>
          <cell r="CJ272">
            <v>112.65602986304484</v>
          </cell>
          <cell r="CK272">
            <v>109.73715128789556</v>
          </cell>
          <cell r="CL272">
            <v>138.16712719668701</v>
          </cell>
          <cell r="CM272">
            <v>99.028887180432378</v>
          </cell>
        </row>
        <row r="273">
          <cell r="CA273">
            <v>37803</v>
          </cell>
          <cell r="CB273">
            <v>48.76699324419809</v>
          </cell>
          <cell r="CD273">
            <v>54.672830822883881</v>
          </cell>
          <cell r="CE273">
            <v>88.732073429133735</v>
          </cell>
          <cell r="CF273">
            <v>108.2401596777401</v>
          </cell>
          <cell r="CG273">
            <v>87.567915045019134</v>
          </cell>
          <cell r="CH273">
            <v>106.38231029770296</v>
          </cell>
          <cell r="CI273">
            <v>144.71578892484496</v>
          </cell>
          <cell r="CJ273">
            <v>113.07248030202095</v>
          </cell>
          <cell r="CK273">
            <v>110.14281164075364</v>
          </cell>
          <cell r="CL273">
            <v>138.67788335277632</v>
          </cell>
          <cell r="CM273">
            <v>99.394946964040571</v>
          </cell>
        </row>
        <row r="274">
          <cell r="CA274">
            <v>37834</v>
          </cell>
          <cell r="CB274">
            <v>48.947267977550418</v>
          </cell>
          <cell r="CD274">
            <v>54.874937398305867</v>
          </cell>
          <cell r="CE274">
            <v>89.060085262816756</v>
          </cell>
          <cell r="CF274">
            <v>108.64028616957049</v>
          </cell>
          <cell r="CG274">
            <v>87.891623387174064</v>
          </cell>
          <cell r="CH274">
            <v>106.77556896194515</v>
          </cell>
          <cell r="CI274">
            <v>145.25075322189852</v>
          </cell>
          <cell r="CJ274">
            <v>113.49047021445745</v>
          </cell>
          <cell r="CK274">
            <v>110.54997157984982</v>
          </cell>
          <cell r="CL274">
            <v>139.19052759799558</v>
          </cell>
          <cell r="CM274">
            <v>99.762359885798531</v>
          </cell>
        </row>
        <row r="275">
          <cell r="CA275">
            <v>37865</v>
          </cell>
          <cell r="CB275">
            <v>49.128209124337801</v>
          </cell>
          <cell r="CD275">
            <v>55.077791091943872</v>
          </cell>
          <cell r="CE275">
            <v>89.38930964297677</v>
          </cell>
          <cell r="CF275">
            <v>109.04189179086579</v>
          </cell>
          <cell r="CG275">
            <v>88.216528367283971</v>
          </cell>
          <cell r="CH275">
            <v>107.17028136766535</v>
          </cell>
          <cell r="CI275">
            <v>145.78769509721943</v>
          </cell>
          <cell r="CJ275">
            <v>113.91000529125603</v>
          </cell>
          <cell r="CK275">
            <v>110.95863664863658</v>
          </cell>
          <cell r="CL275">
            <v>139.7050669119584</v>
          </cell>
          <cell r="CM275">
            <v>100.13113094757468</v>
          </cell>
        </row>
        <row r="276">
          <cell r="CA276">
            <v>37895</v>
          </cell>
          <cell r="CB276">
            <v>49.309819148060576</v>
          </cell>
          <cell r="CD276">
            <v>55.281394665635929</v>
          </cell>
          <cell r="CE276">
            <v>89.719751051979429</v>
          </cell>
          <cell r="CF276">
            <v>109.44498200945681</v>
          </cell>
          <cell r="CG276">
            <v>88.542634408906125</v>
          </cell>
          <cell r="CH276">
            <v>107.56645288884373</v>
          </cell>
          <cell r="CI276">
            <v>146.32662186123167</v>
          </cell>
          <cell r="CJ276">
            <v>114.3310912443558</v>
          </cell>
          <cell r="CK276">
            <v>111.36881241105867</v>
          </cell>
          <cell r="CL276">
            <v>140.22150830007942</v>
          </cell>
          <cell r="CM276">
            <v>100.50126516972671</v>
          </cell>
        </row>
        <row r="277">
          <cell r="CA277">
            <v>37926</v>
          </cell>
          <cell r="CB277">
            <v>49.492100521325789</v>
          </cell>
          <cell r="CD277">
            <v>55.485750891429653</v>
          </cell>
          <cell r="CE277">
            <v>90.051413988760061</v>
          </cell>
          <cell r="CF277">
            <v>109.84956231338711</v>
          </cell>
          <cell r="CG277">
            <v>88.8699459519502</v>
          </cell>
          <cell r="CH277">
            <v>107.96408891932626</v>
          </cell>
          <cell r="CI277">
            <v>146.86754085138321</v>
          </cell>
          <cell r="CJ277">
            <v>114.75373380681084</v>
          </cell>
          <cell r="CK277">
            <v>111.78050445162869</v>
          </cell>
          <cell r="CL277">
            <v>140.73985879366998</v>
          </cell>
          <cell r="CM277">
            <v>100.87276759117017</v>
          </cell>
        </row>
        <row r="278">
          <cell r="CA278">
            <v>37956</v>
          </cell>
          <cell r="CB278">
            <v>49.675055725880867</v>
          </cell>
          <cell r="CD278">
            <v>55.690862551619936</v>
          </cell>
          <cell r="CE278">
            <v>90.384302968885066</v>
          </cell>
          <cell r="CF278">
            <v>110.2556382109876</v>
          </cell>
          <cell r="CG278">
            <v>89.198467452738612</v>
          </cell>
          <cell r="CH278">
            <v>108.36319487289808</v>
          </cell>
          <cell r="CI278">
            <v>147.41045943224617</v>
          </cell>
          <cell r="CJ278">
            <v>115.17793873286844</v>
          </cell>
          <cell r="CK278">
            <v>112.19371837550338</v>
          </cell>
          <cell r="CL278">
            <v>141.26012545003371</v>
          </cell>
          <cell r="CM278">
            <v>101.24564326944679</v>
          </cell>
        </row>
        <row r="279">
          <cell r="CA279">
            <v>37956</v>
          </cell>
          <cell r="CB279">
            <v>49.675055725880867</v>
          </cell>
          <cell r="CD279">
            <v>55.690862551619936</v>
          </cell>
          <cell r="CE279">
            <v>90.384302968885066</v>
          </cell>
          <cell r="CF279">
            <v>110.2556382109876</v>
          </cell>
          <cell r="CG279">
            <v>89.198467452738612</v>
          </cell>
          <cell r="CH279">
            <v>108.36319487289808</v>
          </cell>
          <cell r="CI279">
            <v>147.41045943224617</v>
          </cell>
          <cell r="CJ279">
            <v>115.17793873286844</v>
          </cell>
          <cell r="CK279">
            <v>112.19371837550338</v>
          </cell>
          <cell r="CL279">
            <v>141.26012545003371</v>
          </cell>
          <cell r="CM279">
            <v>101.24564326944679</v>
          </cell>
        </row>
        <row r="282">
          <cell r="CB282">
            <v>-11.271569139424479</v>
          </cell>
          <cell r="CD282">
            <v>-21.024265572325241</v>
          </cell>
          <cell r="CE282">
            <v>-18.386299773327082</v>
          </cell>
          <cell r="CF282">
            <v>-6.1111072320846347</v>
          </cell>
          <cell r="CG282">
            <v>-16.653354148536962</v>
          </cell>
          <cell r="CH282">
            <v>-26.547219379426252</v>
          </cell>
          <cell r="CI282">
            <v>-27.204966877516057</v>
          </cell>
          <cell r="CJ282">
            <v>-21.002247904871652</v>
          </cell>
          <cell r="CK282">
            <v>-11.880598543534958</v>
          </cell>
          <cell r="CL282">
            <v>-1.361828488346589</v>
          </cell>
          <cell r="CM282">
            <v>-13.508386631396121</v>
          </cell>
        </row>
        <row r="283">
          <cell r="CB283">
            <v>-9.1475773833971559</v>
          </cell>
          <cell r="CD283">
            <v>-23.61584257894534</v>
          </cell>
          <cell r="CE283">
            <v>-18.715665273540978</v>
          </cell>
          <cell r="CF283">
            <v>-7.0725587822799127</v>
          </cell>
          <cell r="CG283">
            <v>-19.814187100049509</v>
          </cell>
          <cell r="CH283">
            <v>-26.076660253788418</v>
          </cell>
          <cell r="CI283">
            <v>-25.929594289976961</v>
          </cell>
          <cell r="CJ283">
            <v>-19.307612244082932</v>
          </cell>
          <cell r="CK283">
            <v>-10.149865222239796</v>
          </cell>
          <cell r="CL283">
            <v>1.5555329096775665</v>
          </cell>
          <cell r="CM283">
            <v>-12.706888341592119</v>
          </cell>
        </row>
      </sheetData>
      <sheetData sheetId="137" refreshError="1"/>
      <sheetData sheetId="138" refreshError="1"/>
      <sheetData sheetId="139" refreshError="1"/>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refreshError="1"/>
      <sheetData sheetId="218" refreshError="1"/>
      <sheetData sheetId="219" refreshError="1"/>
      <sheetData sheetId="220" refreshError="1"/>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áfico1"/>
      <sheetName val="datos"/>
      <sheetName val="d24.05"/>
      <sheetName val="lb 26.05"/>
      <sheetName val="d30.06"/>
      <sheetName val="d03.07"/>
      <sheetName val="d14.08"/>
      <sheetName val="lb18.08"/>
      <sheetName val="cons10.07.00"/>
      <sheetName val="UBSJul._Ago."/>
      <sheetName val="d+btk_sep00"/>
      <sheetName val="cons.07.08"/>
      <sheetName val="fff09_lah10"/>
      <sheetName val="db_lah10"/>
      <sheetName val="cons.11.09"/>
      <sheetName val="fff10_hla11"/>
      <sheetName val="lb11_fff10"/>
      <sheetName val="lb11_fff11"/>
      <sheetName val="cons.13.11"/>
      <sheetName val="lb17_fff11"/>
      <sheetName val="lb17_cb11"/>
      <sheetName val="ejercicio"/>
      <sheetName val="EJ.2"/>
      <sheetName val="EJ3"/>
      <sheetName val="ibinfnov00"/>
      <sheetName val="lb0112"/>
      <sheetName val="cons13.11a"/>
      <sheetName val="hla1201"/>
      <sheetName val="hla1201_db12"/>
      <sheetName val="lb0812"/>
      <sheetName val="cons11.12"/>
      <sheetName val="cons08.01"/>
      <sheetName val="fff01.01"/>
      <sheetName val="las01_fff01"/>
      <sheetName val="lb2601"/>
      <sheetName val="cons12.02"/>
      <sheetName val="hla02_fff02"/>
      <sheetName val="lb2302"/>
      <sheetName val="las0301"/>
      <sheetName val="cons12.03"/>
      <sheetName val="las_fff03"/>
      <sheetName val="hla04"/>
      <sheetName val="cons0904"/>
      <sheetName val="hla_fff04"/>
      <sheetName val="hla04_fff05"/>
      <sheetName val="cons1405"/>
      <sheetName val="lb1805"/>
      <sheetName val="lb2505"/>
      <sheetName val="las_06"/>
      <sheetName val="las_fff_06"/>
      <sheetName val="lb0806"/>
      <sheetName val="cons1106"/>
      <sheetName val="lb2206"/>
      <sheetName val="lb2806"/>
      <sheetName val="las0701"/>
      <sheetName val="cons0907"/>
      <sheetName val="fff0701"/>
      <sheetName val="lb1307"/>
      <sheetName val="las_fff0801"/>
      <sheetName val="cons1308"/>
      <sheetName val="lb1008"/>
      <sheetName val="lb2808"/>
      <sheetName val="las0901"/>
      <sheetName val="cons1009"/>
      <sheetName val="las10_fff09"/>
      <sheetName val="las_fff10"/>
      <sheetName val="cons1211"/>
      <sheetName val="las_fff11"/>
      <sheetName val="las1201"/>
      <sheetName val="cons1012"/>
      <sheetName val="las_fff12"/>
      <sheetName val="cons1401"/>
      <sheetName val="las2_fff1"/>
      <sheetName val="cons1102"/>
      <sheetName val="las3_fff2"/>
      <sheetName val="las_fff3"/>
      <sheetName val="cons1103"/>
      <sheetName val="las04_fff03"/>
      <sheetName val="las_fff4"/>
      <sheetName val="cons0804"/>
      <sheetName val="las0502"/>
      <sheetName val="las_fff5"/>
      <sheetName val="las_0602"/>
      <sheetName val="las_0602 fff6"/>
      <sheetName val="las_06_fff07"/>
      <sheetName val="las_08_fff08"/>
      <sheetName val="las09_fff08"/>
      <sheetName val="las_fff_09"/>
      <sheetName val="las10_ff0902"/>
      <sheetName val="las_fff1002"/>
      <sheetName val="las10_fff11"/>
      <sheetName val="las12_fff11"/>
      <sheetName val="3%"/>
      <sheetName val="4-5%"/>
      <sheetName val="las_fff1202"/>
      <sheetName val="fff0103"/>
      <sheetName val="las_fff0103or"/>
      <sheetName val="las_fff0103ch"/>
      <sheetName val="las01_fff0203"/>
      <sheetName val="las_fff0303"/>
      <sheetName val="cons0203"/>
      <sheetName val="cons0303"/>
      <sheetName val="fff0403"/>
      <sheetName val="cons0403"/>
      <sheetName val="fff_las0403"/>
      <sheetName val="cons0503"/>
      <sheetName val="fff0503"/>
      <sheetName val="las0603"/>
      <sheetName val="cons0603"/>
      <sheetName val="lasfff0603"/>
      <sheetName val="lasfff0703"/>
      <sheetName val="cons0703"/>
      <sheetName val="fff0803"/>
      <sheetName val="cons0803"/>
      <sheetName val="las0903"/>
      <sheetName val="cons0903"/>
      <sheetName val="fff0903"/>
      <sheetName val="cons1003"/>
      <sheetName val="fff1003"/>
      <sheetName val="las1103"/>
      <sheetName val="consf1103"/>
      <sheetName val="cons1203"/>
      <sheetName val="cons0104"/>
      <sheetName val="ag0104"/>
      <sheetName val="cons0204"/>
      <sheetName val="cons0304"/>
      <sheetName val="cons0404"/>
      <sheetName val="cons0504"/>
      <sheetName val="las06fff0504"/>
      <sheetName val="cons0604"/>
      <sheetName val="cons082004"/>
      <sheetName val="cons092004"/>
      <sheetName val="dresd0904"/>
      <sheetName val="cons122004"/>
      <sheetName val="ultimos_supuestos"/>
      <sheetName val="datos_graf"/>
      <sheetName val="REER"/>
      <sheetName val="reporte"/>
      <sheetName val="REER_ipca"/>
      <sheetName val="escenarios"/>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sheetData sheetId="135"/>
      <sheetData sheetId="136" refreshError="1">
        <row r="2">
          <cell r="CA2" t="str">
            <v>INDICE DEL TIPO DE CAMBIO EFECTIVO Y REAL</v>
          </cell>
        </row>
        <row r="3">
          <cell r="CA3" t="str">
            <v>CON RESPECTO A LOS PRINCIPALES SOCIOS COMERCIALES DE BOLIVIA</v>
          </cell>
        </row>
        <row r="4">
          <cell r="CA4" t="str">
            <v>(Prom. 1996=100)</v>
          </cell>
        </row>
        <row r="6">
          <cell r="CA6" t="str">
            <v xml:space="preserve"> </v>
          </cell>
          <cell r="CB6" t="str">
            <v>Argentina</v>
          </cell>
          <cell r="CC6" t="str">
            <v>BOLIVIA</v>
          </cell>
          <cell r="CD6" t="str">
            <v>Brasil</v>
          </cell>
          <cell r="CE6" t="str">
            <v>Chile</v>
          </cell>
          <cell r="CF6" t="str">
            <v>Peru</v>
          </cell>
          <cell r="CG6" t="str">
            <v>Colombia</v>
          </cell>
          <cell r="CH6" t="str">
            <v>Alemania</v>
          </cell>
          <cell r="CI6" t="str">
            <v>Reino Unido</v>
          </cell>
          <cell r="CJ6" t="str">
            <v>Suiza</v>
          </cell>
          <cell r="CK6" t="str">
            <v>Japón</v>
          </cell>
          <cell r="CL6" t="str">
            <v>EE. UU.</v>
          </cell>
          <cell r="CM6" t="str">
            <v>Multilateral</v>
          </cell>
        </row>
        <row r="7">
          <cell r="CE7">
            <v>8.6978841779556407E-2</v>
          </cell>
          <cell r="CF7">
            <v>0.1255464762022129</v>
          </cell>
          <cell r="CG7">
            <v>7.3210191364711075E-2</v>
          </cell>
          <cell r="CH7">
            <v>6.314868029927477E-2</v>
          </cell>
          <cell r="CI7">
            <v>8.806934766973798E-2</v>
          </cell>
          <cell r="CJ7">
            <v>6.1038077802168196E-2</v>
          </cell>
          <cell r="CK7">
            <v>0.1171040107293866</v>
          </cell>
          <cell r="CL7">
            <v>0.38490437415295203</v>
          </cell>
          <cell r="CM7">
            <v>1</v>
          </cell>
        </row>
        <row r="8">
          <cell r="CB8">
            <v>9.5356336600205635E-2</v>
          </cell>
          <cell r="CD8">
            <v>0.25</v>
          </cell>
          <cell r="CE8">
            <v>5.6940147620839904E-2</v>
          </cell>
          <cell r="CF8">
            <v>8.2188205107951759E-2</v>
          </cell>
          <cell r="CG8">
            <v>4.7926587873194454E-2</v>
          </cell>
          <cell r="CH8">
            <v>4.1339883409979662E-2</v>
          </cell>
          <cell r="CI8">
            <v>5.7654040391747416E-2</v>
          </cell>
          <cell r="CJ8">
            <v>3.9958190859293051E-2</v>
          </cell>
          <cell r="CK8">
            <v>7.6661398582694482E-2</v>
          </cell>
          <cell r="CL8">
            <v>0.25197520955409369</v>
          </cell>
        </row>
        <row r="9">
          <cell r="CB9">
            <v>0.11488142844350771</v>
          </cell>
          <cell r="CD9">
            <v>9.6387442358190009E-2</v>
          </cell>
          <cell r="CE9">
            <v>6.8599169469899482E-2</v>
          </cell>
          <cell r="CF9">
            <v>9.9017000239805086E-2</v>
          </cell>
          <cell r="CG9">
            <v>5.774E-2</v>
          </cell>
          <cell r="CH9">
            <v>4.9804606879332323E-2</v>
          </cell>
          <cell r="CI9">
            <v>6.9459238388247302E-2</v>
          </cell>
          <cell r="CJ9">
            <v>4.8140000000000002E-2</v>
          </cell>
          <cell r="CK9">
            <v>9.2358528962594888E-2</v>
          </cell>
          <cell r="CL9">
            <v>0.30356946415938602</v>
          </cell>
          <cell r="CM9">
            <v>0.99995687890096274</v>
          </cell>
        </row>
        <row r="11">
          <cell r="CA11">
            <v>32904</v>
          </cell>
          <cell r="CB11">
            <v>33.487675134370853</v>
          </cell>
          <cell r="CD11">
            <v>24.590167447000606</v>
          </cell>
          <cell r="CE11">
            <v>72.580363164494216</v>
          </cell>
          <cell r="CF11">
            <v>56.81118434788872</v>
          </cell>
          <cell r="CG11">
            <v>68.880048818278155</v>
          </cell>
          <cell r="CH11">
            <v>90.980243748804767</v>
          </cell>
          <cell r="CI11">
            <v>102.85987888896931</v>
          </cell>
          <cell r="CJ11">
            <v>85.468068014598671</v>
          </cell>
          <cell r="CK11">
            <v>85.121672475579743</v>
          </cell>
          <cell r="CL11">
            <v>100.11396301502702</v>
          </cell>
          <cell r="CM11">
            <v>68.015721873555194</v>
          </cell>
        </row>
        <row r="12">
          <cell r="CA12">
            <v>32932</v>
          </cell>
          <cell r="CB12">
            <v>17.43813743626588</v>
          </cell>
          <cell r="CD12">
            <v>23.751490656839945</v>
          </cell>
          <cell r="CE12">
            <v>71.832008766409444</v>
          </cell>
          <cell r="CF12">
            <v>68.255533386832838</v>
          </cell>
          <cell r="CG12">
            <v>70.256532264075133</v>
          </cell>
          <cell r="CH12">
            <v>93.127743542824646</v>
          </cell>
          <cell r="CI12">
            <v>106.820403681588</v>
          </cell>
          <cell r="CJ12">
            <v>86.730715641217841</v>
          </cell>
          <cell r="CK12">
            <v>84.735237728655505</v>
          </cell>
          <cell r="CL12">
            <v>101.51319377447166</v>
          </cell>
          <cell r="CM12">
            <v>64.606880393690233</v>
          </cell>
        </row>
        <row r="13">
          <cell r="CA13">
            <v>32963</v>
          </cell>
          <cell r="CB13">
            <v>43.135382905051067</v>
          </cell>
          <cell r="CD13">
            <v>38.391337879710932</v>
          </cell>
          <cell r="CE13">
            <v>76.333551610809423</v>
          </cell>
          <cell r="CF13">
            <v>56.410438412458078</v>
          </cell>
          <cell r="CG13">
            <v>71.038072642076102</v>
          </cell>
          <cell r="CH13">
            <v>93.156226572249352</v>
          </cell>
          <cell r="CI13">
            <v>104.54618163896929</v>
          </cell>
          <cell r="CJ13">
            <v>87.217237970880831</v>
          </cell>
          <cell r="CK13">
            <v>80.407603849047518</v>
          </cell>
          <cell r="CL13">
            <v>102.88239723180963</v>
          </cell>
          <cell r="CM13">
            <v>73.891786214228887</v>
          </cell>
        </row>
        <row r="14">
          <cell r="CA14">
            <v>32993</v>
          </cell>
          <cell r="CB14">
            <v>45.727481305106934</v>
          </cell>
          <cell r="CD14">
            <v>45.115996819220769</v>
          </cell>
          <cell r="CE14">
            <v>78.966850701332561</v>
          </cell>
          <cell r="CF14">
            <v>62.04186723677978</v>
          </cell>
          <cell r="CG14">
            <v>71.855491279259638</v>
          </cell>
          <cell r="CH14">
            <v>94.79843755557404</v>
          </cell>
          <cell r="CI14">
            <v>107.63690996241695</v>
          </cell>
          <cell r="CJ14">
            <v>90.350614439359134</v>
          </cell>
          <cell r="CK14">
            <v>80.380742675331703</v>
          </cell>
          <cell r="CL14">
            <v>103.70811075923214</v>
          </cell>
          <cell r="CM14">
            <v>77.035104607543644</v>
          </cell>
        </row>
        <row r="15">
          <cell r="CA15">
            <v>33024</v>
          </cell>
          <cell r="CB15">
            <v>51.327470927047415</v>
          </cell>
          <cell r="CD15">
            <v>41.912734906771256</v>
          </cell>
          <cell r="CE15">
            <v>80.496610552259099</v>
          </cell>
          <cell r="CF15">
            <v>47.322064113779454</v>
          </cell>
          <cell r="CG15">
            <v>71.780291129307074</v>
          </cell>
          <cell r="CH15">
            <v>94.725206051628845</v>
          </cell>
          <cell r="CI15">
            <v>112.81178534769421</v>
          </cell>
          <cell r="CJ15">
            <v>93.406381172317836</v>
          </cell>
          <cell r="CK15">
            <v>85.009070377260727</v>
          </cell>
          <cell r="CL15">
            <v>104.37417655107888</v>
          </cell>
          <cell r="CM15">
            <v>76.463343252647789</v>
          </cell>
        </row>
        <row r="16">
          <cell r="CA16">
            <v>33054</v>
          </cell>
          <cell r="CB16">
            <v>54.223369749522831</v>
          </cell>
          <cell r="CD16">
            <v>46.203078356204145</v>
          </cell>
          <cell r="CE16">
            <v>81.030634981642891</v>
          </cell>
          <cell r="CF16">
            <v>34.231380339247949</v>
          </cell>
          <cell r="CG16">
            <v>70.545092333635267</v>
          </cell>
          <cell r="CH16">
            <v>94.008345114212531</v>
          </cell>
          <cell r="CI16">
            <v>114.56884385224006</v>
          </cell>
          <cell r="CJ16">
            <v>92.444207026361454</v>
          </cell>
          <cell r="CK16">
            <v>82.333114182537656</v>
          </cell>
          <cell r="CL16">
            <v>103.36780082999933</v>
          </cell>
          <cell r="CM16">
            <v>74.753657752696398</v>
          </cell>
        </row>
        <row r="17">
          <cell r="CA17">
            <v>33085</v>
          </cell>
          <cell r="CB17">
            <v>58.315434242812699</v>
          </cell>
          <cell r="CD17">
            <v>56.905177762501914</v>
          </cell>
          <cell r="CE17">
            <v>81.572007573564093</v>
          </cell>
          <cell r="CF17">
            <v>38.299896845680919</v>
          </cell>
          <cell r="CG17">
            <v>69.352812072746289</v>
          </cell>
          <cell r="CH17">
            <v>97.132848374231187</v>
          </cell>
          <cell r="CI17">
            <v>120.81129839734601</v>
          </cell>
          <cell r="CJ17">
            <v>96.066898898706484</v>
          </cell>
          <cell r="CK17">
            <v>84.269147542759413</v>
          </cell>
          <cell r="CL17">
            <v>102.91448517069009</v>
          </cell>
          <cell r="CM17">
            <v>78.351624426700951</v>
          </cell>
        </row>
        <row r="18">
          <cell r="CA18">
            <v>33116</v>
          </cell>
          <cell r="CB18">
            <v>58.260807000706031</v>
          </cell>
          <cell r="CD18">
            <v>63.611868344802858</v>
          </cell>
          <cell r="CE18">
            <v>81.727974759918112</v>
          </cell>
          <cell r="CF18">
            <v>70.367244017268931</v>
          </cell>
          <cell r="CG18">
            <v>68.966872012978897</v>
          </cell>
          <cell r="CH18">
            <v>100.46231725098602</v>
          </cell>
          <cell r="CI18">
            <v>127.57122021544636</v>
          </cell>
          <cell r="CJ18">
            <v>101.81080013813637</v>
          </cell>
          <cell r="CK18">
            <v>87.478215571554429</v>
          </cell>
          <cell r="CL18">
            <v>104.02327810603298</v>
          </cell>
          <cell r="CM18">
            <v>85.356589433292953</v>
          </cell>
        </row>
        <row r="19">
          <cell r="CA19">
            <v>33146</v>
          </cell>
          <cell r="CB19">
            <v>74.679452897092631</v>
          </cell>
          <cell r="CD19">
            <v>66.027324376945899</v>
          </cell>
          <cell r="CE19">
            <v>86.468661355728926</v>
          </cell>
          <cell r="CF19">
            <v>67.306875683955198</v>
          </cell>
          <cell r="CG19">
            <v>69.52856120709032</v>
          </cell>
          <cell r="CH19">
            <v>101.21454414953941</v>
          </cell>
          <cell r="CI19">
            <v>125.98650516523364</v>
          </cell>
          <cell r="CJ19">
            <v>102.00631265559508</v>
          </cell>
          <cell r="CK19">
            <v>92.367917117176916</v>
          </cell>
          <cell r="CL19">
            <v>105.11725715477149</v>
          </cell>
          <cell r="CM19">
            <v>88.826099517405396</v>
          </cell>
        </row>
        <row r="20">
          <cell r="CA20">
            <v>33177</v>
          </cell>
          <cell r="CB20">
            <v>80.246247694697885</v>
          </cell>
          <cell r="CD20">
            <v>57.912053976218047</v>
          </cell>
          <cell r="CE20">
            <v>84.472929828630811</v>
          </cell>
          <cell r="CF20">
            <v>72.846170113905657</v>
          </cell>
          <cell r="CG20">
            <v>67.980750669201157</v>
          </cell>
          <cell r="CH20">
            <v>102.4650875959409</v>
          </cell>
          <cell r="CI20">
            <v>129.09903472442718</v>
          </cell>
          <cell r="CJ20">
            <v>101.30343869292157</v>
          </cell>
          <cell r="CK20">
            <v>97.226089509560055</v>
          </cell>
          <cell r="CL20">
            <v>103.47373253568703</v>
          </cell>
          <cell r="CM20">
            <v>89.045983088284586</v>
          </cell>
        </row>
        <row r="21">
          <cell r="CA21">
            <v>33207</v>
          </cell>
          <cell r="CB21">
            <v>90.661815638359556</v>
          </cell>
          <cell r="CD21">
            <v>45.674607755316593</v>
          </cell>
          <cell r="CE21">
            <v>80.77343885040095</v>
          </cell>
          <cell r="CF21">
            <v>77.110031936513792</v>
          </cell>
          <cell r="CG21">
            <v>67.024523544750991</v>
          </cell>
          <cell r="CH21">
            <v>101.68047182844569</v>
          </cell>
          <cell r="CI21">
            <v>126.45917468909289</v>
          </cell>
          <cell r="CJ21">
            <v>101.15193936647167</v>
          </cell>
          <cell r="CK21">
            <v>93.01387910443573</v>
          </cell>
          <cell r="CL21">
            <v>102.21695605238644</v>
          </cell>
          <cell r="CM21">
            <v>87.561731913883222</v>
          </cell>
        </row>
        <row r="22">
          <cell r="CA22">
            <v>33238</v>
          </cell>
          <cell r="CB22">
            <v>84.330557168566926</v>
          </cell>
          <cell r="CD22">
            <v>47.922894233077585</v>
          </cell>
          <cell r="CE22">
            <v>78.734856461715012</v>
          </cell>
          <cell r="CF22">
            <v>77.630521313223994</v>
          </cell>
          <cell r="CG22">
            <v>66.184019281960147</v>
          </cell>
          <cell r="CH22">
            <v>101.01532155083197</v>
          </cell>
          <cell r="CI22">
            <v>123.41418050878407</v>
          </cell>
          <cell r="CJ22">
            <v>98.60143472867577</v>
          </cell>
          <cell r="CK22">
            <v>90.112831056245227</v>
          </cell>
          <cell r="CL22">
            <v>100.61036516303633</v>
          </cell>
          <cell r="CM22">
            <v>86.130020040350587</v>
          </cell>
        </row>
        <row r="23">
          <cell r="CA23">
            <v>33269</v>
          </cell>
          <cell r="CB23">
            <v>54.014908377481966</v>
          </cell>
          <cell r="CD23">
            <v>43.863485961452938</v>
          </cell>
          <cell r="CE23">
            <v>76.624251981605184</v>
          </cell>
          <cell r="CF23">
            <v>89.45623867382011</v>
          </cell>
          <cell r="CG23">
            <v>64.868014037504977</v>
          </cell>
          <cell r="CH23">
            <v>99.581780466447114</v>
          </cell>
          <cell r="CI23">
            <v>122.18504542915993</v>
          </cell>
          <cell r="CJ23">
            <v>98.580296870405576</v>
          </cell>
          <cell r="CK23">
            <v>90.489719448674308</v>
          </cell>
          <cell r="CL23">
            <v>98.038525776530378</v>
          </cell>
          <cell r="CM23">
            <v>81.310229136992149</v>
          </cell>
        </row>
        <row r="24">
          <cell r="CA24">
            <v>33297</v>
          </cell>
          <cell r="CB24">
            <v>65.093516860898475</v>
          </cell>
          <cell r="CD24">
            <v>50.272749843048189</v>
          </cell>
          <cell r="CE24">
            <v>77.571096887560458</v>
          </cell>
          <cell r="CF24">
            <v>91.957856013772471</v>
          </cell>
          <cell r="CG24">
            <v>66.753320159775527</v>
          </cell>
          <cell r="CH24">
            <v>97.792190127752448</v>
          </cell>
          <cell r="CI24">
            <v>120.92977869860735</v>
          </cell>
          <cell r="CJ24">
            <v>96.731817706561301</v>
          </cell>
          <cell r="CK24">
            <v>90.23588145259383</v>
          </cell>
          <cell r="CL24">
            <v>99.335556825172986</v>
          </cell>
          <cell r="CM24">
            <v>84.713623451628806</v>
          </cell>
        </row>
        <row r="25">
          <cell r="CA25">
            <v>33328</v>
          </cell>
          <cell r="CB25">
            <v>74.200169547418398</v>
          </cell>
          <cell r="CD25">
            <v>50.866480329025229</v>
          </cell>
          <cell r="CE25">
            <v>76.747545154736258</v>
          </cell>
          <cell r="CF25">
            <v>98.695460899548166</v>
          </cell>
          <cell r="CG25">
            <v>67.0836640323746</v>
          </cell>
          <cell r="CH25">
            <v>86.805553824318963</v>
          </cell>
          <cell r="CI25">
            <v>109.99497280884746</v>
          </cell>
          <cell r="CJ25">
            <v>86.953864516320493</v>
          </cell>
          <cell r="CK25">
            <v>85.74877696323982</v>
          </cell>
          <cell r="CL25">
            <v>99.13687455719419</v>
          </cell>
          <cell r="CM25">
            <v>84.693429545796391</v>
          </cell>
        </row>
        <row r="26">
          <cell r="CA26">
            <v>33358</v>
          </cell>
          <cell r="CB26">
            <v>76.387885852370729</v>
          </cell>
          <cell r="CD26">
            <v>49.348455038889917</v>
          </cell>
          <cell r="CE26">
            <v>80.024982832883339</v>
          </cell>
          <cell r="CF26">
            <v>83.867805406112637</v>
          </cell>
          <cell r="CG26">
            <v>68.073527550739342</v>
          </cell>
          <cell r="CH26">
            <v>86.424102777925981</v>
          </cell>
          <cell r="CI26">
            <v>109.91814712064658</v>
          </cell>
          <cell r="CJ26">
            <v>87.259275035039508</v>
          </cell>
          <cell r="CK26">
            <v>88.098818932580642</v>
          </cell>
          <cell r="CL26">
            <v>99.640611903536282</v>
          </cell>
          <cell r="CM26">
            <v>84.014320374756991</v>
          </cell>
        </row>
        <row r="27">
          <cell r="CA27">
            <v>33389</v>
          </cell>
          <cell r="CB27">
            <v>78.098367280919121</v>
          </cell>
          <cell r="CD27">
            <v>49.211277072935623</v>
          </cell>
          <cell r="CE27">
            <v>80.546693603411754</v>
          </cell>
          <cell r="CF27">
            <v>76.891300154357992</v>
          </cell>
          <cell r="CG27">
            <v>68.278762195822452</v>
          </cell>
          <cell r="CH27">
            <v>87.209998979120854</v>
          </cell>
          <cell r="CI27">
            <v>110.79699479965032</v>
          </cell>
          <cell r="CJ27">
            <v>87.480049793911505</v>
          </cell>
          <cell r="CK27">
            <v>87.613660648182147</v>
          </cell>
          <cell r="CL27">
            <v>99.712148662208349</v>
          </cell>
          <cell r="CM27">
            <v>83.606106008349741</v>
          </cell>
        </row>
        <row r="28">
          <cell r="CA28">
            <v>33419</v>
          </cell>
          <cell r="CB28">
            <v>79.754754530949313</v>
          </cell>
          <cell r="CD28">
            <v>50.054796869010843</v>
          </cell>
          <cell r="CE28">
            <v>80.328137617467519</v>
          </cell>
          <cell r="CF28">
            <v>81.622459476167819</v>
          </cell>
          <cell r="CG28">
            <v>67.909661853293954</v>
          </cell>
          <cell r="CH28">
            <v>81.784926142283709</v>
          </cell>
          <cell r="CI28">
            <v>102.99282356812103</v>
          </cell>
          <cell r="CJ28">
            <v>82.324019894979358</v>
          </cell>
          <cell r="CK28">
            <v>86.135518392115245</v>
          </cell>
          <cell r="CL28">
            <v>99.532266569025637</v>
          </cell>
          <cell r="CM28">
            <v>83.284524792332732</v>
          </cell>
        </row>
        <row r="29">
          <cell r="CA29">
            <v>33450</v>
          </cell>
          <cell r="CB29">
            <v>81.94120369193692</v>
          </cell>
          <cell r="CD29">
            <v>50.705451445608993</v>
          </cell>
          <cell r="CE29">
            <v>81.742471803408463</v>
          </cell>
          <cell r="CF29">
            <v>92.308337638932258</v>
          </cell>
          <cell r="CG29">
            <v>68.00045685231278</v>
          </cell>
          <cell r="CH29">
            <v>86.338343762721948</v>
          </cell>
          <cell r="CI29">
            <v>107.60392058958568</v>
          </cell>
          <cell r="CJ29">
            <v>84.282051669484943</v>
          </cell>
          <cell r="CK29">
            <v>87.14521692279466</v>
          </cell>
          <cell r="CL29">
            <v>99.674826512502818</v>
          </cell>
          <cell r="CM29">
            <v>85.4946843537939</v>
          </cell>
        </row>
        <row r="30">
          <cell r="CA30">
            <v>33481</v>
          </cell>
          <cell r="CB30">
            <v>82.659897857955826</v>
          </cell>
          <cell r="CD30">
            <v>51.030823801490591</v>
          </cell>
          <cell r="CE30">
            <v>81.089191488757876</v>
          </cell>
          <cell r="CF30">
            <v>101.9905251313259</v>
          </cell>
          <cell r="CG30">
            <v>67.205466334293845</v>
          </cell>
          <cell r="CH30">
            <v>86.429144197964064</v>
          </cell>
          <cell r="CI30">
            <v>107.82101644657153</v>
          </cell>
          <cell r="CJ30">
            <v>84.432159865288909</v>
          </cell>
          <cell r="CK30">
            <v>87.418793095220309</v>
          </cell>
          <cell r="CL30">
            <v>99.499405676025447</v>
          </cell>
          <cell r="CM30">
            <v>86.379791728674661</v>
          </cell>
        </row>
        <row r="31">
          <cell r="CA31">
            <v>33511</v>
          </cell>
          <cell r="CB31">
            <v>85.162999578440804</v>
          </cell>
          <cell r="CD31">
            <v>51.836089957842383</v>
          </cell>
          <cell r="CE31">
            <v>81.888974952967757</v>
          </cell>
          <cell r="CF31">
            <v>102.19159723080328</v>
          </cell>
          <cell r="CG31">
            <v>67.095879630512172</v>
          </cell>
          <cell r="CH31">
            <v>91.216701778450243</v>
          </cell>
          <cell r="CI31">
            <v>113.16589369376054</v>
          </cell>
          <cell r="CJ31">
            <v>89.49062813884791</v>
          </cell>
          <cell r="CK31">
            <v>91.103973754153159</v>
          </cell>
          <cell r="CL31">
            <v>100.6169418830499</v>
          </cell>
          <cell r="CM31">
            <v>88.28013015211188</v>
          </cell>
        </row>
        <row r="32">
          <cell r="CA32">
            <v>33542</v>
          </cell>
          <cell r="CB32">
            <v>85.865989930961291</v>
          </cell>
          <cell r="CD32">
            <v>39.478729081220969</v>
          </cell>
          <cell r="CE32">
            <v>83.088110611160943</v>
          </cell>
          <cell r="CF32">
            <v>90.518246585320654</v>
          </cell>
          <cell r="CG32">
            <v>66.495250627749897</v>
          </cell>
          <cell r="CH32">
            <v>90.573323019826802</v>
          </cell>
          <cell r="CI32">
            <v>112.51480993036802</v>
          </cell>
          <cell r="CJ32">
            <v>87.913411357607117</v>
          </cell>
          <cell r="CK32">
            <v>92.673242202652702</v>
          </cell>
          <cell r="CL32">
            <v>100.34249570214371</v>
          </cell>
          <cell r="CM32">
            <v>85.01410066836705</v>
          </cell>
        </row>
        <row r="33">
          <cell r="CA33">
            <v>33572</v>
          </cell>
          <cell r="CB33">
            <v>86.005679829366315</v>
          </cell>
          <cell r="CD33">
            <v>46.28292795114227</v>
          </cell>
          <cell r="CE33">
            <v>81.723932676051064</v>
          </cell>
          <cell r="CF33">
            <v>88.36741854596066</v>
          </cell>
          <cell r="CG33">
            <v>65.626840478384622</v>
          </cell>
          <cell r="CH33">
            <v>93.148308759971925</v>
          </cell>
          <cell r="CI33">
            <v>113.95082254868785</v>
          </cell>
          <cell r="CJ33">
            <v>90.687205385406571</v>
          </cell>
          <cell r="CK33">
            <v>93.487122260274631</v>
          </cell>
          <cell r="CL33">
            <v>100.34707753453105</v>
          </cell>
          <cell r="CM33">
            <v>86.370711379542584</v>
          </cell>
        </row>
        <row r="34">
          <cell r="CA34">
            <v>33603</v>
          </cell>
          <cell r="CB34">
            <v>86.021855713211892</v>
          </cell>
          <cell r="CD34">
            <v>45.560851524950898</v>
          </cell>
          <cell r="CE34">
            <v>81.721321347857284</v>
          </cell>
          <cell r="CF34">
            <v>97.523434603029145</v>
          </cell>
          <cell r="CG34">
            <v>65.524357809025389</v>
          </cell>
          <cell r="CH34">
            <v>100.53909030021664</v>
          </cell>
          <cell r="CI34">
            <v>121.43254301591233</v>
          </cell>
          <cell r="CJ34">
            <v>96.170108788731952</v>
          </cell>
          <cell r="CK34">
            <v>96.824402684639693</v>
          </cell>
          <cell r="CL34">
            <v>100.60644678559123</v>
          </cell>
          <cell r="CM34">
            <v>88.401866183206209</v>
          </cell>
        </row>
        <row r="35">
          <cell r="CA35">
            <v>33634</v>
          </cell>
          <cell r="CB35">
            <v>87.459521973220944</v>
          </cell>
          <cell r="CD35">
            <v>49.150780544851507</v>
          </cell>
          <cell r="CE35">
            <v>86.424217524963652</v>
          </cell>
          <cell r="CF35">
            <v>95.748348191930418</v>
          </cell>
          <cell r="CG35">
            <v>65.384929791514779</v>
          </cell>
          <cell r="CH35">
            <v>92.742282672440837</v>
          </cell>
          <cell r="CI35">
            <v>113.13493377029897</v>
          </cell>
          <cell r="CJ35">
            <v>89.232351712863249</v>
          </cell>
          <cell r="CK35">
            <v>94.056630719460003</v>
          </cell>
          <cell r="CL35">
            <v>98.491238709330432</v>
          </cell>
          <cell r="CM35">
            <v>87.473337462165659</v>
          </cell>
        </row>
        <row r="36">
          <cell r="CA36">
            <v>33663</v>
          </cell>
          <cell r="CB36">
            <v>88.081522976813403</v>
          </cell>
          <cell r="CD36">
            <v>48.872486199970957</v>
          </cell>
          <cell r="CE36">
            <v>85.461044463065647</v>
          </cell>
          <cell r="CF36">
            <v>101.92741572919229</v>
          </cell>
          <cell r="CG36">
            <v>65.846051160613044</v>
          </cell>
          <cell r="CH36">
            <v>90.64446075850465</v>
          </cell>
          <cell r="CI36">
            <v>110.59209691397372</v>
          </cell>
          <cell r="CJ36">
            <v>85.470840312472717</v>
          </cell>
          <cell r="CK36">
            <v>90.109428657940853</v>
          </cell>
          <cell r="CL36">
            <v>97.451652348962497</v>
          </cell>
          <cell r="CM36">
            <v>86.96079971587649</v>
          </cell>
        </row>
        <row r="37">
          <cell r="CA37">
            <v>33694</v>
          </cell>
          <cell r="CB37">
            <v>89.932815787075739</v>
          </cell>
          <cell r="CD37">
            <v>46.776580840195258</v>
          </cell>
          <cell r="CE37">
            <v>85.703760455473727</v>
          </cell>
          <cell r="CF37">
            <v>110.65872262986281</v>
          </cell>
          <cell r="CG37">
            <v>66.615486578997889</v>
          </cell>
          <cell r="CH37">
            <v>90.693716431385013</v>
          </cell>
          <cell r="CI37">
            <v>109.60816631443141</v>
          </cell>
          <cell r="CJ37">
            <v>85.061569350719267</v>
          </cell>
          <cell r="CK37">
            <v>87.880322941795143</v>
          </cell>
          <cell r="CL37">
            <v>97.945927775323057</v>
          </cell>
          <cell r="CM37">
            <v>87.446159051141265</v>
          </cell>
        </row>
        <row r="38">
          <cell r="CA38">
            <v>33724</v>
          </cell>
          <cell r="CB38">
            <v>91.329447095821564</v>
          </cell>
          <cell r="CD38">
            <v>44.382436759434057</v>
          </cell>
          <cell r="CE38">
            <v>87.485783348731601</v>
          </cell>
          <cell r="CF38">
            <v>104.657682977614</v>
          </cell>
          <cell r="CG38">
            <v>67.926326451118655</v>
          </cell>
          <cell r="CH38">
            <v>90.231647721000869</v>
          </cell>
          <cell r="CI38">
            <v>113.38094016975377</v>
          </cell>
          <cell r="CJ38">
            <v>84.01563455099425</v>
          </cell>
          <cell r="CK38">
            <v>88.839608806065726</v>
          </cell>
          <cell r="CL38">
            <v>98.34437049331315</v>
          </cell>
          <cell r="CM38">
            <v>87.224161798104703</v>
          </cell>
        </row>
        <row r="39">
          <cell r="CA39">
            <v>33755</v>
          </cell>
          <cell r="CB39">
            <v>92.027260550308441</v>
          </cell>
          <cell r="CD39">
            <v>46.37245234800109</v>
          </cell>
          <cell r="CE39">
            <v>86.95776332699073</v>
          </cell>
          <cell r="CF39">
            <v>100.6829385593532</v>
          </cell>
          <cell r="CG39">
            <v>68.790543544214074</v>
          </cell>
          <cell r="CH39">
            <v>93.35107126601801</v>
          </cell>
          <cell r="CI39">
            <v>117.32731921087722</v>
          </cell>
          <cell r="CJ39">
            <v>87.789579838237188</v>
          </cell>
          <cell r="CK39">
            <v>92.647601917300648</v>
          </cell>
          <cell r="CL39">
            <v>98.574397489402728</v>
          </cell>
          <cell r="CM39">
            <v>88.308332701689849</v>
          </cell>
        </row>
        <row r="40">
          <cell r="CA40">
            <v>33785</v>
          </cell>
          <cell r="CB40">
            <v>92.864402102854569</v>
          </cell>
          <cell r="CD40">
            <v>45.819431065274294</v>
          </cell>
          <cell r="CE40">
            <v>86.099879942439017</v>
          </cell>
          <cell r="CF40">
            <v>98.332395794475119</v>
          </cell>
          <cell r="CG40">
            <v>69.629455406320332</v>
          </cell>
          <cell r="CH40">
            <v>98.890847189526184</v>
          </cell>
          <cell r="CI40">
            <v>122.47444845157671</v>
          </cell>
          <cell r="CJ40">
            <v>93.797143601847182</v>
          </cell>
          <cell r="CK40">
            <v>94.705974006417662</v>
          </cell>
          <cell r="CL40">
            <v>99.050476451069983</v>
          </cell>
          <cell r="CM40">
            <v>89.204462791344795</v>
          </cell>
        </row>
        <row r="41">
          <cell r="CA41">
            <v>33816</v>
          </cell>
          <cell r="CB41">
            <v>94.726998091426381</v>
          </cell>
          <cell r="CD41">
            <v>43.596558931355631</v>
          </cell>
          <cell r="CE41">
            <v>85.839520125920004</v>
          </cell>
          <cell r="CF41">
            <v>97.170009325405246</v>
          </cell>
          <cell r="CG41">
            <v>70.416788149557178</v>
          </cell>
          <cell r="CH41">
            <v>102.37825805862543</v>
          </cell>
          <cell r="CI41">
            <v>123.74026325707739</v>
          </cell>
          <cell r="CJ41">
            <v>97.975732856647525</v>
          </cell>
          <cell r="CK41">
            <v>92.984152233319648</v>
          </cell>
          <cell r="CL41">
            <v>99.532626203058996</v>
          </cell>
          <cell r="CM41">
            <v>89.299970630481369</v>
          </cell>
        </row>
        <row r="42">
          <cell r="CA42">
            <v>33847</v>
          </cell>
          <cell r="CB42">
            <v>96.484491783129911</v>
          </cell>
          <cell r="CD42">
            <v>44.785835067885586</v>
          </cell>
          <cell r="CE42">
            <v>85.020194279551816</v>
          </cell>
          <cell r="CF42">
            <v>96.442468339023605</v>
          </cell>
          <cell r="CG42">
            <v>70.397935013382039</v>
          </cell>
          <cell r="CH42">
            <v>107.97777364786137</v>
          </cell>
          <cell r="CI42">
            <v>124.2670014459448</v>
          </cell>
          <cell r="CJ42">
            <v>103.15559091137519</v>
          </cell>
          <cell r="CK42">
            <v>96.854247926899518</v>
          </cell>
          <cell r="CL42">
            <v>100.16871758068856</v>
          </cell>
          <cell r="CM42">
            <v>90.596632591234453</v>
          </cell>
        </row>
        <row r="43">
          <cell r="CA43">
            <v>33877</v>
          </cell>
          <cell r="CB43">
            <v>98.392940691007624</v>
          </cell>
          <cell r="CD43">
            <v>44.063993477087116</v>
          </cell>
          <cell r="CE43">
            <v>86.000164645429678</v>
          </cell>
          <cell r="CF43">
            <v>87.826022650252128</v>
          </cell>
          <cell r="CG43">
            <v>70.841300300657863</v>
          </cell>
          <cell r="CH43">
            <v>109.30119276567967</v>
          </cell>
          <cell r="CI43">
            <v>116.92077840491832</v>
          </cell>
          <cell r="CJ43">
            <v>106.73459455189824</v>
          </cell>
          <cell r="CK43">
            <v>101.27380688557226</v>
          </cell>
          <cell r="CL43">
            <v>101.39189328234752</v>
          </cell>
          <cell r="CM43">
            <v>90.450653500631958</v>
          </cell>
        </row>
        <row r="44">
          <cell r="CA44">
            <v>33908</v>
          </cell>
          <cell r="CB44">
            <v>99.86835818017974</v>
          </cell>
          <cell r="CD44">
            <v>48.346739098543097</v>
          </cell>
          <cell r="CE44">
            <v>88.702949772598927</v>
          </cell>
          <cell r="CF44">
            <v>85.494119521360034</v>
          </cell>
          <cell r="CG44">
            <v>70.805216702942019</v>
          </cell>
          <cell r="CH44">
            <v>100.79851265068811</v>
          </cell>
          <cell r="CI44">
            <v>103.51232750390625</v>
          </cell>
          <cell r="CJ44">
            <v>96.114331044969276</v>
          </cell>
          <cell r="CK44">
            <v>98.304825426196231</v>
          </cell>
          <cell r="CL44">
            <v>101.98541703586864</v>
          </cell>
          <cell r="CM44">
            <v>89.690780177751421</v>
          </cell>
        </row>
        <row r="45">
          <cell r="CA45">
            <v>33938</v>
          </cell>
          <cell r="CB45">
            <v>100.32810691877536</v>
          </cell>
          <cell r="CD45">
            <v>46.273796734861619</v>
          </cell>
          <cell r="CE45">
            <v>88.862724674676258</v>
          </cell>
          <cell r="CF45">
            <v>86.347466980695444</v>
          </cell>
          <cell r="CG45">
            <v>70.567438181325898</v>
          </cell>
          <cell r="CH45">
            <v>97.238335883180383</v>
          </cell>
          <cell r="CI45">
            <v>99.134338017303676</v>
          </cell>
          <cell r="CJ45">
            <v>92.057576677931792</v>
          </cell>
          <cell r="CK45">
            <v>96.937906846802619</v>
          </cell>
          <cell r="CL45">
            <v>102.12867111753496</v>
          </cell>
          <cell r="CM45">
            <v>88.752232800704732</v>
          </cell>
        </row>
        <row r="46">
          <cell r="CA46">
            <v>33969</v>
          </cell>
          <cell r="CB46">
            <v>100.24809547025741</v>
          </cell>
          <cell r="CD46">
            <v>42.788807435053336</v>
          </cell>
          <cell r="CE46">
            <v>89.311260077381178</v>
          </cell>
          <cell r="CF46">
            <v>89.154500229682824</v>
          </cell>
          <cell r="CG46">
            <v>70.837470637541912</v>
          </cell>
          <cell r="CH46">
            <v>97.189834182705511</v>
          </cell>
          <cell r="CI46">
            <v>99.891359395472477</v>
          </cell>
          <cell r="CJ46">
            <v>91.914566942360835</v>
          </cell>
          <cell r="CK46">
            <v>97.522664842580468</v>
          </cell>
          <cell r="CL46">
            <v>102.71401847710311</v>
          </cell>
          <cell r="CM46">
            <v>88.647032665691796</v>
          </cell>
        </row>
        <row r="47">
          <cell r="CA47">
            <v>34000</v>
          </cell>
          <cell r="CB47">
            <v>99.881713727541083</v>
          </cell>
          <cell r="CD47">
            <v>48.451071292048027</v>
          </cell>
          <cell r="CE47">
            <v>87.938002168446019</v>
          </cell>
          <cell r="CF47">
            <v>89.123665161492369</v>
          </cell>
          <cell r="CG47">
            <v>71.53201806209843</v>
          </cell>
          <cell r="CH47">
            <v>98.353332530913519</v>
          </cell>
          <cell r="CI47">
            <v>97.149188865510766</v>
          </cell>
          <cell r="CJ47">
            <v>90.378001502349022</v>
          </cell>
          <cell r="CK47">
            <v>96.389296866887946</v>
          </cell>
          <cell r="CL47">
            <v>101.99457226844417</v>
          </cell>
          <cell r="CM47">
            <v>89.150072442473274</v>
          </cell>
        </row>
        <row r="48">
          <cell r="CA48">
            <v>34028</v>
          </cell>
          <cell r="CB48">
            <v>100.38268600680156</v>
          </cell>
          <cell r="CD48">
            <v>48.058994711766658</v>
          </cell>
          <cell r="CE48">
            <v>85.644500056424945</v>
          </cell>
          <cell r="CF48">
            <v>86.953536053471296</v>
          </cell>
          <cell r="CG48">
            <v>72.946167010021739</v>
          </cell>
          <cell r="CH48">
            <v>95.576399586276139</v>
          </cell>
          <cell r="CI48">
            <v>92.625129191228538</v>
          </cell>
          <cell r="CJ48">
            <v>87.54446724955281</v>
          </cell>
          <cell r="CK48">
            <v>101.90479677115864</v>
          </cell>
          <cell r="CL48">
            <v>102.11957146997651</v>
          </cell>
          <cell r="CM48">
            <v>88.785927047443082</v>
          </cell>
        </row>
        <row r="49">
          <cell r="CA49">
            <v>34059</v>
          </cell>
          <cell r="CB49">
            <v>101.91801097071193</v>
          </cell>
          <cell r="CD49">
            <v>47.523327118590537</v>
          </cell>
          <cell r="CE49">
            <v>84.865745288114397</v>
          </cell>
          <cell r="CF49">
            <v>87.917652533727761</v>
          </cell>
          <cell r="CG49">
            <v>74.134299051155153</v>
          </cell>
          <cell r="CH49">
            <v>98.357039656268242</v>
          </cell>
          <cell r="CI49">
            <v>98.753519962593401</v>
          </cell>
          <cell r="CJ49">
            <v>90.377322191955713</v>
          </cell>
          <cell r="CK49">
            <v>104.17875147554874</v>
          </cell>
          <cell r="CL49">
            <v>103.26731277537003</v>
          </cell>
          <cell r="CM49">
            <v>90.119105768576105</v>
          </cell>
        </row>
        <row r="50">
          <cell r="CA50">
            <v>34089</v>
          </cell>
          <cell r="CB50">
            <v>103.59919047717123</v>
          </cell>
          <cell r="CD50">
            <v>47.773384167597236</v>
          </cell>
          <cell r="CE50">
            <v>84.078071900782987</v>
          </cell>
          <cell r="CF50">
            <v>89.026602689746596</v>
          </cell>
          <cell r="CG50">
            <v>75.253113163834271</v>
          </cell>
          <cell r="CH50">
            <v>101.4199929489172</v>
          </cell>
          <cell r="CI50">
            <v>105.00622949018874</v>
          </cell>
          <cell r="CJ50">
            <v>95.541098583960377</v>
          </cell>
          <cell r="CK50">
            <v>110.43124557637884</v>
          </cell>
          <cell r="CL50">
            <v>104.17415276478972</v>
          </cell>
          <cell r="CM50">
            <v>91.97231585446562</v>
          </cell>
        </row>
        <row r="51">
          <cell r="CA51">
            <v>34120</v>
          </cell>
          <cell r="CB51">
            <v>104.63210485774536</v>
          </cell>
          <cell r="CD51">
            <v>48.948139872149298</v>
          </cell>
          <cell r="CE51">
            <v>85.062033625893875</v>
          </cell>
          <cell r="CF51">
            <v>90.071102344125521</v>
          </cell>
          <cell r="CG51">
            <v>75.51595082290504</v>
          </cell>
          <cell r="CH51">
            <v>100.59053194051029</v>
          </cell>
          <cell r="CI51">
            <v>104.02397146844073</v>
          </cell>
          <cell r="CJ51">
            <v>95.41590126345308</v>
          </cell>
          <cell r="CK51">
            <v>113.95679068558549</v>
          </cell>
          <cell r="CL51">
            <v>104.02064737083552</v>
          </cell>
          <cell r="CM51">
            <v>92.615191156195976</v>
          </cell>
        </row>
        <row r="52">
          <cell r="CA52">
            <v>34150</v>
          </cell>
          <cell r="CB52">
            <v>105.43271991558434</v>
          </cell>
          <cell r="CD52">
            <v>51.204190701769313</v>
          </cell>
          <cell r="CE52">
            <v>86.037239416763185</v>
          </cell>
          <cell r="CF52">
            <v>89.037678828219867</v>
          </cell>
          <cell r="CG52">
            <v>75.901829338809009</v>
          </cell>
          <cell r="CH52">
            <v>95.179503041391342</v>
          </cell>
          <cell r="CI52">
            <v>100.66155105836742</v>
          </cell>
          <cell r="CJ52">
            <v>90.114871963698164</v>
          </cell>
          <cell r="CK52">
            <v>114.70978849199469</v>
          </cell>
          <cell r="CL52">
            <v>104.21235015785248</v>
          </cell>
          <cell r="CM52">
            <v>92.479329364466125</v>
          </cell>
        </row>
        <row r="53">
          <cell r="CA53">
            <v>34181</v>
          </cell>
          <cell r="CB53">
            <v>105.34204236369938</v>
          </cell>
          <cell r="CD53">
            <v>50.151637198540335</v>
          </cell>
          <cell r="CE53">
            <v>86.844818065284997</v>
          </cell>
          <cell r="CF53">
            <v>90.658930814414632</v>
          </cell>
          <cell r="CG53">
            <v>75.747523253564196</v>
          </cell>
          <cell r="CH53">
            <v>92.139910092129938</v>
          </cell>
          <cell r="CI53">
            <v>98.182540847876652</v>
          </cell>
          <cell r="CJ53">
            <v>88.86559224099345</v>
          </cell>
          <cell r="CK53">
            <v>115.48294182440462</v>
          </cell>
          <cell r="CL53">
            <v>103.78884308488152</v>
          </cell>
          <cell r="CM53">
            <v>92.070828906611098</v>
          </cell>
        </row>
        <row r="54">
          <cell r="CA54">
            <v>34212</v>
          </cell>
          <cell r="CB54">
            <v>104.02605386662003</v>
          </cell>
          <cell r="CD54">
            <v>51.562741863548581</v>
          </cell>
          <cell r="CE54">
            <v>87.789060112419264</v>
          </cell>
          <cell r="CF54">
            <v>89.583698008771151</v>
          </cell>
          <cell r="CG54">
            <v>74.960550531444554</v>
          </cell>
          <cell r="CH54">
            <v>94.867837988163217</v>
          </cell>
          <cell r="CI54">
            <v>98.445288019605897</v>
          </cell>
          <cell r="CJ54">
            <v>91.567631009688569</v>
          </cell>
          <cell r="CK54">
            <v>116.20735326425324</v>
          </cell>
          <cell r="CL54">
            <v>102.7597217003019</v>
          </cell>
          <cell r="CM54">
            <v>92.146447178618999</v>
          </cell>
        </row>
        <row r="55">
          <cell r="CA55">
            <v>34242</v>
          </cell>
          <cell r="CB55">
            <v>105.05495976331898</v>
          </cell>
          <cell r="CD55">
            <v>56.531701047513614</v>
          </cell>
          <cell r="CE55">
            <v>88.526692803351168</v>
          </cell>
          <cell r="CF55">
            <v>89.054183062822361</v>
          </cell>
          <cell r="CG55">
            <v>75.158110499529499</v>
          </cell>
          <cell r="CH55">
            <v>97.943556053282308</v>
          </cell>
          <cell r="CI55">
            <v>99.911315703077079</v>
          </cell>
          <cell r="CJ55">
            <v>94.920304989412102</v>
          </cell>
          <cell r="CK55">
            <v>115.45013153612547</v>
          </cell>
          <cell r="CL55">
            <v>103.14112972456815</v>
          </cell>
          <cell r="CM55">
            <v>93.539559596179615</v>
          </cell>
        </row>
        <row r="56">
          <cell r="CA56">
            <v>34273</v>
          </cell>
          <cell r="CB56">
            <v>106.07748262196498</v>
          </cell>
          <cell r="CD56">
            <v>55.996936292834711</v>
          </cell>
          <cell r="CE56">
            <v>91.064073266500429</v>
          </cell>
          <cell r="CF56">
            <v>89.923998557099324</v>
          </cell>
          <cell r="CG56">
            <v>75.49594804679711</v>
          </cell>
          <cell r="CH56">
            <v>95.326063623541714</v>
          </cell>
          <cell r="CI56">
            <v>98.653416856743831</v>
          </cell>
          <cell r="CJ56">
            <v>91.408043159161622</v>
          </cell>
          <cell r="CK56">
            <v>112.54667279287449</v>
          </cell>
          <cell r="CL56">
            <v>103.98782459129525</v>
          </cell>
          <cell r="CM56">
            <v>93.487357481080309</v>
          </cell>
        </row>
        <row r="57">
          <cell r="CA57">
            <v>34303</v>
          </cell>
          <cell r="CB57">
            <v>106.89975956035261</v>
          </cell>
          <cell r="CD57">
            <v>56.927739273373213</v>
          </cell>
          <cell r="CE57">
            <v>89.108811326330752</v>
          </cell>
          <cell r="CF57">
            <v>91.177434020494914</v>
          </cell>
          <cell r="CG57">
            <v>76.240027808709613</v>
          </cell>
          <cell r="CH57">
            <v>94.240779482426689</v>
          </cell>
          <cell r="CI57">
            <v>99.20784006193368</v>
          </cell>
          <cell r="CJ57">
            <v>91.09991120385331</v>
          </cell>
          <cell r="CK57">
            <v>111.95028726239953</v>
          </cell>
          <cell r="CL57">
            <v>104.80591127302755</v>
          </cell>
          <cell r="CM57">
            <v>93.906059174432343</v>
          </cell>
        </row>
        <row r="58">
          <cell r="CA58">
            <v>34334</v>
          </cell>
          <cell r="CB58">
            <v>107.5705162957936</v>
          </cell>
          <cell r="CD58">
            <v>57.387687919551688</v>
          </cell>
          <cell r="CE58">
            <v>87.801114035334493</v>
          </cell>
          <cell r="CF58">
            <v>94.937755463701549</v>
          </cell>
          <cell r="CG58">
            <v>76.814478000013736</v>
          </cell>
          <cell r="CH58">
            <v>94.159458398505379</v>
          </cell>
          <cell r="CI58">
            <v>99.698230985621763</v>
          </cell>
          <cell r="CJ58">
            <v>92.555988440732065</v>
          </cell>
          <cell r="CK58">
            <v>109.84933879987079</v>
          </cell>
          <cell r="CL58">
            <v>105.47737224912285</v>
          </cell>
          <cell r="CM58">
            <v>94.486961338342766</v>
          </cell>
        </row>
        <row r="59">
          <cell r="CA59">
            <v>34365</v>
          </cell>
          <cell r="CB59">
            <v>107.27205457728277</v>
          </cell>
          <cell r="CD59">
            <v>60.565237070347891</v>
          </cell>
          <cell r="CE59">
            <v>88.058775419350596</v>
          </cell>
          <cell r="CF59">
            <v>95.875321668546917</v>
          </cell>
          <cell r="CG59">
            <v>78.198560715130924</v>
          </cell>
          <cell r="CH59">
            <v>93.83504173020232</v>
          </cell>
          <cell r="CI59">
            <v>100.03008012055477</v>
          </cell>
          <cell r="CJ59">
            <v>93.411520866798114</v>
          </cell>
          <cell r="CK59">
            <v>111.47279314012741</v>
          </cell>
          <cell r="CL59">
            <v>105.36720152209899</v>
          </cell>
          <cell r="CM59">
            <v>95.304962809597271</v>
          </cell>
        </row>
        <row r="60">
          <cell r="CA60">
            <v>34393</v>
          </cell>
          <cell r="CB60">
            <v>107.63158680198033</v>
          </cell>
          <cell r="CD60">
            <v>59.104496984470501</v>
          </cell>
          <cell r="CE60">
            <v>89.16059535343534</v>
          </cell>
          <cell r="CF60">
            <v>97.952349852828121</v>
          </cell>
          <cell r="CG60">
            <v>81.011834162018843</v>
          </cell>
          <cell r="CH60">
            <v>95.993484371498241</v>
          </cell>
          <cell r="CI60">
            <v>100.18927008609452</v>
          </cell>
          <cell r="CJ60">
            <v>96.260853820935793</v>
          </cell>
          <cell r="CK60">
            <v>118.03353169725695</v>
          </cell>
          <cell r="CL60">
            <v>106.08565904674516</v>
          </cell>
          <cell r="CM60">
            <v>96.55987734846525</v>
          </cell>
        </row>
        <row r="61">
          <cell r="CA61">
            <v>34424</v>
          </cell>
          <cell r="CB61">
            <v>108.82207872643248</v>
          </cell>
          <cell r="CD61">
            <v>61.779068076222067</v>
          </cell>
          <cell r="CE61">
            <v>91.771573956628131</v>
          </cell>
          <cell r="CF61">
            <v>100.72638728395214</v>
          </cell>
          <cell r="CG61">
            <v>94.723681368501232</v>
          </cell>
          <cell r="CH61">
            <v>99.493536158589279</v>
          </cell>
          <cell r="CI61">
            <v>101.1137237441325</v>
          </cell>
          <cell r="CJ61">
            <v>98.534211040168088</v>
          </cell>
          <cell r="CK61">
            <v>120.8915930960294</v>
          </cell>
          <cell r="CL61">
            <v>107.47480644925244</v>
          </cell>
          <cell r="CM61">
            <v>99.401892477131156</v>
          </cell>
        </row>
        <row r="62">
          <cell r="CA62">
            <v>34454</v>
          </cell>
          <cell r="CB62">
            <v>109.02862103545368</v>
          </cell>
          <cell r="CD62">
            <v>63.327440155060103</v>
          </cell>
          <cell r="CE62">
            <v>92.066368070798433</v>
          </cell>
          <cell r="CF62">
            <v>102.23478434793599</v>
          </cell>
          <cell r="CG62">
            <v>95.007755379208206</v>
          </cell>
          <cell r="CH62">
            <v>100.16259844955874</v>
          </cell>
          <cell r="CI62">
            <v>104.14885064294607</v>
          </cell>
          <cell r="CJ62">
            <v>98.29225294113526</v>
          </cell>
          <cell r="CK62">
            <v>119.8663866412857</v>
          </cell>
          <cell r="CL62">
            <v>107.56327348831843</v>
          </cell>
          <cell r="CM62">
            <v>100.02024434944916</v>
          </cell>
        </row>
        <row r="63">
          <cell r="CA63">
            <v>34485</v>
          </cell>
          <cell r="CB63">
            <v>109.44997747137337</v>
          </cell>
          <cell r="CD63">
            <v>60.672935948305962</v>
          </cell>
          <cell r="CE63">
            <v>95.399590433030525</v>
          </cell>
          <cell r="CF63">
            <v>102.53440615102328</v>
          </cell>
          <cell r="CG63">
            <v>96.080477470009058</v>
          </cell>
          <cell r="CH63">
            <v>101.84189193475778</v>
          </cell>
          <cell r="CI63">
            <v>104.59997539847991</v>
          </cell>
          <cell r="CJ63">
            <v>98.773173848491453</v>
          </cell>
          <cell r="CK63">
            <v>119.6756861942341</v>
          </cell>
          <cell r="CL63">
            <v>107.67900054084025</v>
          </cell>
          <cell r="CM63">
            <v>100.14395662956433</v>
          </cell>
        </row>
        <row r="64">
          <cell r="CA64">
            <v>34515</v>
          </cell>
          <cell r="CB64">
            <v>110.29522463225202</v>
          </cell>
          <cell r="CD64">
            <v>63.063131478407151</v>
          </cell>
          <cell r="CE64">
            <v>96.276437039720705</v>
          </cell>
          <cell r="CF64">
            <v>104.10442284834814</v>
          </cell>
          <cell r="CG64">
            <v>99.874337158458673</v>
          </cell>
          <cell r="CH64">
            <v>105.3380944929913</v>
          </cell>
          <cell r="CI64">
            <v>107.08726836797122</v>
          </cell>
          <cell r="CJ64">
            <v>103.3896097744238</v>
          </cell>
          <cell r="CK64">
            <v>126.23962423075596</v>
          </cell>
          <cell r="CL64">
            <v>108.45868278487015</v>
          </cell>
          <cell r="CM64">
            <v>102.33168215791349</v>
          </cell>
        </row>
        <row r="65">
          <cell r="CA65">
            <v>34546</v>
          </cell>
          <cell r="CB65">
            <v>109.80485500833228</v>
          </cell>
          <cell r="CD65">
            <v>87.65379636533477</v>
          </cell>
          <cell r="CE65">
            <v>94.097828605601336</v>
          </cell>
          <cell r="CF65">
            <v>103.13659019473884</v>
          </cell>
          <cell r="CG65">
            <v>99.911207731200008</v>
          </cell>
          <cell r="CH65">
            <v>103.96844339271851</v>
          </cell>
          <cell r="CI65">
            <v>104.17613660169653</v>
          </cell>
          <cell r="CJ65">
            <v>101.20324035022075</v>
          </cell>
          <cell r="CK65">
            <v>123.07510401645121</v>
          </cell>
          <cell r="CL65">
            <v>107.27787091035638</v>
          </cell>
          <cell r="CM65">
            <v>104.34546397357805</v>
          </cell>
        </row>
        <row r="66">
          <cell r="CA66">
            <v>34577</v>
          </cell>
          <cell r="CB66">
            <v>109.39695337316945</v>
          </cell>
          <cell r="CD66">
            <v>89.415809961209703</v>
          </cell>
          <cell r="CE66">
            <v>95.817762945865155</v>
          </cell>
          <cell r="CF66">
            <v>101.79377493389161</v>
          </cell>
          <cell r="CG66">
            <v>100.22349040907463</v>
          </cell>
          <cell r="CH66">
            <v>104.28902183444859</v>
          </cell>
          <cell r="CI66">
            <v>104.60400483110048</v>
          </cell>
          <cell r="CJ66">
            <v>102.59873393847292</v>
          </cell>
          <cell r="CK66">
            <v>123.18519726910138</v>
          </cell>
          <cell r="CL66">
            <v>107.09054506219013</v>
          </cell>
          <cell r="CM66">
            <v>104.58209765997374</v>
          </cell>
        </row>
        <row r="67">
          <cell r="CA67">
            <v>34607</v>
          </cell>
          <cell r="CB67">
            <v>109.24846849691488</v>
          </cell>
          <cell r="CD67">
            <v>96.564703971075943</v>
          </cell>
          <cell r="CE67">
            <v>98.446734538185297</v>
          </cell>
          <cell r="CF67">
            <v>101.94012778134838</v>
          </cell>
          <cell r="CG67">
            <v>97.4253993562793</v>
          </cell>
          <cell r="CH67">
            <v>105.86166977958487</v>
          </cell>
          <cell r="CI67">
            <v>107.06436129518625</v>
          </cell>
          <cell r="CJ67">
            <v>105.48217311828331</v>
          </cell>
          <cell r="CK67">
            <v>123.89045406950747</v>
          </cell>
          <cell r="CL67">
            <v>106.50336668683703</v>
          </cell>
          <cell r="CM67">
            <v>105.65160204355229</v>
          </cell>
        </row>
        <row r="68">
          <cell r="CA68">
            <v>34638</v>
          </cell>
          <cell r="CB68">
            <v>108.99747354177671</v>
          </cell>
          <cell r="CD68">
            <v>99.738025777473837</v>
          </cell>
          <cell r="CE68">
            <v>98.772051400721196</v>
          </cell>
          <cell r="CF68">
            <v>102.13242979398809</v>
          </cell>
          <cell r="CG68">
            <v>98.376579422120187</v>
          </cell>
          <cell r="CH68">
            <v>107.71154433045311</v>
          </cell>
          <cell r="CI68">
            <v>109.47915575288347</v>
          </cell>
          <cell r="CJ68">
            <v>106.95800101852532</v>
          </cell>
          <cell r="CK68">
            <v>125.15010393174914</v>
          </cell>
          <cell r="CL68">
            <v>105.99015985428962</v>
          </cell>
          <cell r="CM68">
            <v>106.32729160342832</v>
          </cell>
        </row>
        <row r="69">
          <cell r="CA69">
            <v>34668</v>
          </cell>
          <cell r="CB69">
            <v>107.9012519805357</v>
          </cell>
          <cell r="CD69">
            <v>100.39495035113661</v>
          </cell>
          <cell r="CE69">
            <v>96.944050249255284</v>
          </cell>
          <cell r="CF69">
            <v>104.93155519467069</v>
          </cell>
          <cell r="CG69">
            <v>99.379645772418002</v>
          </cell>
          <cell r="CH69">
            <v>102.497599310632</v>
          </cell>
          <cell r="CI69">
            <v>104.23872853932446</v>
          </cell>
          <cell r="CJ69">
            <v>100.1865792127433</v>
          </cell>
          <cell r="CK69">
            <v>121.34740591418725</v>
          </cell>
          <cell r="CL69">
            <v>104.82760581868082</v>
          </cell>
          <cell r="CM69">
            <v>104.87303554486648</v>
          </cell>
        </row>
        <row r="70">
          <cell r="CA70">
            <v>34699</v>
          </cell>
          <cell r="CB70">
            <v>106.91780187084601</v>
          </cell>
          <cell r="CD70">
            <v>99.065629712606224</v>
          </cell>
          <cell r="CE70">
            <v>100.10116076953315</v>
          </cell>
          <cell r="CF70">
            <v>104.43604970159723</v>
          </cell>
          <cell r="CG70">
            <v>100.45145551016785</v>
          </cell>
          <cell r="CH70">
            <v>104.09088991281379</v>
          </cell>
          <cell r="CI70">
            <v>104.59660209081281</v>
          </cell>
          <cell r="CJ70">
            <v>101.35306483054084</v>
          </cell>
          <cell r="CK70">
            <v>119.84985468787758</v>
          </cell>
          <cell r="CL70">
            <v>104.68317290636344</v>
          </cell>
          <cell r="CM70">
            <v>104.87414649460246</v>
          </cell>
        </row>
        <row r="71">
          <cell r="CA71">
            <v>34730</v>
          </cell>
          <cell r="CB71">
            <v>109.35694182268401</v>
          </cell>
          <cell r="CD71">
            <v>98.244925124836939</v>
          </cell>
          <cell r="CE71">
            <v>99.477943655567728</v>
          </cell>
          <cell r="CF71">
            <v>104.8469834666716</v>
          </cell>
          <cell r="CG71">
            <v>98.993824194772401</v>
          </cell>
          <cell r="CH71">
            <v>107.06639060538603</v>
          </cell>
          <cell r="CI71">
            <v>106.66220366191592</v>
          </cell>
          <cell r="CJ71">
            <v>105.02976128446096</v>
          </cell>
          <cell r="CK71">
            <v>121.32343498598095</v>
          </cell>
          <cell r="CL71">
            <v>105.12628327561895</v>
          </cell>
          <cell r="CM71">
            <v>105.6947627622922</v>
          </cell>
        </row>
        <row r="72">
          <cell r="CA72">
            <v>34758</v>
          </cell>
          <cell r="CB72">
            <v>108.52265997732103</v>
          </cell>
          <cell r="CD72">
            <v>100.49337985540174</v>
          </cell>
          <cell r="CE72">
            <v>98.365310756834418</v>
          </cell>
          <cell r="CF72">
            <v>102.88446125729487</v>
          </cell>
          <cell r="CG72">
            <v>101.98112545538041</v>
          </cell>
          <cell r="CH72">
            <v>110.31186877096484</v>
          </cell>
          <cell r="CI72">
            <v>106.30337578589003</v>
          </cell>
          <cell r="CJ72">
            <v>108.22451025873355</v>
          </cell>
          <cell r="CK72">
            <v>121.80794410716736</v>
          </cell>
          <cell r="CL72">
            <v>104.74367398474989</v>
          </cell>
          <cell r="CM72">
            <v>105.94156263591883</v>
          </cell>
        </row>
        <row r="73">
          <cell r="CA73">
            <v>34789</v>
          </cell>
          <cell r="CB73">
            <v>107.94316494129805</v>
          </cell>
          <cell r="CD73">
            <v>96.44958282623773</v>
          </cell>
          <cell r="CE73">
            <v>100.96362152185412</v>
          </cell>
          <cell r="CF73">
            <v>103.28115219597566</v>
          </cell>
          <cell r="CG73">
            <v>101.80192080765282</v>
          </cell>
          <cell r="CH73">
            <v>116.38315950542497</v>
          </cell>
          <cell r="CI73">
            <v>108.50459932021398</v>
          </cell>
          <cell r="CJ73">
            <v>117.682091600145</v>
          </cell>
          <cell r="CK73">
            <v>132.06891947761665</v>
          </cell>
          <cell r="CL73">
            <v>105.00124489380977</v>
          </cell>
          <cell r="CM73">
            <v>107.41740748853174</v>
          </cell>
        </row>
        <row r="74">
          <cell r="CA74">
            <v>34819</v>
          </cell>
          <cell r="CB74">
            <v>106.54897184742529</v>
          </cell>
          <cell r="CD74">
            <v>96.422297947499743</v>
          </cell>
          <cell r="CE74">
            <v>101.41577904963034</v>
          </cell>
          <cell r="CF74">
            <v>102.94224608167906</v>
          </cell>
          <cell r="CG74">
            <v>102.73630853935052</v>
          </cell>
          <cell r="CH74">
            <v>114.87034765941075</v>
          </cell>
          <cell r="CI74">
            <v>107.35343349941124</v>
          </cell>
          <cell r="CJ74">
            <v>115.66115323999287</v>
          </cell>
          <cell r="CK74">
            <v>138.96138068078091</v>
          </cell>
          <cell r="CL74">
            <v>103.51376640134076</v>
          </cell>
          <cell r="CM74">
            <v>107.10943161931569</v>
          </cell>
        </row>
        <row r="75">
          <cell r="CA75">
            <v>34850</v>
          </cell>
          <cell r="CB75">
            <v>106.29764660276035</v>
          </cell>
          <cell r="CD75">
            <v>99.529108931138694</v>
          </cell>
          <cell r="CE75">
            <v>107.13849062465204</v>
          </cell>
          <cell r="CF75">
            <v>103.53335358754148</v>
          </cell>
          <cell r="CG75">
            <v>104.15305447554618</v>
          </cell>
          <cell r="CH75">
            <v>114.12115900225311</v>
          </cell>
          <cell r="CI75">
            <v>106.60899132895084</v>
          </cell>
          <cell r="CJ75">
            <v>114.61322991461446</v>
          </cell>
          <cell r="CK75">
            <v>140.08718727288365</v>
          </cell>
          <cell r="CL75">
            <v>103.4519847103968</v>
          </cell>
          <cell r="CM75">
            <v>107.88614447453418</v>
          </cell>
        </row>
        <row r="76">
          <cell r="CA76">
            <v>34880</v>
          </cell>
          <cell r="CB76">
            <v>106.01545572881533</v>
          </cell>
          <cell r="CD76">
            <v>102.47149771771444</v>
          </cell>
          <cell r="CE76">
            <v>108.75632499959178</v>
          </cell>
          <cell r="CF76">
            <v>104.77337327143539</v>
          </cell>
          <cell r="CG76">
            <v>104.76740942360246</v>
          </cell>
          <cell r="CH76">
            <v>114.70713964235387</v>
          </cell>
          <cell r="CI76">
            <v>106.35431342714017</v>
          </cell>
          <cell r="CJ76">
            <v>114.19368337725675</v>
          </cell>
          <cell r="CK76">
            <v>137.84609116506644</v>
          </cell>
          <cell r="CL76">
            <v>103.5941526823887</v>
          </cell>
          <cell r="CM76">
            <v>108.30655540442814</v>
          </cell>
        </row>
        <row r="77">
          <cell r="CA77">
            <v>34911</v>
          </cell>
          <cell r="CB77">
            <v>106.47688647640415</v>
          </cell>
          <cell r="CD77">
            <v>103.26403280261871</v>
          </cell>
          <cell r="CE77">
            <v>107.2057776160071</v>
          </cell>
          <cell r="CF77">
            <v>105.87144151173472</v>
          </cell>
          <cell r="CG77">
            <v>103.68507719698796</v>
          </cell>
          <cell r="CH77">
            <v>115.31266494393289</v>
          </cell>
          <cell r="CI77">
            <v>106.45310689929777</v>
          </cell>
          <cell r="CJ77">
            <v>114.71561982876466</v>
          </cell>
          <cell r="CK77">
            <v>130.61588352565769</v>
          </cell>
          <cell r="CL77">
            <v>103.62460925390498</v>
          </cell>
          <cell r="CM77">
            <v>107.9118167807877</v>
          </cell>
        </row>
        <row r="78">
          <cell r="CA78">
            <v>34942</v>
          </cell>
          <cell r="CB78">
            <v>106.10465147669184</v>
          </cell>
          <cell r="CD78">
            <v>101.20841817339902</v>
          </cell>
          <cell r="CE78">
            <v>105.89374643252822</v>
          </cell>
          <cell r="CF78">
            <v>105.90628708139198</v>
          </cell>
          <cell r="CG78">
            <v>97.441771563985043</v>
          </cell>
          <cell r="CH78">
            <v>108.24194048527693</v>
          </cell>
          <cell r="CI78">
            <v>103.57344265344352</v>
          </cell>
          <cell r="CJ78">
            <v>109.46614418879319</v>
          </cell>
          <cell r="CK78">
            <v>116.65167421022844</v>
          </cell>
          <cell r="CL78">
            <v>103.78463353657294</v>
          </cell>
          <cell r="CM78">
            <v>105.35022694154451</v>
          </cell>
        </row>
        <row r="79">
          <cell r="CA79">
            <v>34972</v>
          </cell>
          <cell r="CB79">
            <v>106.16579743423524</v>
          </cell>
          <cell r="CD79">
            <v>101.75917325307449</v>
          </cell>
          <cell r="CE79">
            <v>104.57658210147409</v>
          </cell>
          <cell r="CF79">
            <v>106.20596348427615</v>
          </cell>
          <cell r="CG79">
            <v>96.885959388090498</v>
          </cell>
          <cell r="CH79">
            <v>111.66272898723093</v>
          </cell>
          <cell r="CI79">
            <v>105.78742317554826</v>
          </cell>
          <cell r="CJ79">
            <v>115.05689529495331</v>
          </cell>
          <cell r="CK79">
            <v>118.24420356295163</v>
          </cell>
          <cell r="CL79">
            <v>103.87742528571795</v>
          </cell>
          <cell r="CM79">
            <v>106.05000682958691</v>
          </cell>
        </row>
        <row r="80">
          <cell r="CA80">
            <v>35003</v>
          </cell>
          <cell r="CB80">
            <v>104.5572636609871</v>
          </cell>
          <cell r="CD80">
            <v>100.4196137698041</v>
          </cell>
          <cell r="CE80">
            <v>101.98796716892676</v>
          </cell>
          <cell r="CF80">
            <v>103.85296476393549</v>
          </cell>
          <cell r="CG80">
            <v>93.845810938068055</v>
          </cell>
          <cell r="CH80">
            <v>109.91943002498958</v>
          </cell>
          <cell r="CI80">
            <v>102.92698841617383</v>
          </cell>
          <cell r="CJ80">
            <v>113.05967253333968</v>
          </cell>
          <cell r="CK80">
            <v>111.86606885445805</v>
          </cell>
          <cell r="CL80">
            <v>102.28959800141899</v>
          </cell>
          <cell r="CM80">
            <v>103.72808680840893</v>
          </cell>
        </row>
        <row r="81">
          <cell r="CA81">
            <v>35033</v>
          </cell>
          <cell r="CB81">
            <v>103.32704624110217</v>
          </cell>
          <cell r="CD81">
            <v>100.45178826109877</v>
          </cell>
          <cell r="CE81">
            <v>99.452840544636118</v>
          </cell>
          <cell r="CF81">
            <v>101.45814600847191</v>
          </cell>
          <cell r="CG81">
            <v>93.348181148493708</v>
          </cell>
          <cell r="CH81">
            <v>107.1090401560884</v>
          </cell>
          <cell r="CI81">
            <v>99.352411011977026</v>
          </cell>
          <cell r="CJ81">
            <v>109.63165968076719</v>
          </cell>
          <cell r="CK81">
            <v>110.54656579460587</v>
          </cell>
          <cell r="CL81">
            <v>101.25147057294564</v>
          </cell>
          <cell r="CM81">
            <v>102.17433367067514</v>
          </cell>
        </row>
        <row r="82">
          <cell r="CA82">
            <v>35064</v>
          </cell>
          <cell r="CB82">
            <v>102.43377397047715</v>
          </cell>
          <cell r="CD82">
            <v>100.49871900437178</v>
          </cell>
          <cell r="CE82">
            <v>100.08372909822087</v>
          </cell>
          <cell r="CF82">
            <v>101.47278912274645</v>
          </cell>
          <cell r="CG82">
            <v>94.295297182436812</v>
          </cell>
          <cell r="CH82">
            <v>107.23128156019712</v>
          </cell>
          <cell r="CI82">
            <v>99.984936634661963</v>
          </cell>
          <cell r="CJ82">
            <v>110.01789454250508</v>
          </cell>
          <cell r="CK82">
            <v>108.22492648116938</v>
          </cell>
          <cell r="CL82">
            <v>100.20938566829058</v>
          </cell>
          <cell r="CM82">
            <v>101.73028728944577</v>
          </cell>
        </row>
        <row r="83">
          <cell r="CA83">
            <v>35065</v>
          </cell>
          <cell r="CB83">
            <v>101.99045416429561</v>
          </cell>
          <cell r="CD83">
            <v>100.34103891192726</v>
          </cell>
          <cell r="CE83">
            <v>98.453112011328898</v>
          </cell>
          <cell r="CF83">
            <v>100.29451837340619</v>
          </cell>
          <cell r="CG83">
            <v>92.180664021081554</v>
          </cell>
          <cell r="CH83">
            <v>101.77128422577385</v>
          </cell>
          <cell r="CI83">
            <v>96.161620378161174</v>
          </cell>
          <cell r="CJ83">
            <v>103.3110490220315</v>
          </cell>
          <cell r="CK83">
            <v>102.90794695405869</v>
          </cell>
          <cell r="CL83">
            <v>100.06051572132955</v>
          </cell>
          <cell r="CM83">
            <v>99.946952583779748</v>
          </cell>
        </row>
        <row r="84">
          <cell r="CA84">
            <v>35096</v>
          </cell>
          <cell r="CB84">
            <v>99.151673141731806</v>
          </cell>
          <cell r="CD84">
            <v>98.005094045126413</v>
          </cell>
          <cell r="CE84">
            <v>96.534586400520823</v>
          </cell>
          <cell r="CF84">
            <v>99.419048244684831</v>
          </cell>
          <cell r="CG84">
            <v>92.44176840505682</v>
          </cell>
          <cell r="CH84">
            <v>101.47010301165558</v>
          </cell>
          <cell r="CI84">
            <v>95.847721132455092</v>
          </cell>
          <cell r="CJ84">
            <v>102.52263366994742</v>
          </cell>
          <cell r="CK84">
            <v>102.59514172086423</v>
          </cell>
          <cell r="CL84">
            <v>97.884117825557297</v>
          </cell>
          <cell r="CM84">
            <v>98.432498840635958</v>
          </cell>
        </row>
        <row r="85">
          <cell r="CA85">
            <v>35125</v>
          </cell>
          <cell r="CB85">
            <v>99.268930081306124</v>
          </cell>
          <cell r="CD85">
            <v>98.449362400040101</v>
          </cell>
          <cell r="CE85">
            <v>98.025844218992745</v>
          </cell>
          <cell r="CF85">
            <v>101.54661716610896</v>
          </cell>
          <cell r="CG85">
            <v>94.414835807750023</v>
          </cell>
          <cell r="CH85">
            <v>101.47794056147256</v>
          </cell>
          <cell r="CI85">
            <v>96.346732451372034</v>
          </cell>
          <cell r="CJ85">
            <v>104.24053337882786</v>
          </cell>
          <cell r="CK85">
            <v>101.88862325520773</v>
          </cell>
          <cell r="CL85">
            <v>99.001009882812369</v>
          </cell>
          <cell r="CM85">
            <v>99.313438602399131</v>
          </cell>
        </row>
        <row r="86">
          <cell r="CA86">
            <v>35156</v>
          </cell>
          <cell r="CB86">
            <v>100.28053474844039</v>
          </cell>
          <cell r="CD86">
            <v>99.982656333682129</v>
          </cell>
          <cell r="CE86">
            <v>101.20249385840143</v>
          </cell>
          <cell r="CF86">
            <v>102.51539618247658</v>
          </cell>
          <cell r="CG86">
            <v>96.077780790636297</v>
          </cell>
          <cell r="CH86">
            <v>99.086557584185371</v>
          </cell>
          <cell r="CI86">
            <v>96.923388029279934</v>
          </cell>
          <cell r="CJ86">
            <v>101.15993694488003</v>
          </cell>
          <cell r="CK86">
            <v>105.06598975309353</v>
          </cell>
          <cell r="CL86">
            <v>100.39528475956129</v>
          </cell>
          <cell r="CM86">
            <v>100.47768583778593</v>
          </cell>
        </row>
        <row r="87">
          <cell r="CA87">
            <v>35186</v>
          </cell>
          <cell r="CB87">
            <v>100.07836413156188</v>
          </cell>
          <cell r="CD87">
            <v>100.37988663122941</v>
          </cell>
          <cell r="CE87">
            <v>101.58938692953483</v>
          </cell>
          <cell r="CF87">
            <v>101.27491332770279</v>
          </cell>
          <cell r="CG87">
            <v>96.097822696313955</v>
          </cell>
          <cell r="CH87">
            <v>99.499754128780665</v>
          </cell>
          <cell r="CI87">
            <v>98.335384527104154</v>
          </cell>
          <cell r="CJ87">
            <v>98.955952085144901</v>
          </cell>
          <cell r="CK87">
            <v>105.26046883151552</v>
          </cell>
          <cell r="CL87">
            <v>100.3952256859242</v>
          </cell>
          <cell r="CM87">
            <v>100.43154984621164</v>
          </cell>
        </row>
        <row r="88">
          <cell r="CA88">
            <v>35217</v>
          </cell>
          <cell r="CB88">
            <v>99.747097736696546</v>
          </cell>
          <cell r="CD88">
            <v>100.94341615034186</v>
          </cell>
          <cell r="CE88">
            <v>101.53859221512758</v>
          </cell>
          <cell r="CF88">
            <v>100.33478774438807</v>
          </cell>
          <cell r="CG88">
            <v>97.235790235827523</v>
          </cell>
          <cell r="CH88">
            <v>99.270349993525414</v>
          </cell>
          <cell r="CI88">
            <v>99.022531566332177</v>
          </cell>
          <cell r="CJ88">
            <v>99.622129133485899</v>
          </cell>
          <cell r="CK88">
            <v>99.34151099069453</v>
          </cell>
          <cell r="CL88">
            <v>100.16297336757773</v>
          </cell>
          <cell r="CM88">
            <v>99.883099587696961</v>
          </cell>
        </row>
        <row r="89">
          <cell r="CA89">
            <v>35247</v>
          </cell>
          <cell r="CB89">
            <v>99.906230094799952</v>
          </cell>
          <cell r="CD89">
            <v>101.0126572463133</v>
          </cell>
          <cell r="CE89">
            <v>100.61088527914745</v>
          </cell>
          <cell r="CF89">
            <v>100.21620338210855</v>
          </cell>
          <cell r="CG89">
            <v>99.521731171135499</v>
          </cell>
          <cell r="CH89">
            <v>102.9423113435833</v>
          </cell>
          <cell r="CI89">
            <v>99.165684700495717</v>
          </cell>
          <cell r="CJ89">
            <v>104.18395792598415</v>
          </cell>
          <cell r="CK89">
            <v>101.76237263383736</v>
          </cell>
          <cell r="CL89">
            <v>100.02641461222468</v>
          </cell>
          <cell r="CM89">
            <v>100.55642372407566</v>
          </cell>
        </row>
        <row r="90">
          <cell r="CA90">
            <v>35278</v>
          </cell>
          <cell r="CB90">
            <v>99.164877590361897</v>
          </cell>
          <cell r="CD90">
            <v>100.50717369662239</v>
          </cell>
          <cell r="CE90">
            <v>100.75559914961364</v>
          </cell>
          <cell r="CF90">
            <v>100.69193371568635</v>
          </cell>
          <cell r="CG90">
            <v>101.3562334090504</v>
          </cell>
          <cell r="CH90">
            <v>101.16419327456853</v>
          </cell>
          <cell r="CI90">
            <v>98.759980477377368</v>
          </cell>
          <cell r="CJ90">
            <v>102.86289923375132</v>
          </cell>
          <cell r="CK90">
            <v>99.329173904112153</v>
          </cell>
          <cell r="CL90">
            <v>99.54748835099295</v>
          </cell>
          <cell r="CM90">
            <v>100.03728246908852</v>
          </cell>
        </row>
        <row r="91">
          <cell r="CA91">
            <v>35309</v>
          </cell>
          <cell r="CB91">
            <v>99.590489827754183</v>
          </cell>
          <cell r="CD91">
            <v>100.06642642071438</v>
          </cell>
          <cell r="CE91">
            <v>100.8761980421861</v>
          </cell>
          <cell r="CF91">
            <v>99.391194188304794</v>
          </cell>
          <cell r="CG91">
            <v>104.52856772784649</v>
          </cell>
          <cell r="CH91">
            <v>98.316062546599241</v>
          </cell>
          <cell r="CI91">
            <v>99.789600711387308</v>
          </cell>
          <cell r="CJ91">
            <v>98.289036395275957</v>
          </cell>
          <cell r="CK91">
            <v>97.410088200252318</v>
          </cell>
          <cell r="CL91">
            <v>100.0681144485184</v>
          </cell>
          <cell r="CM91">
            <v>99.790757859829426</v>
          </cell>
        </row>
        <row r="92">
          <cell r="CA92">
            <v>35339</v>
          </cell>
          <cell r="CB92">
            <v>100.93497615769866</v>
          </cell>
          <cell r="CD92">
            <v>100.71425039579407</v>
          </cell>
          <cell r="CE92">
            <v>100.54127757471146</v>
          </cell>
          <cell r="CF92">
            <v>98.761826440816193</v>
          </cell>
          <cell r="CG92">
            <v>108.66735760307125</v>
          </cell>
          <cell r="CH92">
            <v>100.25295206361776</v>
          </cell>
          <cell r="CI92">
            <v>104.79262041140865</v>
          </cell>
          <cell r="CJ92">
            <v>99.323603450911662</v>
          </cell>
          <cell r="CK92">
            <v>96.631291430849458</v>
          </cell>
          <cell r="CL92">
            <v>101.24382530205847</v>
          </cell>
          <cell r="CM92">
            <v>100.91728240741293</v>
          </cell>
        </row>
        <row r="93">
          <cell r="CA93">
            <v>35370</v>
          </cell>
          <cell r="CB93">
            <v>99.836505005985856</v>
          </cell>
          <cell r="CD93">
            <v>99.594680179053341</v>
          </cell>
          <cell r="CE93">
            <v>100.14022757373324</v>
          </cell>
          <cell r="CF93">
            <v>97.733886282824827</v>
          </cell>
          <cell r="CG93">
            <v>108.94956013654225</v>
          </cell>
          <cell r="CH93">
            <v>97.851444571928596</v>
          </cell>
          <cell r="CI93">
            <v>107.60038050977401</v>
          </cell>
          <cell r="CJ93">
            <v>95.215393788060425</v>
          </cell>
          <cell r="CK93">
            <v>95.489432547596536</v>
          </cell>
          <cell r="CL93">
            <v>100.56946832910123</v>
          </cell>
          <cell r="CM93">
            <v>100.11054770060876</v>
          </cell>
        </row>
        <row r="94">
          <cell r="CA94">
            <v>35400</v>
          </cell>
          <cell r="CB94">
            <v>100.15193781713126</v>
          </cell>
          <cell r="CD94">
            <v>99.938152390211926</v>
          </cell>
          <cell r="CE94">
            <v>99.817309656867209</v>
          </cell>
          <cell r="CF94">
            <v>98.255298979387987</v>
          </cell>
          <cell r="CG94">
            <v>109.63968425807764</v>
          </cell>
          <cell r="CH94">
            <v>97.327011572240735</v>
          </cell>
          <cell r="CI94">
            <v>109.28063191781065</v>
          </cell>
          <cell r="CJ94">
            <v>91.981366265140863</v>
          </cell>
          <cell r="CK94">
            <v>93.864423242523245</v>
          </cell>
          <cell r="CL94">
            <v>100.72081047462274</v>
          </cell>
          <cell r="CM94">
            <v>100.04854444600643</v>
          </cell>
        </row>
        <row r="96">
          <cell r="CA96">
            <v>35431</v>
          </cell>
          <cell r="CB96">
            <v>101.04992825868204</v>
          </cell>
          <cell r="CD96">
            <v>100.46831189536687</v>
          </cell>
          <cell r="CE96">
            <v>101.88951888057862</v>
          </cell>
          <cell r="CF96">
            <v>97.84053726285093</v>
          </cell>
          <cell r="CG96">
            <v>105.03815429388787</v>
          </cell>
          <cell r="CH96">
            <v>93.258556391289559</v>
          </cell>
          <cell r="CI96">
            <v>103.59541861397487</v>
          </cell>
          <cell r="CJ96">
            <v>88.061510188022851</v>
          </cell>
          <cell r="CK96">
            <v>90.257956930755199</v>
          </cell>
          <cell r="CL96">
            <v>101.41580078903331</v>
          </cell>
          <cell r="CM96">
            <v>99.111030985237491</v>
          </cell>
        </row>
        <row r="97">
          <cell r="CA97">
            <v>35462</v>
          </cell>
          <cell r="CB97">
            <v>101.45571867323324</v>
          </cell>
          <cell r="CD97">
            <v>100.43227545890463</v>
          </cell>
          <cell r="CE97">
            <v>104.39975278000122</v>
          </cell>
          <cell r="CF97">
            <v>97.893062505883648</v>
          </cell>
          <cell r="CG97">
            <v>107.36018981718001</v>
          </cell>
          <cell r="CH97">
            <v>90.301559988547183</v>
          </cell>
          <cell r="CI97">
            <v>105.55973064396751</v>
          </cell>
          <cell r="CJ97">
            <v>84.665323619257322</v>
          </cell>
          <cell r="CK97">
            <v>90.336615050746829</v>
          </cell>
          <cell r="CL97">
            <v>101.74581726183114</v>
          </cell>
          <cell r="CM97">
            <v>99.33770051420133</v>
          </cell>
        </row>
        <row r="98">
          <cell r="CA98">
            <v>35490</v>
          </cell>
          <cell r="CB98">
            <v>101.38478160558637</v>
          </cell>
          <cell r="CD98">
            <v>100.83272883553281</v>
          </cell>
          <cell r="CE98">
            <v>104.67063872668288</v>
          </cell>
          <cell r="CF98">
            <v>99.52714197821912</v>
          </cell>
          <cell r="CG98">
            <v>111.63159358765407</v>
          </cell>
          <cell r="CH98">
            <v>91.323373135167586</v>
          </cell>
          <cell r="CI98">
            <v>106.82346769740745</v>
          </cell>
          <cell r="CJ98">
            <v>86.613669425102245</v>
          </cell>
          <cell r="CK98">
            <v>88.583560616385284</v>
          </cell>
          <cell r="CL98">
            <v>102.5139086390062</v>
          </cell>
          <cell r="CM98">
            <v>100.06835248922211</v>
          </cell>
        </row>
        <row r="99">
          <cell r="CA99">
            <v>35521</v>
          </cell>
          <cell r="CB99">
            <v>100.33587797150503</v>
          </cell>
          <cell r="CD99">
            <v>100.29239676430596</v>
          </cell>
          <cell r="CE99">
            <v>103.07921846989223</v>
          </cell>
          <cell r="CF99">
            <v>99.179134542652022</v>
          </cell>
          <cell r="CG99">
            <v>112.26677438556405</v>
          </cell>
          <cell r="CH99">
            <v>88.067698268660763</v>
          </cell>
          <cell r="CI99">
            <v>106.04443537687177</v>
          </cell>
          <cell r="CJ99">
            <v>84.891952240661112</v>
          </cell>
          <cell r="CK99">
            <v>87.678381464291022</v>
          </cell>
          <cell r="CL99">
            <v>101.85263319757387</v>
          </cell>
          <cell r="CM99">
            <v>99.173867603325235</v>
          </cell>
        </row>
        <row r="100">
          <cell r="CA100">
            <v>35551</v>
          </cell>
          <cell r="CB100">
            <v>99.519005255692534</v>
          </cell>
          <cell r="CD100">
            <v>98.636159358830099</v>
          </cell>
          <cell r="CE100">
            <v>102.58377149899096</v>
          </cell>
          <cell r="CF100">
            <v>98.362548851554848</v>
          </cell>
          <cell r="CG100">
            <v>111.80311079159311</v>
          </cell>
          <cell r="CH100">
            <v>89.105937676771831</v>
          </cell>
          <cell r="CI100">
            <v>106.32918229276534</v>
          </cell>
          <cell r="CJ100">
            <v>87.603230309077418</v>
          </cell>
          <cell r="CK100">
            <v>94.86020314540022</v>
          </cell>
          <cell r="CL100">
            <v>101.02208572342902</v>
          </cell>
          <cell r="CM100">
            <v>99.485452237986735</v>
          </cell>
        </row>
        <row r="101">
          <cell r="CA101">
            <v>35582</v>
          </cell>
          <cell r="CB101">
            <v>98.978312602437398</v>
          </cell>
          <cell r="CD101">
            <v>98.217855775584084</v>
          </cell>
          <cell r="CE101">
            <v>102.72557498603148</v>
          </cell>
          <cell r="CF101">
            <v>99.292978718069719</v>
          </cell>
          <cell r="CG101">
            <v>111.07942890822153</v>
          </cell>
          <cell r="CH101">
            <v>86.464476461048605</v>
          </cell>
          <cell r="CI101">
            <v>107.60692239406129</v>
          </cell>
          <cell r="CJ101">
            <v>84.061022061781784</v>
          </cell>
          <cell r="CK101">
            <v>95.607118276376369</v>
          </cell>
          <cell r="CL101">
            <v>100.47116634735436</v>
          </cell>
          <cell r="CM101">
            <v>99.090768573805548</v>
          </cell>
        </row>
        <row r="102">
          <cell r="CA102">
            <v>35612</v>
          </cell>
          <cell r="CB102">
            <v>98.355369460436961</v>
          </cell>
          <cell r="CD102">
            <v>96.826399812700785</v>
          </cell>
          <cell r="CE102">
            <v>102.23877297565383</v>
          </cell>
          <cell r="CF102">
            <v>99.004898517812265</v>
          </cell>
          <cell r="CG102">
            <v>108.95978009860241</v>
          </cell>
          <cell r="CH102">
            <v>82.063195928719267</v>
          </cell>
          <cell r="CI102">
            <v>104.95194697873293</v>
          </cell>
          <cell r="CJ102">
            <v>80.482643211130807</v>
          </cell>
          <cell r="CK102">
            <v>91.435581313303089</v>
          </cell>
          <cell r="CL102">
            <v>99.694593199173369</v>
          </cell>
          <cell r="CM102">
            <v>97.446392461020736</v>
          </cell>
        </row>
        <row r="103">
          <cell r="CA103">
            <v>35643</v>
          </cell>
          <cell r="CB103">
            <v>98.278167035325268</v>
          </cell>
          <cell r="CD103">
            <v>95.368471990236486</v>
          </cell>
          <cell r="CE103">
            <v>102.95323683147831</v>
          </cell>
          <cell r="CF103">
            <v>99.115949154062449</v>
          </cell>
          <cell r="CG103">
            <v>104.03359214941854</v>
          </cell>
          <cell r="CH103">
            <v>83.496637709187965</v>
          </cell>
          <cell r="CI103">
            <v>104.288154950399</v>
          </cell>
          <cell r="CJ103">
            <v>82.053390667687282</v>
          </cell>
          <cell r="CK103">
            <v>90.279039852268269</v>
          </cell>
          <cell r="CL103">
            <v>99.606397822019062</v>
          </cell>
          <cell r="CM103">
            <v>97.083856534785866</v>
          </cell>
        </row>
        <row r="104">
          <cell r="CA104">
            <v>35674</v>
          </cell>
          <cell r="CB104">
            <v>99.649618638452552</v>
          </cell>
          <cell r="CD104">
            <v>96.713785702149579</v>
          </cell>
          <cell r="CE104">
            <v>105.34640975147389</v>
          </cell>
          <cell r="CF104">
            <v>101.49253059411309</v>
          </cell>
          <cell r="CG104">
            <v>100.52098505585047</v>
          </cell>
          <cell r="CH104">
            <v>85.919660302527376</v>
          </cell>
          <cell r="CI104">
            <v>105.81544312766881</v>
          </cell>
          <cell r="CJ104">
            <v>84.960369722913327</v>
          </cell>
          <cell r="CK104">
            <v>90.893764531002802</v>
          </cell>
          <cell r="CL104">
            <v>101.29602245842288</v>
          </cell>
          <cell r="CM104">
            <v>98.524008455493089</v>
          </cell>
        </row>
        <row r="105">
          <cell r="CA105">
            <v>35704</v>
          </cell>
          <cell r="CB105">
            <v>99.677872364237103</v>
          </cell>
          <cell r="CD105">
            <v>96.532994315946468</v>
          </cell>
          <cell r="CE105">
            <v>105.41054636887553</v>
          </cell>
          <cell r="CF105">
            <v>99.194148629613593</v>
          </cell>
          <cell r="CG105">
            <v>98.907895783031165</v>
          </cell>
          <cell r="CH105">
            <v>88.076215922908943</v>
          </cell>
          <cell r="CI105">
            <v>110.0331348901684</v>
          </cell>
          <cell r="CJ105">
            <v>88.157752213225265</v>
          </cell>
          <cell r="CK105">
            <v>92.011476181376011</v>
          </cell>
          <cell r="CL105">
            <v>101.73557968729735</v>
          </cell>
          <cell r="CM105">
            <v>99.00428976915147</v>
          </cell>
        </row>
        <row r="106">
          <cell r="CA106">
            <v>35735</v>
          </cell>
          <cell r="CB106">
            <v>99.738875215549029</v>
          </cell>
          <cell r="CD106">
            <v>97.223991547204662</v>
          </cell>
          <cell r="CE106">
            <v>102.33938197229027</v>
          </cell>
          <cell r="CF106">
            <v>98.934414951852304</v>
          </cell>
          <cell r="CG106">
            <v>98.093565802461981</v>
          </cell>
          <cell r="CH106">
            <v>86.357870565266481</v>
          </cell>
          <cell r="CI106">
            <v>110.62336247735813</v>
          </cell>
          <cell r="CJ106">
            <v>86.528313398861627</v>
          </cell>
          <cell r="CK106">
            <v>86.477854885503007</v>
          </cell>
          <cell r="CL106">
            <v>101.93179792027603</v>
          </cell>
          <cell r="CM106">
            <v>98.150719821295866</v>
          </cell>
        </row>
        <row r="107">
          <cell r="CA107">
            <v>35765</v>
          </cell>
          <cell r="CB107">
            <v>97.495451787777441</v>
          </cell>
          <cell r="CD107">
            <v>94.793491605692395</v>
          </cell>
          <cell r="CE107">
            <v>98.822813907662592</v>
          </cell>
          <cell r="CF107">
            <v>96.950481809840568</v>
          </cell>
          <cell r="CG107">
            <v>97.210374187647943</v>
          </cell>
          <cell r="CH107">
            <v>83.061714004993817</v>
          </cell>
          <cell r="CI107">
            <v>106.77185011298384</v>
          </cell>
          <cell r="CJ107">
            <v>82.70312457658892</v>
          </cell>
          <cell r="CK107">
            <v>82.50787812787766</v>
          </cell>
          <cell r="CL107">
            <v>99.346413307566877</v>
          </cell>
          <cell r="CM107">
            <v>95.374214875950017</v>
          </cell>
        </row>
        <row r="109">
          <cell r="CA109">
            <v>35796</v>
          </cell>
          <cell r="CB109">
            <v>97.113408587881423</v>
          </cell>
          <cell r="CD109">
            <v>93.928757547942098</v>
          </cell>
          <cell r="CE109">
            <v>95.614551500536535</v>
          </cell>
          <cell r="CF109">
            <v>95.347384839794714</v>
          </cell>
          <cell r="CG109">
            <v>94.416073728216247</v>
          </cell>
          <cell r="CH109">
            <v>80.759345377486923</v>
          </cell>
          <cell r="CI109">
            <v>104.34062877634777</v>
          </cell>
          <cell r="CJ109">
            <v>81.307567429507785</v>
          </cell>
          <cell r="CK109">
            <v>83.268823494465494</v>
          </cell>
          <cell r="CL109">
            <v>98.521887381866406</v>
          </cell>
          <cell r="CM109">
            <v>94.195613229770927</v>
          </cell>
        </row>
        <row r="110">
          <cell r="CA110">
            <v>35827</v>
          </cell>
          <cell r="CB110">
            <v>97.007791969266748</v>
          </cell>
          <cell r="CD110">
            <v>93.46475058795032</v>
          </cell>
          <cell r="CE110">
            <v>95.365870626666478</v>
          </cell>
          <cell r="CF110">
            <v>94.757722297196651</v>
          </cell>
          <cell r="CG110">
            <v>96.939029957633409</v>
          </cell>
          <cell r="CH110">
            <v>81.181033726623781</v>
          </cell>
          <cell r="CI110">
            <v>104.88416920188142</v>
          </cell>
          <cell r="CJ110">
            <v>81.019174911648363</v>
          </cell>
          <cell r="CK110">
            <v>83.595272848927706</v>
          </cell>
          <cell r="CL110">
            <v>98.254839854305601</v>
          </cell>
          <cell r="CM110">
            <v>94.206356863687077</v>
          </cell>
        </row>
        <row r="111">
          <cell r="CA111">
            <v>35855</v>
          </cell>
          <cell r="CB111">
            <v>97.396429298132986</v>
          </cell>
          <cell r="CD111">
            <v>93.844574311813062</v>
          </cell>
          <cell r="CE111">
            <v>95.675374434640432</v>
          </cell>
          <cell r="CF111">
            <v>96.44551276629268</v>
          </cell>
          <cell r="CG111">
            <v>98.9409909978813</v>
          </cell>
          <cell r="CH111">
            <v>80.116803456788688</v>
          </cell>
          <cell r="CI111">
            <v>108.16904571184833</v>
          </cell>
          <cell r="CJ111">
            <v>78.686960233229314</v>
          </cell>
          <cell r="CK111">
            <v>80.101025244915718</v>
          </cell>
          <cell r="CL111">
            <v>98.955573389247462</v>
          </cell>
          <cell r="CM111">
            <v>94.422657223803085</v>
          </cell>
        </row>
        <row r="112">
          <cell r="CA112">
            <v>35886</v>
          </cell>
          <cell r="CB112">
            <v>97.669142484579012</v>
          </cell>
          <cell r="CD112">
            <v>93.90892189598938</v>
          </cell>
          <cell r="CE112">
            <v>96.693569962391194</v>
          </cell>
          <cell r="CF112">
            <v>96.845828174971032</v>
          </cell>
          <cell r="CG112">
            <v>101.51335666347028</v>
          </cell>
          <cell r="CH112">
            <v>82.722242637644243</v>
          </cell>
          <cell r="CI112">
            <v>108.77662568229883</v>
          </cell>
          <cell r="CJ112">
            <v>80.031611576375809</v>
          </cell>
          <cell r="CK112">
            <v>80.990928427944482</v>
          </cell>
          <cell r="CL112">
            <v>99.404984932091168</v>
          </cell>
          <cell r="CM112">
            <v>95.200128965304899</v>
          </cell>
        </row>
        <row r="113">
          <cell r="CA113">
            <v>35916</v>
          </cell>
          <cell r="CB113">
            <v>97.651447192059067</v>
          </cell>
          <cell r="CD113">
            <v>94.159011449909002</v>
          </cell>
          <cell r="CE113">
            <v>96.52036944620464</v>
          </cell>
          <cell r="CF113">
            <v>96.069556253752125</v>
          </cell>
          <cell r="CG113">
            <v>100.84061949619625</v>
          </cell>
          <cell r="CH113">
            <v>83.354989869139018</v>
          </cell>
          <cell r="CI113">
            <v>106.49791394872369</v>
          </cell>
          <cell r="CJ113">
            <v>80.991457664567363</v>
          </cell>
          <cell r="CK113">
            <v>77.359801435839017</v>
          </cell>
          <cell r="CL113">
            <v>99.64240481173745</v>
          </cell>
          <cell r="CM113">
            <v>94.716068627202958</v>
          </cell>
        </row>
        <row r="114">
          <cell r="CA114">
            <v>35947</v>
          </cell>
          <cell r="CB114">
            <v>97.967671915265271</v>
          </cell>
          <cell r="CD114">
            <v>93.902815157989323</v>
          </cell>
          <cell r="CE114">
            <v>94.745639849129333</v>
          </cell>
          <cell r="CF114">
            <v>94.44098613250344</v>
          </cell>
          <cell r="CG114">
            <v>104.75900340205742</v>
          </cell>
          <cell r="CH114">
            <v>82.69872846983931</v>
          </cell>
          <cell r="CI114">
            <v>109.34230673661051</v>
          </cell>
          <cell r="CJ114">
            <v>79.045831251626936</v>
          </cell>
          <cell r="CK114">
            <v>77.116864866149598</v>
          </cell>
          <cell r="CL114">
            <v>99.897174082025487</v>
          </cell>
          <cell r="CM114">
            <v>94.725084500294258</v>
          </cell>
        </row>
        <row r="115">
          <cell r="CA115">
            <v>35977</v>
          </cell>
          <cell r="CB115">
            <v>98.402955880445077</v>
          </cell>
          <cell r="CD115">
            <v>93.254890760050202</v>
          </cell>
          <cell r="CE115">
            <v>95.299898664333625</v>
          </cell>
          <cell r="CF115">
            <v>95.385029089394322</v>
          </cell>
          <cell r="CG115">
            <v>104.81305021817218</v>
          </cell>
          <cell r="CH115">
            <v>84.38690904655158</v>
          </cell>
          <cell r="CI115">
            <v>107.10800362360877</v>
          </cell>
          <cell r="CJ115">
            <v>80.660439844160919</v>
          </cell>
          <cell r="CK115">
            <v>73.723963381928073</v>
          </cell>
          <cell r="CL115">
            <v>100.15113397636264</v>
          </cell>
          <cell r="CM115">
            <v>94.575321175382427</v>
          </cell>
        </row>
        <row r="116">
          <cell r="CA116">
            <v>36008</v>
          </cell>
          <cell r="CB116">
            <v>98.570594622668494</v>
          </cell>
          <cell r="CD116">
            <v>91.933177977639133</v>
          </cell>
          <cell r="CE116">
            <v>93.88697644253574</v>
          </cell>
          <cell r="CF116">
            <v>93.184688140473142</v>
          </cell>
          <cell r="CG116">
            <v>99.887055810215443</v>
          </cell>
          <cell r="CH116">
            <v>85.021888085270518</v>
          </cell>
          <cell r="CI116">
            <v>110.21021358007775</v>
          </cell>
          <cell r="CJ116">
            <v>82.609967771396711</v>
          </cell>
          <cell r="CK116">
            <v>75.107571987777035</v>
          </cell>
          <cell r="CL116">
            <v>100.42442172327412</v>
          </cell>
          <cell r="CM116">
            <v>94.45768114862085</v>
          </cell>
        </row>
        <row r="117">
          <cell r="CA117">
            <v>36039</v>
          </cell>
          <cell r="CB117">
            <v>99.121363399774367</v>
          </cell>
          <cell r="CD117">
            <v>91.442001287629765</v>
          </cell>
          <cell r="CE117">
            <v>96.602233578087279</v>
          </cell>
          <cell r="CF117">
            <v>92.023323780507454</v>
          </cell>
          <cell r="CG117">
            <v>93.302817419677822</v>
          </cell>
          <cell r="CH117">
            <v>89.933686985348004</v>
          </cell>
          <cell r="CI117">
            <v>112.93968891258564</v>
          </cell>
          <cell r="CJ117">
            <v>87.282007414539663</v>
          </cell>
          <cell r="CK117">
            <v>79.644184586016394</v>
          </cell>
          <cell r="CL117">
            <v>101.14043123895313</v>
          </cell>
          <cell r="CM117">
            <v>95.561552487744137</v>
          </cell>
        </row>
        <row r="118">
          <cell r="CA118">
            <v>36069</v>
          </cell>
          <cell r="CB118">
            <v>98.140484960955632</v>
          </cell>
          <cell r="CD118">
            <v>90.405005169721818</v>
          </cell>
          <cell r="CE118">
            <v>97.34098959380907</v>
          </cell>
          <cell r="CF118">
            <v>90.339369911187717</v>
          </cell>
          <cell r="CG118">
            <v>91.931242548674746</v>
          </cell>
          <cell r="CH118">
            <v>90.551259659047901</v>
          </cell>
          <cell r="CI118">
            <v>111.15076504523049</v>
          </cell>
          <cell r="CJ118">
            <v>89.214891258896984</v>
          </cell>
          <cell r="CK118">
            <v>92.891237529207061</v>
          </cell>
          <cell r="CL118">
            <v>100.75300872550581</v>
          </cell>
          <cell r="CM118">
            <v>96.418592530562989</v>
          </cell>
        </row>
        <row r="119">
          <cell r="CA119">
            <v>36100</v>
          </cell>
          <cell r="CB119">
            <v>98.22702804595113</v>
          </cell>
          <cell r="CD119">
            <v>89.911038546973884</v>
          </cell>
          <cell r="CE119">
            <v>96.972615895368421</v>
          </cell>
          <cell r="CF119">
            <v>89.41467774536504</v>
          </cell>
          <cell r="CG119">
            <v>94.065344175353744</v>
          </cell>
          <cell r="CH119">
            <v>88.175960784056201</v>
          </cell>
          <cell r="CI119">
            <v>109.32852477465281</v>
          </cell>
          <cell r="CJ119">
            <v>85.611628711261886</v>
          </cell>
          <cell r="CK119">
            <v>88.225533485207507</v>
          </cell>
          <cell r="CL119">
            <v>101.08187492497306</v>
          </cell>
          <cell r="CM119">
            <v>95.592223678859753</v>
          </cell>
        </row>
        <row r="120">
          <cell r="CA120">
            <v>36130</v>
          </cell>
          <cell r="CB120">
            <v>98.895304320860362</v>
          </cell>
          <cell r="CD120">
            <v>90.328497117384359</v>
          </cell>
          <cell r="CE120">
            <v>96.890767400543297</v>
          </cell>
          <cell r="CF120">
            <v>89.473190080525782</v>
          </cell>
          <cell r="CG120">
            <v>95.893164123037479</v>
          </cell>
          <cell r="CH120">
            <v>90.128649820834681</v>
          </cell>
          <cell r="CI120">
            <v>111.29637780634167</v>
          </cell>
          <cell r="CJ120">
            <v>88.079785753467377</v>
          </cell>
          <cell r="CK120">
            <v>95.679126399332617</v>
          </cell>
          <cell r="CL120">
            <v>101.72128617077757</v>
          </cell>
          <cell r="CM120">
            <v>97.080260505192626</v>
          </cell>
        </row>
        <row r="122">
          <cell r="CA122">
            <v>36161</v>
          </cell>
          <cell r="CB122">
            <v>99.563255971148791</v>
          </cell>
          <cell r="CD122">
            <v>55.051874211416695</v>
          </cell>
          <cell r="CE122">
            <v>94.470270602364479</v>
          </cell>
          <cell r="CF122">
            <v>84.828973728197226</v>
          </cell>
          <cell r="CG122">
            <v>95.680593926370648</v>
          </cell>
          <cell r="CH122">
            <v>87.962841350154235</v>
          </cell>
          <cell r="CI122">
            <v>109.73835976082313</v>
          </cell>
          <cell r="CJ122">
            <v>85.944020046583503</v>
          </cell>
          <cell r="CK122">
            <v>93.442396877965393</v>
          </cell>
          <cell r="CL122">
            <v>102.17659632046434</v>
          </cell>
          <cell r="CM122">
            <v>91.582462229939821</v>
          </cell>
        </row>
        <row r="123">
          <cell r="CA123">
            <v>36192</v>
          </cell>
          <cell r="CB123">
            <v>99.55004121913349</v>
          </cell>
          <cell r="CD123">
            <v>54.749365375830351</v>
          </cell>
          <cell r="CE123">
            <v>92.054185586081132</v>
          </cell>
          <cell r="CF123">
            <v>81.930388766980485</v>
          </cell>
          <cell r="CG123">
            <v>98.35800995865192</v>
          </cell>
          <cell r="CH123">
            <v>85.520382301390214</v>
          </cell>
          <cell r="CI123">
            <v>107.19310659875599</v>
          </cell>
          <cell r="CJ123">
            <v>85.138565389858186</v>
          </cell>
          <cell r="CK123">
            <v>90.919108275064232</v>
          </cell>
          <cell r="CL123">
            <v>102.45197817012424</v>
          </cell>
          <cell r="CM123">
            <v>90.728375163025163</v>
          </cell>
        </row>
        <row r="124">
          <cell r="CA124">
            <v>36220</v>
          </cell>
          <cell r="CB124">
            <v>99.740627520818137</v>
          </cell>
          <cell r="CD124">
            <v>66.007078119578978</v>
          </cell>
          <cell r="CE124">
            <v>96.457413265249457</v>
          </cell>
          <cell r="CF124">
            <v>86.584075288131629</v>
          </cell>
          <cell r="CG124">
            <v>102.49890502721082</v>
          </cell>
          <cell r="CH124">
            <v>84.206538040799657</v>
          </cell>
          <cell r="CI124">
            <v>109.14300791923652</v>
          </cell>
          <cell r="CJ124">
            <v>83.145409378937757</v>
          </cell>
          <cell r="CK124">
            <v>91.895515741630646</v>
          </cell>
          <cell r="CL124">
            <v>103.7389926739931</v>
          </cell>
          <cell r="CM124">
            <v>93.811510210292724</v>
          </cell>
        </row>
        <row r="125">
          <cell r="CA125">
            <v>36251</v>
          </cell>
          <cell r="CB125">
            <v>100.31420711759529</v>
          </cell>
          <cell r="CD125">
            <v>69.495685978305104</v>
          </cell>
          <cell r="CE125">
            <v>97.297186463895045</v>
          </cell>
          <cell r="CF125">
            <v>87.65476431001224</v>
          </cell>
          <cell r="CG125">
            <v>99.455104856688976</v>
          </cell>
          <cell r="CH125">
            <v>83.664486694947655</v>
          </cell>
          <cell r="CI125">
            <v>110.35165152234237</v>
          </cell>
          <cell r="CJ125">
            <v>82.220160810266051</v>
          </cell>
          <cell r="CK125">
            <v>92.239267325276927</v>
          </cell>
          <cell r="CL125">
            <v>105.19738937693086</v>
          </cell>
          <cell r="CM125">
            <v>94.771515924360443</v>
          </cell>
        </row>
        <row r="126">
          <cell r="CA126">
            <v>36281</v>
          </cell>
          <cell r="CB126">
            <v>100.2553191444871</v>
          </cell>
          <cell r="CD126">
            <v>67.16201409565889</v>
          </cell>
          <cell r="CE126">
            <v>95.962242231230462</v>
          </cell>
          <cell r="CF126">
            <v>88.765636442619012</v>
          </cell>
          <cell r="CG126">
            <v>96.654688069272439</v>
          </cell>
          <cell r="CH126">
            <v>83.214903667763792</v>
          </cell>
          <cell r="CI126">
            <v>110.68596580973131</v>
          </cell>
          <cell r="CJ126">
            <v>82.322585894793079</v>
          </cell>
          <cell r="CK126">
            <v>91.272853394908964</v>
          </cell>
          <cell r="CL126">
            <v>105.64925854187021</v>
          </cell>
          <cell r="CM126">
            <v>94.357368012259215</v>
          </cell>
        </row>
        <row r="127">
          <cell r="CA127">
            <v>36312</v>
          </cell>
          <cell r="CB127">
            <v>100.22018245378197</v>
          </cell>
          <cell r="CD127">
            <v>65.597781221556346</v>
          </cell>
          <cell r="CE127">
            <v>91.568204254981467</v>
          </cell>
          <cell r="CF127">
            <v>88.64195947840777</v>
          </cell>
          <cell r="CG127">
            <v>93.098780228607154</v>
          </cell>
          <cell r="CH127">
            <v>82.174546646376101</v>
          </cell>
          <cell r="CI127">
            <v>108.56933018927839</v>
          </cell>
          <cell r="CJ127">
            <v>80.872358212320336</v>
          </cell>
          <cell r="CK127">
            <v>91.691135789209184</v>
          </cell>
          <cell r="CL127">
            <v>105.62276211013813</v>
          </cell>
          <cell r="CM127">
            <v>93.389862574161327</v>
          </cell>
        </row>
        <row r="128">
          <cell r="CA128">
            <v>36342</v>
          </cell>
          <cell r="CB128">
            <v>100.89835690459883</v>
          </cell>
          <cell r="CD128">
            <v>65.957406892537861</v>
          </cell>
          <cell r="CE128">
            <v>92.735787393970853</v>
          </cell>
          <cell r="CF128">
            <v>89.385255710922152</v>
          </cell>
          <cell r="CG128">
            <v>90.600217648473574</v>
          </cell>
          <cell r="CH128">
            <v>85.938596112495318</v>
          </cell>
          <cell r="CI128">
            <v>112.11435415493504</v>
          </cell>
          <cell r="CJ128">
            <v>83.974505701369935</v>
          </cell>
          <cell r="CK128">
            <v>96.281487941811775</v>
          </cell>
          <cell r="CL128">
            <v>106.45754312452478</v>
          </cell>
          <cell r="CM128">
            <v>94.763635535701468</v>
          </cell>
        </row>
        <row r="129">
          <cell r="CA129">
            <v>36373</v>
          </cell>
          <cell r="CB129">
            <v>100.68135982671707</v>
          </cell>
          <cell r="CD129">
            <v>61.460909210423544</v>
          </cell>
          <cell r="CE129">
            <v>92.556392785088931</v>
          </cell>
          <cell r="CF129">
            <v>88.5159706692979</v>
          </cell>
          <cell r="CG129">
            <v>83.480314721078599</v>
          </cell>
          <cell r="CH129">
            <v>85.130300839530648</v>
          </cell>
          <cell r="CI129">
            <v>111.59029687885864</v>
          </cell>
          <cell r="CJ129">
            <v>83.425224407282982</v>
          </cell>
          <cell r="CK129">
            <v>101.81570516176366</v>
          </cell>
          <cell r="CL129">
            <v>106.88609307146726</v>
          </cell>
          <cell r="CM129">
            <v>94.045222564838923</v>
          </cell>
        </row>
        <row r="130">
          <cell r="CA130">
            <v>36404</v>
          </cell>
          <cell r="CB130">
            <v>100.39926032790267</v>
          </cell>
          <cell r="CD130">
            <v>61.811064976778987</v>
          </cell>
          <cell r="CE130">
            <v>90.119018477116313</v>
          </cell>
          <cell r="CF130">
            <v>86.7182049358331</v>
          </cell>
          <cell r="CG130">
            <v>81.445164854199561</v>
          </cell>
          <cell r="CH130">
            <v>85.395288780740771</v>
          </cell>
          <cell r="CI130">
            <v>114.69117436891779</v>
          </cell>
          <cell r="CJ130">
            <v>84.458629138918695</v>
          </cell>
          <cell r="CK130">
            <v>105.49592083089232</v>
          </cell>
          <cell r="CL130">
            <v>107.31077927993302</v>
          </cell>
          <cell r="CM130">
            <v>94.240305641941731</v>
          </cell>
        </row>
        <row r="131">
          <cell r="CA131">
            <v>36434</v>
          </cell>
          <cell r="CB131">
            <v>100.34783154340268</v>
          </cell>
          <cell r="CD131">
            <v>61.581056994220653</v>
          </cell>
          <cell r="CE131">
            <v>87.621255329536709</v>
          </cell>
          <cell r="CF131">
            <v>85.728875713559702</v>
          </cell>
          <cell r="CG131">
            <v>83.73774516205907</v>
          </cell>
          <cell r="CH131">
            <v>83.777321652602325</v>
          </cell>
          <cell r="CI131">
            <v>114.26483656309017</v>
          </cell>
          <cell r="CJ131">
            <v>83.227427768820178</v>
          </cell>
          <cell r="CK131">
            <v>107.09266627406102</v>
          </cell>
          <cell r="CL131">
            <v>107.46478824844591</v>
          </cell>
          <cell r="CM131">
            <v>94.054350425716919</v>
          </cell>
        </row>
        <row r="132">
          <cell r="CA132">
            <v>36465</v>
          </cell>
          <cell r="CB132">
            <v>100.29526436013721</v>
          </cell>
          <cell r="CD132">
            <v>63.135627599010881</v>
          </cell>
          <cell r="CE132">
            <v>88.241060110967211</v>
          </cell>
          <cell r="CF132">
            <v>86.375403221358596</v>
          </cell>
          <cell r="CG132">
            <v>86.383692657070128</v>
          </cell>
          <cell r="CH132">
            <v>81.190988523614635</v>
          </cell>
          <cell r="CI132">
            <v>111.77724475421115</v>
          </cell>
          <cell r="CJ132">
            <v>80.026431788516732</v>
          </cell>
          <cell r="CK132">
            <v>109.30544990412112</v>
          </cell>
          <cell r="CL132">
            <v>107.8128306181076</v>
          </cell>
          <cell r="CM132">
            <v>94.361310237037543</v>
          </cell>
        </row>
        <row r="133">
          <cell r="CA133">
            <v>36495</v>
          </cell>
          <cell r="CB133">
            <v>99.977610118560392</v>
          </cell>
          <cell r="CD133">
            <v>67.555408050599411</v>
          </cell>
          <cell r="CE133">
            <v>91.209198298760825</v>
          </cell>
          <cell r="CF133">
            <v>85.989203265498986</v>
          </cell>
          <cell r="CG133">
            <v>88.936474789093552</v>
          </cell>
          <cell r="CH133">
            <v>80.546596914464416</v>
          </cell>
          <cell r="CI133">
            <v>113.15695477570486</v>
          </cell>
          <cell r="CJ133">
            <v>79.55800500139793</v>
          </cell>
          <cell r="CK133">
            <v>108.42979533502832</v>
          </cell>
          <cell r="CL133">
            <v>107.53833053014372</v>
          </cell>
          <cell r="CM133">
            <v>95.149734012013568</v>
          </cell>
        </row>
        <row r="135">
          <cell r="CA135">
            <v>36526</v>
          </cell>
          <cell r="CB135">
            <v>100.79168285613098</v>
          </cell>
          <cell r="CD135">
            <v>67.684018815143105</v>
          </cell>
          <cell r="CE135">
            <v>93.434029860411854</v>
          </cell>
          <cell r="CF135">
            <v>86.537698250219236</v>
          </cell>
          <cell r="CG135">
            <v>85.828937262812531</v>
          </cell>
          <cell r="CH135">
            <v>79.177799040535078</v>
          </cell>
          <cell r="CI135">
            <v>113.27572371343348</v>
          </cell>
          <cell r="CJ135">
            <v>77.236050149950287</v>
          </cell>
          <cell r="CK135">
            <v>103.56553761761305</v>
          </cell>
          <cell r="CL135">
            <v>107.82461898652696</v>
          </cell>
          <cell r="CM135">
            <v>94.741989368328646</v>
          </cell>
        </row>
        <row r="136">
          <cell r="CA136">
            <v>36557</v>
          </cell>
          <cell r="CB136">
            <v>100.87267628103224</v>
          </cell>
          <cell r="CD136">
            <v>69.457103230208645</v>
          </cell>
          <cell r="CE136">
            <v>97.045042620692897</v>
          </cell>
          <cell r="CF136">
            <v>87.750335932284244</v>
          </cell>
          <cell r="CG136">
            <v>88.688187909887802</v>
          </cell>
          <cell r="CH136">
            <v>78.800141091759031</v>
          </cell>
          <cell r="CI136">
            <v>111.74918517265266</v>
          </cell>
          <cell r="CJ136">
            <v>77.238598501442482</v>
          </cell>
          <cell r="CK136">
            <v>100.43359105978256</v>
          </cell>
          <cell r="CL136">
            <v>108.54696388301876</v>
          </cell>
          <cell r="CM136">
            <v>95.356757176691943</v>
          </cell>
        </row>
        <row r="137">
          <cell r="CA137">
            <v>36586</v>
          </cell>
          <cell r="CB137">
            <v>100.38876286022325</v>
          </cell>
          <cell r="CD137">
            <v>70.257186452150918</v>
          </cell>
          <cell r="CE137">
            <v>97.828391449745737</v>
          </cell>
          <cell r="CF137">
            <v>87.510816295777275</v>
          </cell>
          <cell r="CG137">
            <v>89.809783804052458</v>
          </cell>
          <cell r="CH137">
            <v>77.597354953898247</v>
          </cell>
          <cell r="CI137">
            <v>112.59627141883406</v>
          </cell>
          <cell r="CJ137">
            <v>77.266865504906463</v>
          </cell>
          <cell r="CK137">
            <v>107.20631769512725</v>
          </cell>
          <cell r="CL137">
            <v>109.49449016427764</v>
          </cell>
          <cell r="CM137">
            <v>96.315077274515417</v>
          </cell>
        </row>
        <row r="138">
          <cell r="CA138">
            <v>36617</v>
          </cell>
          <cell r="CB138">
            <v>99.810299952232754</v>
          </cell>
          <cell r="CD138">
            <v>67.898593423761696</v>
          </cell>
          <cell r="CE138">
            <v>95.266794716829693</v>
          </cell>
          <cell r="CF138">
            <v>87.723501454301271</v>
          </cell>
          <cell r="CG138">
            <v>88.011321510815748</v>
          </cell>
          <cell r="CH138">
            <v>73.565076547948138</v>
          </cell>
          <cell r="CI138">
            <v>111.30021750907618</v>
          </cell>
          <cell r="CJ138">
            <v>73.741471947357681</v>
          </cell>
          <cell r="CK138">
            <v>102.87225647981646</v>
          </cell>
          <cell r="CL138">
            <v>109.04986709996172</v>
          </cell>
          <cell r="CM138">
            <v>94.648043750458243</v>
          </cell>
        </row>
        <row r="139">
          <cell r="CA139">
            <v>36647</v>
          </cell>
          <cell r="CB139">
            <v>101.17233076329045</v>
          </cell>
          <cell r="CD139">
            <v>68.078300906907884</v>
          </cell>
          <cell r="CE139">
            <v>95.278515993067955</v>
          </cell>
          <cell r="CF139">
            <v>88.421457284661457</v>
          </cell>
          <cell r="CG139">
            <v>86.363450961785887</v>
          </cell>
          <cell r="CH139">
            <v>76.508521923249489</v>
          </cell>
          <cell r="CI139">
            <v>108.40921286685274</v>
          </cell>
          <cell r="CJ139">
            <v>76.864688181698597</v>
          </cell>
          <cell r="CK139">
            <v>104.74731854476428</v>
          </cell>
          <cell r="CL139">
            <v>111.09912365586865</v>
          </cell>
          <cell r="CM139">
            <v>95.690750583017333</v>
          </cell>
        </row>
        <row r="140">
          <cell r="CA140">
            <v>36678</v>
          </cell>
          <cell r="CB140">
            <v>101.28385368300783</v>
          </cell>
          <cell r="CD140">
            <v>69.471447282937262</v>
          </cell>
          <cell r="CE140">
            <v>93.360249717079142</v>
          </cell>
          <cell r="CF140">
            <v>90.021315458125471</v>
          </cell>
          <cell r="CG140">
            <v>84.616685208712667</v>
          </cell>
          <cell r="CH140">
            <v>79.323838702972338</v>
          </cell>
          <cell r="CI140">
            <v>110.31175655441314</v>
          </cell>
          <cell r="CJ140">
            <v>79.809903380340444</v>
          </cell>
          <cell r="CK140">
            <v>106.73652020730771</v>
          </cell>
          <cell r="CL140">
            <v>112.01273371711773</v>
          </cell>
          <cell r="CM140">
            <v>96.683545398032649</v>
          </cell>
        </row>
        <row r="141">
          <cell r="CA141">
            <v>36708</v>
          </cell>
          <cell r="CB141">
            <v>101.48525671107822</v>
          </cell>
          <cell r="CD141">
            <v>71.662311090765172</v>
          </cell>
          <cell r="CE141">
            <v>90.070903060622655</v>
          </cell>
          <cell r="CF141">
            <v>90.029188260489832</v>
          </cell>
          <cell r="CG141">
            <v>82.910914528479154</v>
          </cell>
          <cell r="CH141">
            <v>76.806512814486936</v>
          </cell>
          <cell r="CI141">
            <v>108.39976098076352</v>
          </cell>
          <cell r="CJ141">
            <v>77.674983166023011</v>
          </cell>
          <cell r="CK141">
            <v>102.27554009375122</v>
          </cell>
          <cell r="CL141">
            <v>112.00892048496067</v>
          </cell>
          <cell r="CM141">
            <v>95.866551885529077</v>
          </cell>
        </row>
        <row r="142">
          <cell r="CA142">
            <v>36739</v>
          </cell>
          <cell r="CB142">
            <v>101.3491686254474</v>
          </cell>
          <cell r="CD142">
            <v>70.476814947050769</v>
          </cell>
          <cell r="CE142">
            <v>89.73243121927193</v>
          </cell>
          <cell r="CF142">
            <v>90.546809080071199</v>
          </cell>
          <cell r="CG142">
            <v>82.055931801283648</v>
          </cell>
          <cell r="CH142">
            <v>74.002284717509283</v>
          </cell>
          <cell r="CI142">
            <v>105.3826533640341</v>
          </cell>
          <cell r="CJ142">
            <v>75.043818038944138</v>
          </cell>
          <cell r="CK142">
            <v>105.37226649158553</v>
          </cell>
          <cell r="CL142">
            <v>112.09988972454543</v>
          </cell>
          <cell r="CM142">
            <v>95.434044207858975</v>
          </cell>
        </row>
        <row r="143">
          <cell r="CA143">
            <v>36770</v>
          </cell>
          <cell r="CB143">
            <v>100.0002052182118</v>
          </cell>
          <cell r="CD143">
            <v>69.18569434798691</v>
          </cell>
          <cell r="CE143">
            <v>88.944525044134025</v>
          </cell>
          <cell r="CF143">
            <v>88.739347636304402</v>
          </cell>
          <cell r="CG143">
            <v>81.344783649224794</v>
          </cell>
          <cell r="CH143">
            <v>72.258626520141547</v>
          </cell>
          <cell r="CI143">
            <v>105.97673857544319</v>
          </cell>
          <cell r="CJ143">
            <v>74.465138670705372</v>
          </cell>
          <cell r="CK143">
            <v>102.55683423774282</v>
          </cell>
          <cell r="CL143">
            <v>111.35521472083705</v>
          </cell>
          <cell r="CM143">
            <v>94.284364612465879</v>
          </cell>
        </row>
        <row r="144">
          <cell r="CA144">
            <v>36800</v>
          </cell>
          <cell r="CB144">
            <v>99.327070727626136</v>
          </cell>
          <cell r="CD144">
            <v>66.363886695063385</v>
          </cell>
          <cell r="CE144">
            <v>87.629945200225151</v>
          </cell>
          <cell r="CF144">
            <v>88.2603673822735</v>
          </cell>
          <cell r="CG144">
            <v>82.795444072149891</v>
          </cell>
          <cell r="CH144">
            <v>68.59720962769822</v>
          </cell>
          <cell r="CI144">
            <v>103.6037502942544</v>
          </cell>
          <cell r="CJ144">
            <v>70.847820607486639</v>
          </cell>
          <cell r="CK144">
            <v>100.96206365978627</v>
          </cell>
          <cell r="CL144">
            <v>110.5968445422584</v>
          </cell>
          <cell r="CM144">
            <v>92.842736819731641</v>
          </cell>
        </row>
        <row r="145">
          <cell r="CA145">
            <v>36831</v>
          </cell>
          <cell r="CB145">
            <v>102.06636739236605</v>
          </cell>
          <cell r="CD145">
            <v>66.836919128378781</v>
          </cell>
          <cell r="CE145">
            <v>89.309281382822604</v>
          </cell>
          <cell r="CF145">
            <v>90.890248679413759</v>
          </cell>
          <cell r="CG145">
            <v>85.149100895037463</v>
          </cell>
          <cell r="CH145">
            <v>73.205424537051371</v>
          </cell>
          <cell r="CI145">
            <v>105.21136174094327</v>
          </cell>
          <cell r="CJ145">
            <v>75.569577740883972</v>
          </cell>
          <cell r="CK145">
            <v>102.41149023848288</v>
          </cell>
          <cell r="CL145">
            <v>114.27303589328078</v>
          </cell>
          <cell r="CM145">
            <v>95.507196720898591</v>
          </cell>
        </row>
        <row r="146">
          <cell r="CA146">
            <v>36861</v>
          </cell>
          <cell r="CB146">
            <v>102.35791898164092</v>
          </cell>
          <cell r="CD146">
            <v>67.858722394910529</v>
          </cell>
          <cell r="CE146">
            <v>90.95024995416027</v>
          </cell>
          <cell r="CF146">
            <v>91.659300796282011</v>
          </cell>
          <cell r="CG146">
            <v>83.467947186057856</v>
          </cell>
          <cell r="CH146">
            <v>79.004739379739448</v>
          </cell>
          <cell r="CI146">
            <v>111.13900082387187</v>
          </cell>
          <cell r="CJ146">
            <v>81.41896316470239</v>
          </cell>
          <cell r="CK146">
            <v>99.282857558716557</v>
          </cell>
          <cell r="CL146">
            <v>114.67290480927626</v>
          </cell>
          <cell r="CM146">
            <v>96.670825305712413</v>
          </cell>
        </row>
        <row r="147">
          <cell r="CA147" t="str">
            <v xml:space="preserve"> </v>
          </cell>
        </row>
        <row r="148">
          <cell r="CA148">
            <v>36892</v>
          </cell>
          <cell r="CB148">
            <v>102.69331748474121</v>
          </cell>
          <cell r="CD148">
            <v>67.854516761748471</v>
          </cell>
          <cell r="CE148">
            <v>93.195482827907554</v>
          </cell>
          <cell r="CF148">
            <v>91.540600594288364</v>
          </cell>
          <cell r="CG148">
            <v>84.402036130240575</v>
          </cell>
          <cell r="CH148">
            <v>79.187493661057772</v>
          </cell>
          <cell r="CI148">
            <v>109.07303564305253</v>
          </cell>
          <cell r="CJ148">
            <v>81.072840853011428</v>
          </cell>
          <cell r="CK148">
            <v>98.448495238385092</v>
          </cell>
          <cell r="CL148">
            <v>115.68091790349237</v>
          </cell>
          <cell r="CM148">
            <v>96.965252396484672</v>
          </cell>
        </row>
        <row r="149">
          <cell r="CA149">
            <v>36923</v>
          </cell>
          <cell r="CB149">
            <v>102.81645883879062</v>
          </cell>
          <cell r="CD149">
            <v>66.071569808105139</v>
          </cell>
          <cell r="CE149">
            <v>92.00281188102602</v>
          </cell>
          <cell r="CF149">
            <v>92.605268624762672</v>
          </cell>
          <cell r="CG149">
            <v>85.639957438769557</v>
          </cell>
          <cell r="CH149">
            <v>79.596492325798962</v>
          </cell>
          <cell r="CI149">
            <v>108.4301012549145</v>
          </cell>
          <cell r="CJ149">
            <v>80.108517760924443</v>
          </cell>
          <cell r="CK149">
            <v>97.521626163341807</v>
          </cell>
          <cell r="CL149">
            <v>116.5392979035305</v>
          </cell>
          <cell r="CM149">
            <v>96.898732489952351</v>
          </cell>
        </row>
        <row r="150">
          <cell r="CA150">
            <v>36951</v>
          </cell>
          <cell r="CB150">
            <v>103.88859791123268</v>
          </cell>
          <cell r="CD150">
            <v>63.234128075083838</v>
          </cell>
          <cell r="CE150">
            <v>89.496671483936581</v>
          </cell>
          <cell r="CF150">
            <v>93.869787619243795</v>
          </cell>
          <cell r="CG150">
            <v>85.561209979685827</v>
          </cell>
          <cell r="CH150">
            <v>76.727027203103091</v>
          </cell>
          <cell r="CI150">
            <v>107.92017015811408</v>
          </cell>
          <cell r="CJ150">
            <v>78.04152880402539</v>
          </cell>
          <cell r="CK150">
            <v>91.878766204132774</v>
          </cell>
          <cell r="CL150">
            <v>117.80154709959936</v>
          </cell>
          <cell r="CM150">
            <v>96.002424013136974</v>
          </cell>
        </row>
        <row r="151">
          <cell r="CA151">
            <v>36982</v>
          </cell>
          <cell r="CB151">
            <v>104.84717085007082</v>
          </cell>
          <cell r="CD151">
            <v>62.763073727179872</v>
          </cell>
          <cell r="CE151">
            <v>89.000699718839343</v>
          </cell>
          <cell r="CF151">
            <v>91.882950926757545</v>
          </cell>
          <cell r="CG151">
            <v>85.687141529633038</v>
          </cell>
          <cell r="CH151">
            <v>77.906079913018232</v>
          </cell>
          <cell r="CI151">
            <v>108.75365554341636</v>
          </cell>
          <cell r="CJ151">
            <v>78.458521549458624</v>
          </cell>
          <cell r="CK151">
            <v>93.510358003998221</v>
          </cell>
          <cell r="CL151">
            <v>118.56963130819518</v>
          </cell>
          <cell r="CM151">
            <v>96.29749897035056</v>
          </cell>
        </row>
        <row r="152">
          <cell r="CA152">
            <v>37012</v>
          </cell>
          <cell r="CB152">
            <v>105.90399945383805</v>
          </cell>
          <cell r="CD152">
            <v>59.906593489839111</v>
          </cell>
          <cell r="CE152">
            <v>88.782782334029605</v>
          </cell>
          <cell r="CF152">
            <v>92.003173879911159</v>
          </cell>
          <cell r="CG152">
            <v>87.535589565543589</v>
          </cell>
          <cell r="CH152">
            <v>75.243739913857226</v>
          </cell>
          <cell r="CI152">
            <v>108.93045810274788</v>
          </cell>
          <cell r="CJ152">
            <v>76.800330866243044</v>
          </cell>
          <cell r="CK152">
            <v>98.249321816386924</v>
          </cell>
          <cell r="CL152">
            <v>120.23158082572519</v>
          </cell>
          <cell r="CM152">
            <v>96.683470914624124</v>
          </cell>
        </row>
        <row r="153">
          <cell r="CA153">
            <v>37043</v>
          </cell>
          <cell r="CB153">
            <v>97.530238242780257</v>
          </cell>
          <cell r="CD153">
            <v>61.141240534961753</v>
          </cell>
          <cell r="CE153">
            <v>86.267367257831921</v>
          </cell>
          <cell r="CF153">
            <v>94.562126108643923</v>
          </cell>
          <cell r="CG153">
            <v>88.12062328083951</v>
          </cell>
          <cell r="CH153">
            <v>75.166619726499775</v>
          </cell>
          <cell r="CI153">
            <v>108.74277480685912</v>
          </cell>
          <cell r="CJ153">
            <v>76.677094824427598</v>
          </cell>
          <cell r="CK153">
            <v>93.472825069639697</v>
          </cell>
          <cell r="CL153">
            <v>120.09636162485482</v>
          </cell>
          <cell r="CM153">
            <v>95.572262460237383</v>
          </cell>
        </row>
        <row r="154">
          <cell r="CA154">
            <v>37073</v>
          </cell>
          <cell r="CB154">
            <v>98.114734221317931</v>
          </cell>
          <cell r="CD154">
            <v>58.584764505672602</v>
          </cell>
          <cell r="CE154">
            <v>80.861419307214334</v>
          </cell>
          <cell r="CF154">
            <v>94.990561186342191</v>
          </cell>
          <cell r="CG154">
            <v>88.346716485465009</v>
          </cell>
          <cell r="CH154">
            <v>77.638296733170904</v>
          </cell>
          <cell r="CI154">
            <v>109.28482753176061</v>
          </cell>
          <cell r="CJ154">
            <v>79.416761726349279</v>
          </cell>
          <cell r="CK154">
            <v>92.491533120390272</v>
          </cell>
          <cell r="CL154">
            <v>119.41420239846137</v>
          </cell>
          <cell r="CM154">
            <v>94.969062302097129</v>
          </cell>
        </row>
        <row r="155">
          <cell r="CA155">
            <v>37104</v>
          </cell>
          <cell r="CB155">
            <v>100.68913526184799</v>
          </cell>
          <cell r="CD155">
            <v>57.196507257031257</v>
          </cell>
          <cell r="CE155">
            <v>83.00343863603652</v>
          </cell>
          <cell r="CF155">
            <v>96.182115565292833</v>
          </cell>
          <cell r="CG155">
            <v>89.50428949501179</v>
          </cell>
          <cell r="CH155">
            <v>81.896706355184165</v>
          </cell>
          <cell r="CI155">
            <v>113.21589850960648</v>
          </cell>
          <cell r="CJ155">
            <v>83.265458220002927</v>
          </cell>
          <cell r="CK155">
            <v>98.936749468969026</v>
          </cell>
          <cell r="CL155">
            <v>120.9284573679049</v>
          </cell>
          <cell r="CM155">
            <v>97.070135565060156</v>
          </cell>
        </row>
        <row r="156">
          <cell r="CA156">
            <v>37135</v>
          </cell>
          <cell r="CB156">
            <v>101.58888880617467</v>
          </cell>
          <cell r="CD156">
            <v>55.254973267456208</v>
          </cell>
          <cell r="CE156">
            <v>80.148227631455299</v>
          </cell>
          <cell r="CF156">
            <v>97.010153063846815</v>
          </cell>
          <cell r="CG156">
            <v>89.322744277917465</v>
          </cell>
          <cell r="CH156">
            <v>82.40686270393735</v>
          </cell>
          <cell r="CI156">
            <v>115.58541275288228</v>
          </cell>
          <cell r="CJ156">
            <v>86.257304941058649</v>
          </cell>
          <cell r="CK156">
            <v>98.894662030633427</v>
          </cell>
          <cell r="CL156">
            <v>122.51530419118144</v>
          </cell>
          <cell r="CM156">
            <v>97.39969384147507</v>
          </cell>
        </row>
        <row r="157">
          <cell r="CA157">
            <v>37165</v>
          </cell>
          <cell r="CB157">
            <v>101.63829830413478</v>
          </cell>
          <cell r="CD157">
            <v>54.966934804047476</v>
          </cell>
          <cell r="CE157">
            <v>79.054964914316614</v>
          </cell>
          <cell r="CF157">
            <v>98.980174007392236</v>
          </cell>
          <cell r="CG157">
            <v>91.085189756501649</v>
          </cell>
          <cell r="CH157">
            <v>82.023328235395439</v>
          </cell>
          <cell r="CI157">
            <v>115.23760766887905</v>
          </cell>
          <cell r="CJ157">
            <v>86.266023334423551</v>
          </cell>
          <cell r="CK157">
            <v>97.700696629563325</v>
          </cell>
          <cell r="CL157">
            <v>123.09790586422145</v>
          </cell>
          <cell r="CM157">
            <v>97.556658413783239</v>
          </cell>
        </row>
        <row r="158">
          <cell r="CA158">
            <v>37196</v>
          </cell>
          <cell r="CB158">
            <v>101.21969104550956</v>
          </cell>
          <cell r="CD158">
            <v>59.748712627181966</v>
          </cell>
          <cell r="CE158">
            <v>82.006517560492625</v>
          </cell>
          <cell r="CF158">
            <v>99.33028181376838</v>
          </cell>
          <cell r="CG158">
            <v>91.887046161863779</v>
          </cell>
          <cell r="CH158">
            <v>81.002201250739247</v>
          </cell>
          <cell r="CI158">
            <v>113.20550072546112</v>
          </cell>
          <cell r="CJ158">
            <v>85.737849398775637</v>
          </cell>
          <cell r="CK158">
            <v>96.480903070699554</v>
          </cell>
          <cell r="CL158">
            <v>123.71454251708232</v>
          </cell>
          <cell r="CM158">
            <v>98.452169350523079</v>
          </cell>
        </row>
        <row r="159">
          <cell r="CA159">
            <v>37226</v>
          </cell>
          <cell r="CB159">
            <v>101.37560349639001</v>
          </cell>
          <cell r="CD159">
            <v>66.322527021983888</v>
          </cell>
          <cell r="CE159">
            <v>85.464703635914901</v>
          </cell>
          <cell r="CF159">
            <v>99.20033541255539</v>
          </cell>
          <cell r="CG159">
            <v>93.349934247726196</v>
          </cell>
          <cell r="CH159">
            <v>80.745966782199858</v>
          </cell>
          <cell r="CI159">
            <v>114.9956550658501</v>
          </cell>
          <cell r="CJ159">
            <v>84.460864742357913</v>
          </cell>
          <cell r="CK159">
            <v>90.82450074773088</v>
          </cell>
          <cell r="CL159">
            <v>123.14585370367314</v>
          </cell>
          <cell r="CM159">
            <v>99.152159288343285</v>
          </cell>
        </row>
        <row r="161">
          <cell r="CA161">
            <v>37257</v>
          </cell>
          <cell r="CB161">
            <v>57.15732115149379</v>
          </cell>
          <cell r="CD161">
            <v>64.658637602742743</v>
          </cell>
          <cell r="CE161">
            <v>84.486516566410401</v>
          </cell>
          <cell r="CF161">
            <v>98.571698976706074</v>
          </cell>
          <cell r="CG161">
            <v>95.416507605165108</v>
          </cell>
          <cell r="CH161">
            <v>80.412007059428319</v>
          </cell>
          <cell r="CI161">
            <v>113.36634837795141</v>
          </cell>
          <cell r="CJ161">
            <v>83.798580951922133</v>
          </cell>
          <cell r="CK161">
            <v>90.606957661093261</v>
          </cell>
          <cell r="CL161">
            <v>124.88519276444687</v>
          </cell>
          <cell r="CM161">
            <v>92.821797646301178</v>
          </cell>
        </row>
        <row r="162">
          <cell r="CA162">
            <v>37288</v>
          </cell>
          <cell r="CB162">
            <v>52.368749845614339</v>
          </cell>
          <cell r="CD162">
            <v>67.266445520263417</v>
          </cell>
          <cell r="CE162">
            <v>85.805480262298303</v>
          </cell>
          <cell r="CF162">
            <v>99.534956969595186</v>
          </cell>
          <cell r="CG162">
            <v>95.746604892225889</v>
          </cell>
          <cell r="CH162">
            <v>81.39624064252699</v>
          </cell>
          <cell r="CI162">
            <v>114.73432627516547</v>
          </cell>
          <cell r="CJ162">
            <v>84.538212166812187</v>
          </cell>
          <cell r="CK162">
            <v>89.917771251064707</v>
          </cell>
          <cell r="CL162">
            <v>126.37507371275167</v>
          </cell>
          <cell r="CM162">
            <v>92.890634751066372</v>
          </cell>
        </row>
        <row r="163">
          <cell r="CA163">
            <v>37316</v>
          </cell>
          <cell r="CB163">
            <v>42.239876906325946</v>
          </cell>
          <cell r="CD163">
            <v>69.14330940076627</v>
          </cell>
          <cell r="CE163">
            <v>89.004455365807118</v>
          </cell>
          <cell r="CF163">
            <v>101.938451117989</v>
          </cell>
          <cell r="CG163">
            <v>99.090541723902291</v>
          </cell>
          <cell r="CH163">
            <v>83.123857603832874</v>
          </cell>
          <cell r="CI163">
            <v>117.02410598621029</v>
          </cell>
          <cell r="CJ163">
            <v>86.734038637481319</v>
          </cell>
          <cell r="CK163">
            <v>92.289915832439561</v>
          </cell>
          <cell r="CL163">
            <v>128.38981527195295</v>
          </cell>
          <cell r="CM163">
            <v>92.489705468159315</v>
          </cell>
        </row>
        <row r="164">
          <cell r="CA164">
            <v>37347</v>
          </cell>
          <cell r="CB164">
            <v>44.206072423532362</v>
          </cell>
          <cell r="CD164">
            <v>69.041402808013302</v>
          </cell>
          <cell r="CE164">
            <v>91.058046816598505</v>
          </cell>
          <cell r="CF164">
            <v>103.40636526302778</v>
          </cell>
          <cell r="CG164">
            <v>100.28307525603135</v>
          </cell>
          <cell r="CH164">
            <v>86.384009058579096</v>
          </cell>
          <cell r="CI164">
            <v>121.21627900212731</v>
          </cell>
          <cell r="CJ164">
            <v>91.141717463216807</v>
          </cell>
          <cell r="CK164">
            <v>95.927041433548126</v>
          </cell>
          <cell r="CL164">
            <v>129.69788714156215</v>
          </cell>
          <cell r="CM164">
            <v>94.561210180789956</v>
          </cell>
        </row>
        <row r="165">
          <cell r="CA165">
            <v>37377</v>
          </cell>
          <cell r="CB165">
            <v>38.830552416678934</v>
          </cell>
          <cell r="CD165">
            <v>65.11629975984718</v>
          </cell>
          <cell r="CE165">
            <v>90.387340324603045</v>
          </cell>
          <cell r="CF165">
            <v>103.34722066043969</v>
          </cell>
          <cell r="CG165">
            <v>99.264361063978086</v>
          </cell>
          <cell r="CH165">
            <v>90.188501830679769</v>
          </cell>
          <cell r="CI165">
            <v>122.46898604603626</v>
          </cell>
          <cell r="CJ165">
            <v>95.0090028245464</v>
          </cell>
          <cell r="CK165">
            <v>99.901796152446551</v>
          </cell>
          <cell r="CL165">
            <v>130.19615332156971</v>
          </cell>
          <cell r="CM165">
            <v>93.441195110571329</v>
          </cell>
        </row>
        <row r="166">
          <cell r="CA166">
            <v>37409</v>
          </cell>
          <cell r="CB166">
            <v>38.324109302065409</v>
          </cell>
          <cell r="CD166">
            <v>58.804873962621251</v>
          </cell>
          <cell r="CE166">
            <v>85.953882629848707</v>
          </cell>
          <cell r="CF166">
            <v>103.20978607329153</v>
          </cell>
          <cell r="CG166">
            <v>97.387492803939352</v>
          </cell>
          <cell r="CH166">
            <v>96.551364645767705</v>
          </cell>
          <cell r="CI166">
            <v>129.57052122614544</v>
          </cell>
          <cell r="CJ166">
            <v>101.20633662764118</v>
          </cell>
          <cell r="CK166">
            <v>105.36908779179004</v>
          </cell>
          <cell r="CL166">
            <v>131.59739299128421</v>
          </cell>
          <cell r="CM166">
            <v>93.675496498410013</v>
          </cell>
        </row>
        <row r="167">
          <cell r="CA167">
            <v>37440</v>
          </cell>
          <cell r="CB167">
            <v>41.494641007837892</v>
          </cell>
          <cell r="CD167">
            <v>50.613356446540202</v>
          </cell>
          <cell r="CE167">
            <v>86.296525204364059</v>
          </cell>
          <cell r="CF167">
            <v>102.69355831466346</v>
          </cell>
          <cell r="CG167">
            <v>89.012900295713024</v>
          </cell>
          <cell r="CH167">
            <v>95.816773959983067</v>
          </cell>
          <cell r="CI167">
            <v>132.70112078878728</v>
          </cell>
          <cell r="CJ167">
            <v>100.99708673311618</v>
          </cell>
          <cell r="CK167">
            <v>104.41879006037989</v>
          </cell>
          <cell r="CL167">
            <v>132.48336255834587</v>
          </cell>
          <cell r="CM167">
            <v>92.89520929389181</v>
          </cell>
        </row>
        <row r="168">
          <cell r="CA168">
            <v>37469</v>
          </cell>
          <cell r="CB168">
            <v>43.1855812135069</v>
          </cell>
          <cell r="CD168">
            <v>56.911264295209449</v>
          </cell>
          <cell r="CE168">
            <v>85.499516966848418</v>
          </cell>
          <cell r="CF168">
            <v>100.76107925975415</v>
          </cell>
          <cell r="CG168">
            <v>87.221338316775473</v>
          </cell>
          <cell r="CH168">
            <v>96.635366110228347</v>
          </cell>
          <cell r="CI168">
            <v>132.57380492673894</v>
          </cell>
          <cell r="CJ168">
            <v>100.79422332507113</v>
          </cell>
          <cell r="CK168">
            <v>106.87461007247549</v>
          </cell>
          <cell r="CL168">
            <v>133.72639179412238</v>
          </cell>
          <cell r="CM168">
            <v>94.5298351691699</v>
          </cell>
        </row>
        <row r="169">
          <cell r="CA169">
            <v>37500</v>
          </cell>
          <cell r="CB169">
            <v>42.807746838531955</v>
          </cell>
          <cell r="CD169">
            <v>44.155182042089308</v>
          </cell>
          <cell r="CE169">
            <v>82.60967480540782</v>
          </cell>
          <cell r="CF169">
            <v>100.61220994269593</v>
          </cell>
          <cell r="CG169">
            <v>84.252346264446061</v>
          </cell>
          <cell r="CH169">
            <v>97.027115669696258</v>
          </cell>
          <cell r="CI169">
            <v>135.40787090196517</v>
          </cell>
          <cell r="CJ169">
            <v>102.18559690698793</v>
          </cell>
          <cell r="CK169">
            <v>104.29925291938996</v>
          </cell>
          <cell r="CL169">
            <v>134.25240177248529</v>
          </cell>
          <cell r="CM169">
            <v>91.854819941653872</v>
          </cell>
        </row>
        <row r="170">
          <cell r="CA170">
            <v>37530</v>
          </cell>
          <cell r="CB170">
            <v>44.748420698045607</v>
          </cell>
          <cell r="CD170">
            <v>48.081744803791771</v>
          </cell>
          <cell r="CE170">
            <v>85.249917040783558</v>
          </cell>
          <cell r="CF170">
            <v>102.84419142249396</v>
          </cell>
          <cell r="CG170">
            <v>86.308059799574139</v>
          </cell>
          <cell r="CH170">
            <v>97.171393126136905</v>
          </cell>
          <cell r="CI170">
            <v>135.10628132047106</v>
          </cell>
          <cell r="CJ170">
            <v>102.69497149081992</v>
          </cell>
          <cell r="CK170">
            <v>103.17294890153146</v>
          </cell>
          <cell r="CL170">
            <v>134.66702018870433</v>
          </cell>
          <cell r="CM170">
            <v>93.627927323754605</v>
          </cell>
        </row>
        <row r="171">
          <cell r="CA171">
            <v>37561</v>
          </cell>
          <cell r="CB171">
            <v>45.172956824623064</v>
          </cell>
          <cell r="CD171">
            <v>50.480228402222828</v>
          </cell>
          <cell r="CE171">
            <v>88.474877848056977</v>
          </cell>
          <cell r="CF171">
            <v>105.27510084868187</v>
          </cell>
          <cell r="CG171">
            <v>86.692020077895435</v>
          </cell>
          <cell r="CH171">
            <v>97.551460557175986</v>
          </cell>
          <cell r="CI171">
            <v>134.82391416761851</v>
          </cell>
          <cell r="CJ171">
            <v>102.37843374390631</v>
          </cell>
          <cell r="CK171">
            <v>103.53909715354415</v>
          </cell>
          <cell r="CL171">
            <v>134.84752788487836</v>
          </cell>
          <cell r="CM171">
            <v>94.713500101652059</v>
          </cell>
        </row>
        <row r="172">
          <cell r="CA172">
            <v>37591</v>
          </cell>
          <cell r="CB172">
            <v>47.523524649855453</v>
          </cell>
          <cell r="CD172">
            <v>53.278774237282256</v>
          </cell>
          <cell r="CE172">
            <v>86.46956882755758</v>
          </cell>
          <cell r="CF172">
            <v>105.48023477254995</v>
          </cell>
          <cell r="CG172">
            <v>85.335094340135939</v>
          </cell>
          <cell r="CH172">
            <v>103.66975713318023</v>
          </cell>
          <cell r="CI172">
            <v>141.02580259059479</v>
          </cell>
          <cell r="CJ172">
            <v>110.18934011259134</v>
          </cell>
          <cell r="CK172">
            <v>107.33437261146884</v>
          </cell>
          <cell r="CL172">
            <v>135.14185250060552</v>
          </cell>
          <cell r="CM172">
            <v>96.860666587855093</v>
          </cell>
        </row>
        <row r="174">
          <cell r="CA174">
            <v>37622</v>
          </cell>
          <cell r="CB174">
            <v>50.491055526626383</v>
          </cell>
          <cell r="CD174">
            <v>54.863443805518799</v>
          </cell>
          <cell r="CE174">
            <v>85.014043700954304</v>
          </cell>
          <cell r="CF174">
            <v>106.96125212518083</v>
          </cell>
          <cell r="CG174">
            <v>84.213691413619131</v>
          </cell>
          <cell r="CH174">
            <v>107.08583578733979</v>
          </cell>
          <cell r="CI174">
            <v>144.60120762286064</v>
          </cell>
          <cell r="CJ174">
            <v>112.89686202507102</v>
          </cell>
          <cell r="CK174">
            <v>106.59290422662401</v>
          </cell>
          <cell r="CL174">
            <v>136.0957983626291</v>
          </cell>
          <cell r="CM174">
            <v>98.349427534700212</v>
          </cell>
        </row>
        <row r="175">
          <cell r="CA175">
            <v>37653</v>
          </cell>
          <cell r="CB175">
            <v>51.955205829904614</v>
          </cell>
          <cell r="CD175">
            <v>55.51988561204697</v>
          </cell>
          <cell r="CE175">
            <v>84.264423383283329</v>
          </cell>
          <cell r="CF175">
            <v>108.09914080157436</v>
          </cell>
          <cell r="CG175">
            <v>84.948287585700669</v>
          </cell>
          <cell r="CH175">
            <v>107.88501375613981</v>
          </cell>
          <cell r="CI175">
            <v>139.56870971292778</v>
          </cell>
          <cell r="CJ175">
            <v>113.65600940530274</v>
          </cell>
          <cell r="CK175">
            <v>107.97983322662623</v>
          </cell>
          <cell r="CL175">
            <v>137.79592156172959</v>
          </cell>
          <cell r="CM175">
            <v>99.195639514583235</v>
          </cell>
        </row>
        <row r="176">
          <cell r="CA176">
            <v>37681</v>
          </cell>
          <cell r="CB176">
            <v>56.311425635881584</v>
          </cell>
          <cell r="CD176">
            <v>59.447609030068215</v>
          </cell>
          <cell r="CE176">
            <v>88.493647719039458</v>
          </cell>
          <cell r="CF176">
            <v>109.79342107648344</v>
          </cell>
          <cell r="CG176">
            <v>86.096255370878282</v>
          </cell>
          <cell r="CH176">
            <v>109.37772475773946</v>
          </cell>
          <cell r="CI176">
            <v>140.754724398744</v>
          </cell>
          <cell r="CJ176">
            <v>114.51593180140398</v>
          </cell>
          <cell r="CK176">
            <v>108.03736706135652</v>
          </cell>
          <cell r="CL176">
            <v>139.08788300413826</v>
          </cell>
          <cell r="CM176">
            <v>101.81157132671638</v>
          </cell>
        </row>
        <row r="177">
          <cell r="CA177">
            <v>37712</v>
          </cell>
          <cell r="CB177">
            <v>58.882802638061584</v>
          </cell>
          <cell r="CD177">
            <v>70.616371476758644</v>
          </cell>
          <cell r="CE177">
            <v>90.867353645329203</v>
          </cell>
          <cell r="CF177">
            <v>110.03240035570786</v>
          </cell>
          <cell r="CG177">
            <v>89.405718706764404</v>
          </cell>
          <cell r="CH177">
            <v>111.24540515986305</v>
          </cell>
          <cell r="CI177">
            <v>143.14107534562629</v>
          </cell>
          <cell r="CJ177">
            <v>114.29864894744925</v>
          </cell>
          <cell r="CK177">
            <v>107.53460965578574</v>
          </cell>
          <cell r="CL177">
            <v>138.52099028455225</v>
          </cell>
          <cell r="CM177">
            <v>104.51243438348452</v>
          </cell>
        </row>
        <row r="178">
          <cell r="CA178">
            <v>37742</v>
          </cell>
          <cell r="CB178">
            <v>57.714286673462333</v>
          </cell>
          <cell r="CD178">
            <v>69.505925722399283</v>
          </cell>
          <cell r="CE178">
            <v>89.874624295279162</v>
          </cell>
          <cell r="CF178">
            <v>109.20868243599119</v>
          </cell>
          <cell r="CG178">
            <v>90.530954688878865</v>
          </cell>
          <cell r="CH178">
            <v>118.3479733165194</v>
          </cell>
          <cell r="CI178">
            <v>147.83269252848982</v>
          </cell>
          <cell r="CJ178">
            <v>120.30929482360048</v>
          </cell>
          <cell r="CK178">
            <v>108.5470762754687</v>
          </cell>
          <cell r="CL178">
            <v>138.63462021358731</v>
          </cell>
          <cell r="CM178">
            <v>104.96262473948018</v>
          </cell>
        </row>
        <row r="179">
          <cell r="CA179">
            <v>37773</v>
          </cell>
          <cell r="CB179">
            <v>59.60318797453661</v>
          </cell>
          <cell r="CD179">
            <v>71.40897658256111</v>
          </cell>
          <cell r="CE179">
            <v>91.657039847123826</v>
          </cell>
          <cell r="CF179">
            <v>109.46843522298965</v>
          </cell>
          <cell r="CG179">
            <v>92.079961461648622</v>
          </cell>
          <cell r="CH179">
            <v>114.85562823299553</v>
          </cell>
          <cell r="CI179">
            <v>148.29521349745565</v>
          </cell>
          <cell r="CJ179">
            <v>114.65031092763525</v>
          </cell>
          <cell r="CK179">
            <v>107.20280803089008</v>
          </cell>
          <cell r="CL179">
            <v>139.05398591938595</v>
          </cell>
          <cell r="CM179">
            <v>105.49265854382193</v>
          </cell>
        </row>
        <row r="180">
          <cell r="CA180">
            <v>37803</v>
          </cell>
          <cell r="CB180">
            <v>57.969021048579627</v>
          </cell>
          <cell r="CD180">
            <v>69.060684548910245</v>
          </cell>
          <cell r="CE180">
            <v>90.389145565141177</v>
          </cell>
          <cell r="CF180">
            <v>109.20297831884473</v>
          </cell>
          <cell r="CG180">
            <v>88.947932584697213</v>
          </cell>
          <cell r="CH180">
            <v>113.43022888507024</v>
          </cell>
          <cell r="CI180">
            <v>144.55849362298756</v>
          </cell>
          <cell r="CJ180">
            <v>112.60487264520853</v>
          </cell>
          <cell r="CK180">
            <v>106.92638248608355</v>
          </cell>
          <cell r="CL180">
            <v>138.91792385711923</v>
          </cell>
          <cell r="CM180">
            <v>104.0876823528107</v>
          </cell>
        </row>
        <row r="181">
          <cell r="CA181">
            <v>37834</v>
          </cell>
          <cell r="CB181">
            <v>56.112661092151292</v>
          </cell>
          <cell r="CD181">
            <v>69.405426851516197</v>
          </cell>
          <cell r="CE181">
            <v>91.469393685337025</v>
          </cell>
          <cell r="CF181">
            <v>108.8479511422739</v>
          </cell>
          <cell r="CG181">
            <v>90.885076129152893</v>
          </cell>
          <cell r="CH181">
            <v>109.74820413200257</v>
          </cell>
          <cell r="CI181">
            <v>141.84640096817407</v>
          </cell>
          <cell r="CJ181">
            <v>109.82744490411164</v>
          </cell>
          <cell r="CK181">
            <v>110.40606964697311</v>
          </cell>
          <cell r="CL181">
            <v>139.27882133960685</v>
          </cell>
          <cell r="CM181">
            <v>103.8860999227695</v>
          </cell>
        </row>
        <row r="182">
          <cell r="CA182">
            <v>37865</v>
          </cell>
          <cell r="CB182">
            <v>57.67836175129554</v>
          </cell>
          <cell r="CD182">
            <v>70.638277651392741</v>
          </cell>
          <cell r="CE182">
            <v>96.602949281174403</v>
          </cell>
          <cell r="CF182">
            <v>109.33138153677582</v>
          </cell>
          <cell r="CG182">
            <v>90.013909169117454</v>
          </cell>
          <cell r="CH182">
            <v>112.6670900964556</v>
          </cell>
          <cell r="CI182">
            <v>150.07988661369126</v>
          </cell>
          <cell r="CJ182">
            <v>117.11636796108043</v>
          </cell>
          <cell r="CK182">
            <v>114.74955091633146</v>
          </cell>
          <cell r="CL182">
            <v>139.7780332176838</v>
          </cell>
          <cell r="CM182">
            <v>106.13926369489938</v>
          </cell>
        </row>
        <row r="183">
          <cell r="CA183">
            <v>37895</v>
          </cell>
          <cell r="CB183">
            <v>58.054026948872661</v>
          </cell>
          <cell r="CD183">
            <v>72.414678913439673</v>
          </cell>
          <cell r="CE183">
            <v>101.080668244511</v>
          </cell>
          <cell r="CF183">
            <v>108.69466298362886</v>
          </cell>
          <cell r="CG183">
            <v>89.265761507387396</v>
          </cell>
          <cell r="CH183">
            <v>115.53689760631826</v>
          </cell>
          <cell r="CI183">
            <v>151.59365351599249</v>
          </cell>
          <cell r="CJ183">
            <v>115.36571604504309</v>
          </cell>
          <cell r="CK183">
            <v>116.74998445459856</v>
          </cell>
          <cell r="CL183">
            <v>138.25593458384918</v>
          </cell>
          <cell r="CM183">
            <v>106.63768158197543</v>
          </cell>
        </row>
        <row r="184">
          <cell r="CA184">
            <v>37926</v>
          </cell>
          <cell r="CB184">
            <v>56.405981035802057</v>
          </cell>
          <cell r="CD184">
            <v>70.877106510152757</v>
          </cell>
          <cell r="CE184">
            <v>102.45356744148447</v>
          </cell>
          <cell r="CF184">
            <v>109.48554210997857</v>
          </cell>
          <cell r="CG184">
            <v>91.705117030745129</v>
          </cell>
          <cell r="CH184">
            <v>119.81900204097802</v>
          </cell>
          <cell r="CI184">
            <v>155.29955559305571</v>
          </cell>
          <cell r="CJ184">
            <v>119.93467495290227</v>
          </cell>
          <cell r="CK184">
            <v>116.70773601932409</v>
          </cell>
          <cell r="CL184">
            <v>138.94572083327901</v>
          </cell>
          <cell r="CM184">
            <v>107.13578886811062</v>
          </cell>
        </row>
        <row r="185">
          <cell r="CA185">
            <v>37956</v>
          </cell>
          <cell r="CB185">
            <v>57.195890731251133</v>
          </cell>
          <cell r="CD185">
            <v>72.15646981160701</v>
          </cell>
          <cell r="CE185">
            <v>106.85185012291886</v>
          </cell>
          <cell r="CF185">
            <v>110.18661728831533</v>
          </cell>
          <cell r="CG185">
            <v>93.919686967980169</v>
          </cell>
          <cell r="CH185">
            <v>126.69294460257427</v>
          </cell>
          <cell r="CI185">
            <v>161.76018521185949</v>
          </cell>
          <cell r="CJ185">
            <v>125.08072130004655</v>
          </cell>
          <cell r="CK185">
            <v>119.28315630358124</v>
          </cell>
          <cell r="CL185">
            <v>138.43664865465232</v>
          </cell>
          <cell r="CM185">
            <v>108.94529192054337</v>
          </cell>
        </row>
        <row r="187">
          <cell r="CA187">
            <v>37987</v>
          </cell>
          <cell r="CB187">
            <v>57.066228882639301</v>
          </cell>
          <cell r="CD187">
            <v>71.333986779758547</v>
          </cell>
          <cell r="CE187">
            <v>105.3473363648832</v>
          </cell>
          <cell r="CF187">
            <v>109.21414732900494</v>
          </cell>
          <cell r="CG187">
            <v>95.487737690539248</v>
          </cell>
          <cell r="CH187">
            <v>123.96054506019382</v>
          </cell>
          <cell r="CI187">
            <v>162.59240637555658</v>
          </cell>
          <cell r="CJ187">
            <v>121.58720628858622</v>
          </cell>
          <cell r="CK187">
            <v>119.75547377283959</v>
          </cell>
          <cell r="CL187">
            <v>138.61003908179265</v>
          </cell>
          <cell r="CM187">
            <v>108.55288312947272</v>
          </cell>
        </row>
        <row r="188">
          <cell r="CA188">
            <v>38018</v>
          </cell>
          <cell r="CB188">
            <v>57.448564746239569</v>
          </cell>
          <cell r="CD188">
            <v>72.204884532451132</v>
          </cell>
          <cell r="CE188">
            <v>105.71639563467252</v>
          </cell>
          <cell r="CF188">
            <v>111.3295558568461</v>
          </cell>
          <cell r="CG188">
            <v>98.331038710317273</v>
          </cell>
          <cell r="CH188">
            <v>124.33835991324635</v>
          </cell>
          <cell r="CI188">
            <v>166.78731101101704</v>
          </cell>
          <cell r="CJ188">
            <v>120.4514757031265</v>
          </cell>
          <cell r="CK188">
            <v>116.01936339113878</v>
          </cell>
          <cell r="CL188">
            <v>139.27099405000064</v>
          </cell>
          <cell r="CM188">
            <v>109.17955520876507</v>
          </cell>
        </row>
        <row r="189">
          <cell r="CA189">
            <v>38047</v>
          </cell>
          <cell r="CB189">
            <v>59.374355533449389</v>
          </cell>
          <cell r="CD189">
            <v>73.316384678681104</v>
          </cell>
          <cell r="CE189">
            <v>102.62724406963206</v>
          </cell>
          <cell r="CF189">
            <v>113.00087095579737</v>
          </cell>
          <cell r="CG189">
            <v>100.72685577359819</v>
          </cell>
          <cell r="CH189">
            <v>123.78936564919003</v>
          </cell>
          <cell r="CI189">
            <v>167.22274306856215</v>
          </cell>
          <cell r="CJ189">
            <v>121.30836205284309</v>
          </cell>
          <cell r="CK189">
            <v>122.99106769132229</v>
          </cell>
          <cell r="CL189">
            <v>141.07684882918551</v>
          </cell>
          <cell r="CM189">
            <v>110.90651086315417</v>
          </cell>
        </row>
        <row r="190">
          <cell r="CA190">
            <v>38078</v>
          </cell>
          <cell r="CB190">
            <v>59.984623515075519</v>
          </cell>
          <cell r="CD190">
            <v>72.794451548955493</v>
          </cell>
          <cell r="CE190">
            <v>102.04586612232482</v>
          </cell>
          <cell r="CF190">
            <v>112.41618598730179</v>
          </cell>
          <cell r="CG190">
            <v>101.88802525561842</v>
          </cell>
          <cell r="CH190">
            <v>121.39134178386415</v>
          </cell>
          <cell r="CI190">
            <v>162.73486920564943</v>
          </cell>
          <cell r="CJ190">
            <v>120.32605967658397</v>
          </cell>
          <cell r="CK190">
            <v>115.96614590450001</v>
          </cell>
          <cell r="CL190">
            <v>141.67888222404525</v>
          </cell>
          <cell r="CM190">
            <v>110.11636568550259</v>
          </cell>
        </row>
        <row r="191">
          <cell r="CA191">
            <v>38108</v>
          </cell>
          <cell r="CB191">
            <v>58.229973587569006</v>
          </cell>
          <cell r="CD191">
            <v>69.48169757639721</v>
          </cell>
          <cell r="CE191">
            <v>100.99596194982867</v>
          </cell>
          <cell r="CF191">
            <v>112.36175216561759</v>
          </cell>
          <cell r="CG191">
            <v>99.533854136121121</v>
          </cell>
          <cell r="CH191">
            <v>123.8348789147915</v>
          </cell>
          <cell r="CI191">
            <v>168.83706562373021</v>
          </cell>
          <cell r="CJ191">
            <v>124.67030099678141</v>
          </cell>
          <cell r="CK191">
            <v>116.73846408961938</v>
          </cell>
          <cell r="CL191">
            <v>142.112071051529</v>
          </cell>
          <cell r="CM191">
            <v>109.76341255831765</v>
          </cell>
        </row>
        <row r="192">
          <cell r="CA192">
            <v>38139</v>
          </cell>
          <cell r="CB192">
            <v>58.243038957848995</v>
          </cell>
          <cell r="CD192">
            <v>69.043955411507028</v>
          </cell>
          <cell r="CE192">
            <v>100.93910916223638</v>
          </cell>
          <cell r="CF192">
            <v>112.89739762710562</v>
          </cell>
          <cell r="CG192">
            <v>100.60761405425771</v>
          </cell>
          <cell r="CH192">
            <v>122.82924888527589</v>
          </cell>
          <cell r="CI192">
            <v>166.00267224415575</v>
          </cell>
          <cell r="CJ192">
            <v>124.13376885389272</v>
          </cell>
          <cell r="CK192">
            <v>116.97244392778494</v>
          </cell>
          <cell r="CL192">
            <v>141.87650678136981</v>
          </cell>
          <cell r="CM192">
            <v>109.5835556758165</v>
          </cell>
        </row>
        <row r="193">
          <cell r="CA193">
            <v>38169</v>
          </cell>
          <cell r="CB193">
            <v>58.015386556607737</v>
          </cell>
          <cell r="CD193">
            <v>71.191820204301905</v>
          </cell>
          <cell r="CE193">
            <v>100.13272463812154</v>
          </cell>
          <cell r="CF193">
            <v>114.27024875895351</v>
          </cell>
          <cell r="CG193">
            <v>103.42912944174141</v>
          </cell>
          <cell r="CH193">
            <v>122.03311778497105</v>
          </cell>
          <cell r="CI193">
            <v>166.32920327820003</v>
          </cell>
          <cell r="CJ193">
            <v>120.29898260130281</v>
          </cell>
          <cell r="CK193">
            <v>113.58393976374489</v>
          </cell>
          <cell r="CL193">
            <v>141.07995608048861</v>
          </cell>
          <cell r="CM193">
            <v>109.4329076824521</v>
          </cell>
        </row>
        <row r="194">
          <cell r="CA194">
            <v>38200</v>
          </cell>
          <cell r="CB194">
            <v>57.63398975457649</v>
          </cell>
          <cell r="CD194">
            <v>73.711275436608886</v>
          </cell>
          <cell r="CE194">
            <v>102.51657384985549</v>
          </cell>
          <cell r="CF194">
            <v>116.38102596141096</v>
          </cell>
          <cell r="CG194">
            <v>106.60657683948256</v>
          </cell>
          <cell r="CH194">
            <v>122.42643091343477</v>
          </cell>
          <cell r="CI194">
            <v>164.09599001803187</v>
          </cell>
          <cell r="CJ194">
            <v>121.57315330288637</v>
          </cell>
          <cell r="CK194">
            <v>115.1560515118023</v>
          </cell>
          <cell r="CL194">
            <v>141.18831120070277</v>
          </cell>
          <cell r="CM194">
            <v>110.42214581374814</v>
          </cell>
        </row>
        <row r="195">
          <cell r="CA195">
            <v>38231</v>
          </cell>
          <cell r="CB195">
            <v>58.578373297232069</v>
          </cell>
          <cell r="CD195">
            <v>76.015839090539359</v>
          </cell>
          <cell r="CE195">
            <v>106.28677472369985</v>
          </cell>
          <cell r="CF195">
            <v>117.47177704398315</v>
          </cell>
          <cell r="CG195">
            <v>104.79066284884351</v>
          </cell>
          <cell r="CH195">
            <v>125.41479489795391</v>
          </cell>
          <cell r="CI195">
            <v>166.59729280058889</v>
          </cell>
          <cell r="CJ195">
            <v>123.4542949435657</v>
          </cell>
          <cell r="CK195">
            <v>115.16626241660244</v>
          </cell>
          <cell r="CL195">
            <v>141.8815258219939</v>
          </cell>
          <cell r="CM195">
            <v>111.72501055795908</v>
          </cell>
        </row>
        <row r="196">
          <cell r="CA196">
            <v>38261</v>
          </cell>
          <cell r="CB196">
            <v>58.767273475325744</v>
          </cell>
          <cell r="CD196">
            <v>75.916983285613171</v>
          </cell>
          <cell r="CE196">
            <v>104.36779419180367</v>
          </cell>
          <cell r="CF196">
            <v>117.4615396314783</v>
          </cell>
          <cell r="CG196">
            <v>104.77125527380191</v>
          </cell>
          <cell r="CH196">
            <v>128.69280783266333</v>
          </cell>
          <cell r="CI196">
            <v>168.82664896246919</v>
          </cell>
          <cell r="CJ196">
            <v>129.59518097385222</v>
          </cell>
          <cell r="CK196">
            <v>120.20126315825514</v>
          </cell>
          <cell r="CL196">
            <v>142.01736510880571</v>
          </cell>
          <cell r="CM196">
            <v>112.59572262392082</v>
          </cell>
        </row>
        <row r="197">
          <cell r="CA197">
            <v>38292</v>
          </cell>
          <cell r="CB197">
            <v>59.120488109273325</v>
          </cell>
          <cell r="CD197">
            <v>79.428441483027683</v>
          </cell>
          <cell r="CE197">
            <v>109.03020158787615</v>
          </cell>
          <cell r="CF197">
            <v>118.04921493226259</v>
          </cell>
          <cell r="CG197">
            <v>109.23067141109459</v>
          </cell>
          <cell r="CH197">
            <v>133.09570019833123</v>
          </cell>
          <cell r="CI197">
            <v>175.44689187110268</v>
          </cell>
          <cell r="CJ197">
            <v>136.17963831293662</v>
          </cell>
          <cell r="CK197">
            <v>123.26775668963934</v>
          </cell>
          <cell r="CL197">
            <v>141.48692255040666</v>
          </cell>
          <cell r="CM197">
            <v>114.74048373534899</v>
          </cell>
        </row>
        <row r="198">
          <cell r="CA198">
            <v>38322</v>
          </cell>
          <cell r="CB198">
            <v>58.780153258039668</v>
          </cell>
          <cell r="CD198">
            <v>82.088857273615318</v>
          </cell>
          <cell r="CE198">
            <v>114.6048829427053</v>
          </cell>
          <cell r="CF198">
            <v>118.50378986059332</v>
          </cell>
          <cell r="CG198">
            <v>112.85735959149106</v>
          </cell>
          <cell r="CH198">
            <v>137.44321396026814</v>
          </cell>
          <cell r="CI198">
            <v>177.91561807292337</v>
          </cell>
          <cell r="CJ198">
            <v>136.04464855079127</v>
          </cell>
          <cell r="CK198">
            <v>122.53263034566216</v>
          </cell>
          <cell r="CL198">
            <v>140.42851797560658</v>
          </cell>
          <cell r="CM198">
            <v>115.64952319731636</v>
          </cell>
        </row>
        <row r="201">
          <cell r="CA201" t="str">
            <v>Nota:</v>
          </cell>
        </row>
        <row r="202">
          <cell r="CA202" t="str">
            <v>p Preliminar</v>
          </cell>
        </row>
        <row r="203">
          <cell r="CA203" t="str">
            <v xml:space="preserve">Para noviembre de 2004, la inflación de Japón corresponde a Tokio. </v>
          </cell>
        </row>
        <row r="204">
          <cell r="CA204" t="str">
            <v>Espacios en blanco indican información no disponible</v>
          </cell>
        </row>
        <row r="240">
          <cell r="CA240" t="str">
            <v>Elaborado por: María Angélica Aguilar</v>
          </cell>
        </row>
        <row r="241">
          <cell r="CA241" t="str">
            <v>Revisado por: Raúl Mendoza</v>
          </cell>
        </row>
        <row r="242">
          <cell r="CA242" t="str">
            <v>Fecha:</v>
          </cell>
          <cell r="CB242">
            <v>38393.649304861108</v>
          </cell>
        </row>
        <row r="244">
          <cell r="CA244" t="str">
            <v>var.99/98</v>
          </cell>
          <cell r="CB244">
            <v>1.0943955379201231</v>
          </cell>
          <cell r="CD244">
            <v>-25.211411452125343</v>
          </cell>
          <cell r="CE244">
            <v>-5.8638911159564326</v>
          </cell>
          <cell r="CF244">
            <v>-3.8938891213012639</v>
          </cell>
          <cell r="CG244">
            <v>-7.2546248708802885</v>
          </cell>
          <cell r="CH244">
            <v>-10.631528293631687</v>
          </cell>
          <cell r="CI244">
            <v>1.6717318263498537</v>
          </cell>
          <cell r="CJ244">
            <v>-9.6750698008299487</v>
          </cell>
          <cell r="CK244">
            <v>13.32648971153716</v>
          </cell>
          <cell r="CL244">
            <v>5.7186107041549361</v>
          </cell>
          <cell r="CM244">
            <v>-1.9885880848824034</v>
          </cell>
        </row>
        <row r="246">
          <cell r="CA246" t="str">
            <v>var. 00/99</v>
          </cell>
          <cell r="CB246">
            <v>2.3808419307660866</v>
          </cell>
          <cell r="CD246">
            <v>0.44898602948846289</v>
          </cell>
          <cell r="CE246">
            <v>-0.28390595403805508</v>
          </cell>
          <cell r="CF246">
            <v>6.593964492584159</v>
          </cell>
          <cell r="CG246">
            <v>-6.1488018453665028</v>
          </cell>
          <cell r="CH246">
            <v>-1.9142429274353168</v>
          </cell>
          <cell r="CI246">
            <v>-1.7833229568901876</v>
          </cell>
          <cell r="CJ246">
            <v>2.3391212025386521</v>
          </cell>
          <cell r="CK246">
            <v>-8.4358157719005114</v>
          </cell>
          <cell r="CL246">
            <v>6.6344476838727351</v>
          </cell>
          <cell r="CM246">
            <v>1.5986290550289883</v>
          </cell>
        </row>
        <row r="248">
          <cell r="CA248" t="str">
            <v>var. 01/00</v>
          </cell>
          <cell r="CB248">
            <v>-0.95968684692300243</v>
          </cell>
          <cell r="CD248">
            <v>-2.2638141696606051</v>
          </cell>
          <cell r="CE248">
            <v>-6.0313702502303501</v>
          </cell>
          <cell r="CF248">
            <v>8.227244317555682</v>
          </cell>
          <cell r="CG248">
            <v>11.839259733608243</v>
          </cell>
          <cell r="CH248">
            <v>2.2039530996882828</v>
          </cell>
          <cell r="CI248">
            <v>3.4701177924840954</v>
          </cell>
          <cell r="CJ248">
            <v>3.7361094509421156</v>
          </cell>
          <cell r="CK248">
            <v>-8.5194534272780675</v>
          </cell>
          <cell r="CL248">
            <v>7.3887976488334894</v>
          </cell>
          <cell r="CM248">
            <v>2.5667867992063664</v>
          </cell>
        </row>
        <row r="250">
          <cell r="CA250" t="str">
            <v>var. 02/01</v>
          </cell>
          <cell r="CB250">
            <v>-53.121339838388472</v>
          </cell>
          <cell r="CC250" t="e">
            <v>#DIV/0!</v>
          </cell>
          <cell r="CD250">
            <v>-19.667152882124086</v>
          </cell>
          <cell r="CE250">
            <v>1.1757663092397452</v>
          </cell>
          <cell r="CF250">
            <v>6.3305223050684756</v>
          </cell>
          <cell r="CG250">
            <v>-8.5858013422066009</v>
          </cell>
          <cell r="CH250">
            <v>28.390012857006042</v>
          </cell>
          <cell r="CI250">
            <v>22.63576611641458</v>
          </cell>
          <cell r="CJ250">
            <v>30.462007994727959</v>
          </cell>
          <cell r="CK250">
            <v>18.177773318671875</v>
          </cell>
          <cell r="CL250">
            <v>9.7412933007053901</v>
          </cell>
          <cell r="CM250">
            <v>-2.3110870372720083</v>
          </cell>
        </row>
        <row r="252">
          <cell r="CA252" t="str">
            <v>var. 03/02</v>
          </cell>
          <cell r="CB252">
            <v>20.352796120784156</v>
          </cell>
          <cell r="CC252" t="e">
            <v>#DIV/0!</v>
          </cell>
          <cell r="CD252">
            <v>35.431925461068388</v>
          </cell>
          <cell r="CE252">
            <v>23.571623603222491</v>
          </cell>
          <cell r="CF252">
            <v>4.4618620027855327</v>
          </cell>
          <cell r="CG252">
            <v>10.05986188241268</v>
          </cell>
          <cell r="CH252">
            <v>22.208200449256488</v>
          </cell>
          <cell r="CI252">
            <v>14.70254537849196</v>
          </cell>
          <cell r="CJ252">
            <v>13.514357352752281</v>
          </cell>
          <cell r="CK252">
            <v>11.132299375676102</v>
          </cell>
          <cell r="CL252">
            <v>2.4380279632706836</v>
          </cell>
          <cell r="CM252">
            <v>12.476297921950819</v>
          </cell>
        </row>
        <row r="254">
          <cell r="CA254" t="str">
            <v>var. ac. 04</v>
          </cell>
          <cell r="CB254">
            <v>2.7698887219583357</v>
          </cell>
          <cell r="CD254">
            <v>13.765068451852947</v>
          </cell>
          <cell r="CE254">
            <v>7.2558713872222125</v>
          </cell>
          <cell r="CF254">
            <v>7.5482601943529959</v>
          </cell>
          <cell r="CG254">
            <v>20.163687970944011</v>
          </cell>
          <cell r="CH254">
            <v>8.4852944190511934</v>
          </cell>
          <cell r="CI254">
            <v>9.9872739635559213</v>
          </cell>
          <cell r="CJ254">
            <v>8.7654813122193254</v>
          </cell>
          <cell r="CK254">
            <v>2.7241683929044136</v>
          </cell>
          <cell r="CL254">
            <v>1.438830931195989</v>
          </cell>
          <cell r="CM254">
            <v>6.1537595233234654</v>
          </cell>
        </row>
        <row r="256">
          <cell r="CA256">
            <v>38687</v>
          </cell>
          <cell r="CB256">
            <v>60.946624865305346</v>
          </cell>
          <cell r="CD256">
            <v>76.715128123945178</v>
          </cell>
          <cell r="CE256">
            <v>108.77060274221215</v>
          </cell>
          <cell r="CF256">
            <v>116.36674544307223</v>
          </cell>
          <cell r="CG256">
            <v>105.85182160127557</v>
          </cell>
          <cell r="CH256">
            <v>134.91041425232433</v>
          </cell>
          <cell r="CI256">
            <v>174.61542630976223</v>
          </cell>
          <cell r="CJ256">
            <v>136.18018663774009</v>
          </cell>
          <cell r="CK256">
            <v>124.07431691903834</v>
          </cell>
          <cell r="CL256">
            <v>142.6219539383803</v>
          </cell>
          <cell r="CM256">
            <v>114.75402990084291</v>
          </cell>
        </row>
        <row r="257">
          <cell r="CB257">
            <v>3.6857195621029737</v>
          </cell>
          <cell r="CC257" t="e">
            <v>#DIV/0!</v>
          </cell>
          <cell r="CD257">
            <v>-6.5462345659882182</v>
          </cell>
          <cell r="CE257">
            <v>-5.0907780285504023</v>
          </cell>
          <cell r="CF257">
            <v>-1.8033553357534648</v>
          </cell>
          <cell r="CG257">
            <v>-6.2074268045729353</v>
          </cell>
          <cell r="CH257">
            <v>-1.8427972069075649</v>
          </cell>
          <cell r="CI257">
            <v>-1.8549196517466338</v>
          </cell>
          <cell r="CJ257">
            <v>9.9627650475508922E-2</v>
          </cell>
          <cell r="CK257">
            <v>1.2581845089157939</v>
          </cell>
          <cell r="CL257">
            <v>1.5619590624425195</v>
          </cell>
          <cell r="CM257">
            <v>-0.77431646211424399</v>
          </cell>
        </row>
        <row r="258">
          <cell r="CA258">
            <v>39052</v>
          </cell>
          <cell r="CB258">
            <v>62.209534051552176</v>
          </cell>
          <cell r="CD258">
            <v>77.766033875484851</v>
          </cell>
          <cell r="CE258">
            <v>108.57106586379588</v>
          </cell>
          <cell r="CF258">
            <v>112.90244361058173</v>
          </cell>
          <cell r="CG258">
            <v>106.5924121213083</v>
          </cell>
          <cell r="CH258">
            <v>134.76162497905298</v>
          </cell>
          <cell r="CI258">
            <v>172.60560941194169</v>
          </cell>
          <cell r="CJ258">
            <v>136.38986468155628</v>
          </cell>
          <cell r="CK258">
            <v>124.45080997435893</v>
          </cell>
          <cell r="CL258">
            <v>145.467439824698</v>
          </cell>
          <cell r="CM258">
            <v>115.49583084180614</v>
          </cell>
        </row>
        <row r="259">
          <cell r="CB259">
            <v>2.0721560694097807</v>
          </cell>
          <cell r="CD259">
            <v>1.3698807226675935</v>
          </cell>
          <cell r="CE259">
            <v>-0.18344743284099962</v>
          </cell>
          <cell r="CF259">
            <v>-2.9770548444059353</v>
          </cell>
          <cell r="CG259">
            <v>0.69964834693387878</v>
          </cell>
          <cell r="CH259">
            <v>-0.11028746305163928</v>
          </cell>
          <cell r="CI259">
            <v>-1.1509961864739182</v>
          </cell>
          <cell r="CJ259">
            <v>0.15397103572338811</v>
          </cell>
          <cell r="CK259">
            <v>0.30344157007631267</v>
          </cell>
          <cell r="CL259">
            <v>1.9951247390335825</v>
          </cell>
          <cell r="CM259">
            <v>0.64642691991227963</v>
          </cell>
        </row>
        <row r="260">
          <cell r="CA260">
            <v>39052</v>
          </cell>
          <cell r="CB260">
            <v>63.29147695095353</v>
          </cell>
          <cell r="CD260">
            <v>78.447077331018249</v>
          </cell>
          <cell r="CE260">
            <v>108.95158026412454</v>
          </cell>
          <cell r="CF260">
            <v>112.37237439100909</v>
          </cell>
          <cell r="CG260">
            <v>108.55089958479934</v>
          </cell>
          <cell r="CH260">
            <v>135.49835493970465</v>
          </cell>
          <cell r="CI260">
            <v>173.02612589078402</v>
          </cell>
          <cell r="CJ260">
            <v>135.7380640446641</v>
          </cell>
          <cell r="CK260">
            <v>122.29786912165599</v>
          </cell>
          <cell r="CL260">
            <v>149.16853950783019</v>
          </cell>
          <cell r="CM260">
            <v>116.64163032199605</v>
          </cell>
        </row>
        <row r="261">
          <cell r="CA261">
            <v>39417</v>
          </cell>
          <cell r="CB261">
            <v>65.147917276997873</v>
          </cell>
          <cell r="CD261">
            <v>80.229138569822283</v>
          </cell>
          <cell r="CE261">
            <v>109.71406573725542</v>
          </cell>
          <cell r="CF261">
            <v>111.81694056657699</v>
          </cell>
          <cell r="CG261">
            <v>110.92552581825777</v>
          </cell>
          <cell r="CH261">
            <v>135.31151505987961</v>
          </cell>
          <cell r="CI261">
            <v>173.13814935313613</v>
          </cell>
          <cell r="CJ261">
            <v>134.17667314878955</v>
          </cell>
          <cell r="CK261">
            <v>122.24389830562701</v>
          </cell>
          <cell r="CL261">
            <v>152.83027825898776</v>
          </cell>
          <cell r="CM261">
            <v>118.22271107468184</v>
          </cell>
        </row>
        <row r="262">
          <cell r="CA262">
            <v>39783</v>
          </cell>
          <cell r="CB262">
            <v>66.968690899016607</v>
          </cell>
          <cell r="CD262">
            <v>82.91708004501298</v>
          </cell>
          <cell r="CE262">
            <v>111.51167102836604</v>
          </cell>
          <cell r="CF262">
            <v>111.55558966751238</v>
          </cell>
          <cell r="CG262">
            <v>113.67868878666363</v>
          </cell>
          <cell r="CH262">
            <v>135.15352788340789</v>
          </cell>
          <cell r="CI262">
            <v>174.66924553853693</v>
          </cell>
          <cell r="CJ262">
            <v>132.84094023678443</v>
          </cell>
          <cell r="CK262">
            <v>126.60290607868798</v>
          </cell>
          <cell r="CL262">
            <v>156.78868695347293</v>
          </cell>
          <cell r="CM262">
            <v>120.57624860076899</v>
          </cell>
        </row>
        <row r="263">
          <cell r="CA263">
            <v>40148</v>
          </cell>
          <cell r="CB263">
            <v>70.210204657959068</v>
          </cell>
          <cell r="CD263">
            <v>86.64327944863912</v>
          </cell>
          <cell r="CE263">
            <v>114.20656870505337</v>
          </cell>
          <cell r="CF263">
            <v>111.78668010932196</v>
          </cell>
          <cell r="CG263">
            <v>118.13965827797423</v>
          </cell>
          <cell r="CH263">
            <v>135.6550807257637</v>
          </cell>
          <cell r="CI263">
            <v>178.58463482862177</v>
          </cell>
          <cell r="CJ263">
            <v>136.03968329636814</v>
          </cell>
          <cell r="CK263">
            <v>129.09240543542052</v>
          </cell>
          <cell r="CL263">
            <v>160.70506306570761</v>
          </cell>
          <cell r="CM263">
            <v>123.73881276814259</v>
          </cell>
        </row>
        <row r="264">
          <cell r="CA264">
            <v>40513</v>
          </cell>
          <cell r="CB264">
            <v>67.591260940814351</v>
          </cell>
          <cell r="CD264">
            <v>86.753711945826069</v>
          </cell>
          <cell r="CE264">
            <v>112.39195186730559</v>
          </cell>
          <cell r="CF264">
            <v>104.00396882544527</v>
          </cell>
          <cell r="CG264">
            <v>116.22646226629045</v>
          </cell>
          <cell r="CH264">
            <v>135.41682782289809</v>
          </cell>
          <cell r="CI264">
            <v>174.93488605940121</v>
          </cell>
          <cell r="CJ264">
            <v>134.49016813274969</v>
          </cell>
          <cell r="CK264">
            <v>128.79981445977279</v>
          </cell>
          <cell r="CL264">
            <v>161.52449200920685</v>
          </cell>
          <cell r="CM264">
            <v>121.99777896453776</v>
          </cell>
        </row>
        <row r="267">
          <cell r="CA267">
            <v>37622</v>
          </cell>
          <cell r="CB267">
            <v>47.699202709220636</v>
          </cell>
          <cell r="CD267">
            <v>53.475727466915856</v>
          </cell>
          <cell r="CE267">
            <v>86.789216963037674</v>
          </cell>
          <cell r="CF267">
            <v>105.87015877508878</v>
          </cell>
          <cell r="CG267">
            <v>85.650548715203314</v>
          </cell>
          <cell r="CH267">
            <v>104.0529884250973</v>
          </cell>
          <cell r="CI267">
            <v>141.54712628243098</v>
          </cell>
          <cell r="CJ267">
            <v>110.59667205138027</v>
          </cell>
          <cell r="CK267">
            <v>107.73115072131006</v>
          </cell>
          <cell r="CL267">
            <v>135.64142526085939</v>
          </cell>
          <cell r="CM267">
            <v>97.218711554943312</v>
          </cell>
        </row>
        <row r="268">
          <cell r="CA268">
            <v>37653</v>
          </cell>
          <cell r="CB268">
            <v>47.875530189704499</v>
          </cell>
          <cell r="CD268">
            <v>53.673408764625698</v>
          </cell>
          <cell r="CE268">
            <v>87.110046727290765</v>
          </cell>
          <cell r="CF268">
            <v>106.26152419201283</v>
          </cell>
          <cell r="CG268">
            <v>85.967169216159675</v>
          </cell>
          <cell r="CH268">
            <v>104.43763639075956</v>
          </cell>
          <cell r="CI268">
            <v>142.07037712792757</v>
          </cell>
          <cell r="CJ268">
            <v>111.00550975568324</v>
          </cell>
          <cell r="CK268">
            <v>108.12939558280421</v>
          </cell>
          <cell r="CL268">
            <v>136.1428447690908</v>
          </cell>
          <cell r="CM268">
            <v>97.578080033452267</v>
          </cell>
        </row>
        <row r="269">
          <cell r="CA269">
            <v>37681</v>
          </cell>
          <cell r="CB269">
            <v>48.052509491992673</v>
          </cell>
          <cell r="CD269">
            <v>53.871820821828024</v>
          </cell>
          <cell r="CE269">
            <v>87.4320624883904</v>
          </cell>
          <cell r="CF269">
            <v>106.65433635173326</v>
          </cell>
          <cell r="CG269">
            <v>86.284960153769745</v>
          </cell>
          <cell r="CH269">
            <v>104.82370626712067</v>
          </cell>
          <cell r="CI269">
            <v>142.59556225110612</v>
          </cell>
          <cell r="CJ269">
            <v>111.41585879179542</v>
          </cell>
          <cell r="CK269">
            <v>108.52911261802574</v>
          </cell>
          <cell r="CL269">
            <v>136.6461178520893</v>
          </cell>
          <cell r="CM269">
            <v>97.938776915735346</v>
          </cell>
        </row>
        <row r="270">
          <cell r="CA270">
            <v>37712</v>
          </cell>
          <cell r="CB270">
            <v>48.230143025645262</v>
          </cell>
          <cell r="CD270">
            <v>54.070966339888315</v>
          </cell>
          <cell r="CE270">
            <v>87.755268630557325</v>
          </cell>
          <cell r="CF270">
            <v>107.04860060235868</v>
          </cell>
          <cell r="CG270">
            <v>86.603925854733617</v>
          </cell>
          <cell r="CH270">
            <v>105.21120331049347</v>
          </cell>
          <cell r="CI270">
            <v>143.12268880232321</v>
          </cell>
          <cell r="CJ270">
            <v>111.82772474658853</v>
          </cell>
          <cell r="CK270">
            <v>108.93030726909242</v>
          </cell>
          <cell r="CL270">
            <v>137.15125136188072</v>
          </cell>
          <cell r="CM270">
            <v>98.300807112230487</v>
          </cell>
        </row>
        <row r="271">
          <cell r="CA271">
            <v>37742</v>
          </cell>
          <cell r="CB271">
            <v>48.408433209129697</v>
          </cell>
          <cell r="CD271">
            <v>54.270848030158113</v>
          </cell>
          <cell r="CE271">
            <v>88.079669554219308</v>
          </cell>
          <cell r="CF271">
            <v>107.44432231176764</v>
          </cell>
          <cell r="CG271">
            <v>86.924070661745759</v>
          </cell>
          <cell r="CH271">
            <v>105.60013279662152</v>
          </cell>
          <cell r="CI271">
            <v>143.65176395836795</v>
          </cell>
          <cell r="CJ271">
            <v>112.24111322758712</v>
          </cell>
          <cell r="CK271">
            <v>109.33298499823989</v>
          </cell>
          <cell r="CL271">
            <v>137.65825217582042</v>
          </cell>
          <cell r="CM271">
            <v>98.664175551526895</v>
          </cell>
        </row>
        <row r="272">
          <cell r="CA272">
            <v>37773</v>
          </cell>
          <cell r="CB272">
            <v>48.587382469853665</v>
          </cell>
          <cell r="CD272">
            <v>54.471468614011819</v>
          </cell>
          <cell r="CE272">
            <v>88.405269676070901</v>
          </cell>
          <cell r="CF272">
            <v>107.84150686768199</v>
          </cell>
          <cell r="CG272">
            <v>87.245398933554057</v>
          </cell>
          <cell r="CH272">
            <v>105.99050002075106</v>
          </cell>
          <cell r="CI272">
            <v>144.18279492255942</v>
          </cell>
          <cell r="CJ272">
            <v>112.65602986304484</v>
          </cell>
          <cell r="CK272">
            <v>109.73715128789556</v>
          </cell>
          <cell r="CL272">
            <v>138.16712719668701</v>
          </cell>
          <cell r="CM272">
            <v>99.028887180432378</v>
          </cell>
        </row>
        <row r="273">
          <cell r="CA273">
            <v>37803</v>
          </cell>
          <cell r="CB273">
            <v>48.76699324419809</v>
          </cell>
          <cell r="CD273">
            <v>54.672830822883881</v>
          </cell>
          <cell r="CE273">
            <v>88.732073429133735</v>
          </cell>
          <cell r="CF273">
            <v>108.2401596777401</v>
          </cell>
          <cell r="CG273">
            <v>87.567915045019134</v>
          </cell>
          <cell r="CH273">
            <v>106.38231029770296</v>
          </cell>
          <cell r="CI273">
            <v>144.71578892484496</v>
          </cell>
          <cell r="CJ273">
            <v>113.07248030202095</v>
          </cell>
          <cell r="CK273">
            <v>110.14281164075364</v>
          </cell>
          <cell r="CL273">
            <v>138.67788335277632</v>
          </cell>
          <cell r="CM273">
            <v>99.394946964040571</v>
          </cell>
        </row>
        <row r="274">
          <cell r="CA274">
            <v>37834</v>
          </cell>
          <cell r="CB274">
            <v>48.947267977550418</v>
          </cell>
          <cell r="CD274">
            <v>54.874937398305867</v>
          </cell>
          <cell r="CE274">
            <v>89.060085262816756</v>
          </cell>
          <cell r="CF274">
            <v>108.64028616957049</v>
          </cell>
          <cell r="CG274">
            <v>87.891623387174064</v>
          </cell>
          <cell r="CH274">
            <v>106.77556896194515</v>
          </cell>
          <cell r="CI274">
            <v>145.25075322189852</v>
          </cell>
          <cell r="CJ274">
            <v>113.49047021445745</v>
          </cell>
          <cell r="CK274">
            <v>110.54997157984982</v>
          </cell>
          <cell r="CL274">
            <v>139.19052759799558</v>
          </cell>
          <cell r="CM274">
            <v>99.762359885798531</v>
          </cell>
        </row>
        <row r="275">
          <cell r="CA275">
            <v>37865</v>
          </cell>
          <cell r="CB275">
            <v>49.128209124337801</v>
          </cell>
          <cell r="CD275">
            <v>55.077791091943872</v>
          </cell>
          <cell r="CE275">
            <v>89.38930964297677</v>
          </cell>
          <cell r="CF275">
            <v>109.04189179086579</v>
          </cell>
          <cell r="CG275">
            <v>88.216528367283971</v>
          </cell>
          <cell r="CH275">
            <v>107.17028136766535</v>
          </cell>
          <cell r="CI275">
            <v>145.78769509721943</v>
          </cell>
          <cell r="CJ275">
            <v>113.91000529125603</v>
          </cell>
          <cell r="CK275">
            <v>110.95863664863658</v>
          </cell>
          <cell r="CL275">
            <v>139.7050669119584</v>
          </cell>
          <cell r="CM275">
            <v>100.13113094757468</v>
          </cell>
        </row>
        <row r="276">
          <cell r="CA276">
            <v>37895</v>
          </cell>
          <cell r="CB276">
            <v>49.309819148060576</v>
          </cell>
          <cell r="CD276">
            <v>55.281394665635929</v>
          </cell>
          <cell r="CE276">
            <v>89.719751051979429</v>
          </cell>
          <cell r="CF276">
            <v>109.44498200945681</v>
          </cell>
          <cell r="CG276">
            <v>88.542634408906125</v>
          </cell>
          <cell r="CH276">
            <v>107.56645288884373</v>
          </cell>
          <cell r="CI276">
            <v>146.32662186123167</v>
          </cell>
          <cell r="CJ276">
            <v>114.3310912443558</v>
          </cell>
          <cell r="CK276">
            <v>111.36881241105867</v>
          </cell>
          <cell r="CL276">
            <v>140.22150830007942</v>
          </cell>
          <cell r="CM276">
            <v>100.50126516972671</v>
          </cell>
        </row>
        <row r="277">
          <cell r="CA277">
            <v>37926</v>
          </cell>
          <cell r="CB277">
            <v>49.492100521325789</v>
          </cell>
          <cell r="CD277">
            <v>55.485750891429653</v>
          </cell>
          <cell r="CE277">
            <v>90.051413988760061</v>
          </cell>
          <cell r="CF277">
            <v>109.84956231338711</v>
          </cell>
          <cell r="CG277">
            <v>88.8699459519502</v>
          </cell>
          <cell r="CH277">
            <v>107.96408891932626</v>
          </cell>
          <cell r="CI277">
            <v>146.86754085138321</v>
          </cell>
          <cell r="CJ277">
            <v>114.75373380681084</v>
          </cell>
          <cell r="CK277">
            <v>111.78050445162869</v>
          </cell>
          <cell r="CL277">
            <v>140.73985879366998</v>
          </cell>
          <cell r="CM277">
            <v>100.87276759117017</v>
          </cell>
        </row>
        <row r="278">
          <cell r="CA278">
            <v>37956</v>
          </cell>
          <cell r="CB278">
            <v>49.675055725880867</v>
          </cell>
          <cell r="CD278">
            <v>55.690862551619936</v>
          </cell>
          <cell r="CE278">
            <v>90.384302968885066</v>
          </cell>
          <cell r="CF278">
            <v>110.2556382109876</v>
          </cell>
          <cell r="CG278">
            <v>89.198467452738612</v>
          </cell>
          <cell r="CH278">
            <v>108.36319487289808</v>
          </cell>
          <cell r="CI278">
            <v>147.41045943224617</v>
          </cell>
          <cell r="CJ278">
            <v>115.17793873286844</v>
          </cell>
          <cell r="CK278">
            <v>112.19371837550338</v>
          </cell>
          <cell r="CL278">
            <v>141.26012545003371</v>
          </cell>
          <cell r="CM278">
            <v>101.24564326944679</v>
          </cell>
        </row>
        <row r="279">
          <cell r="CA279">
            <v>37956</v>
          </cell>
          <cell r="CB279">
            <v>49.675055725880867</v>
          </cell>
          <cell r="CD279">
            <v>55.690862551619936</v>
          </cell>
          <cell r="CE279">
            <v>90.384302968885066</v>
          </cell>
          <cell r="CF279">
            <v>110.2556382109876</v>
          </cell>
          <cell r="CG279">
            <v>89.198467452738612</v>
          </cell>
          <cell r="CH279">
            <v>108.36319487289808</v>
          </cell>
          <cell r="CI279">
            <v>147.41045943224617</v>
          </cell>
          <cell r="CJ279">
            <v>115.17793873286844</v>
          </cell>
          <cell r="CK279">
            <v>112.19371837550338</v>
          </cell>
          <cell r="CL279">
            <v>141.26012545003371</v>
          </cell>
          <cell r="CM279">
            <v>101.24564326944679</v>
          </cell>
        </row>
        <row r="282">
          <cell r="CB282">
            <v>-11.271569139424479</v>
          </cell>
          <cell r="CD282">
            <v>-21.024265572325241</v>
          </cell>
          <cell r="CE282">
            <v>-18.386299773327082</v>
          </cell>
          <cell r="CF282">
            <v>-6.1111072320846347</v>
          </cell>
          <cell r="CG282">
            <v>-16.653354148536962</v>
          </cell>
          <cell r="CH282">
            <v>-26.547219379426252</v>
          </cell>
          <cell r="CI282">
            <v>-27.204966877516057</v>
          </cell>
          <cell r="CJ282">
            <v>-21.002247904871652</v>
          </cell>
          <cell r="CK282">
            <v>-11.880598543534958</v>
          </cell>
          <cell r="CL282">
            <v>-1.361828488346589</v>
          </cell>
          <cell r="CM282">
            <v>-13.508386631396121</v>
          </cell>
        </row>
        <row r="283">
          <cell r="CB283">
            <v>-9.1475773833971559</v>
          </cell>
          <cell r="CD283">
            <v>-23.61584257894534</v>
          </cell>
          <cell r="CE283">
            <v>-18.715665273540978</v>
          </cell>
          <cell r="CF283">
            <v>-7.0725587822799127</v>
          </cell>
          <cell r="CG283">
            <v>-19.814187100049509</v>
          </cell>
          <cell r="CH283">
            <v>-26.076660253788418</v>
          </cell>
          <cell r="CI283">
            <v>-25.929594289976961</v>
          </cell>
          <cell r="CJ283">
            <v>-19.307612244082932</v>
          </cell>
          <cell r="CK283">
            <v>-10.149865222239796</v>
          </cell>
          <cell r="CL283">
            <v>1.5555329096775665</v>
          </cell>
          <cell r="CM283">
            <v>-12.706888341592119</v>
          </cell>
        </row>
      </sheetData>
      <sheetData sheetId="137" refreshError="1"/>
      <sheetData sheetId="138" refreshError="1"/>
      <sheetData sheetId="139" refreshError="1"/>
      <sheetData sheetId="14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l"/>
      <sheetName val="POND"/>
      <sheetName val="ciudades"/>
      <sheetName val="Hoja1"/>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crec PIB"/>
      <sheetName val="Crec PIB"/>
      <sheetName val="Datos PIB oferta y Cuadro"/>
      <sheetName val="Datos PIB demanda y cuadro"/>
      <sheetName val="BOP grafico"/>
      <sheetName val="Cuadro BOP"/>
      <sheetName val="Exportaciones"/>
      <sheetName val="IPPBX"/>
      <sheetName val="Gráfico ipbx"/>
      <sheetName val="ITCER grafico"/>
      <sheetName val="ITCER"/>
      <sheetName val="Depósitos"/>
      <sheetName val="datos depositos"/>
      <sheetName val="cartera"/>
      <sheetName val="data cartera"/>
      <sheetName val="tipos cambio"/>
      <sheetName val="tcambio"/>
      <sheetName val="inf y dev"/>
      <sheetName val="inf y dev data"/>
      <sheetName val="Venta neta divisas grafico"/>
      <sheetName val="venta neta divisas"/>
      <sheetName val="RIN"/>
      <sheetName val="SPNF"/>
      <sheetName val="Deuda grafico"/>
      <sheetName val="vp deuda s pib graf"/>
      <sheetName val="deuda"/>
      <sheetName val="Perspectivas"/>
      <sheetName val="SPNF Graf"/>
      <sheetName val="SPNF data"/>
      <sheetName val="x y m s pib graf"/>
      <sheetName val="Hoj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5">
          <cell r="AA5" t="str">
            <v>ESTANDAR</v>
          </cell>
        </row>
        <row r="6">
          <cell r="AA6" t="str">
            <v>PROMEDIO PONDERADO</v>
          </cell>
          <cell r="AG6" t="str">
            <v>Monto</v>
          </cell>
          <cell r="AJ6" t="str">
            <v>Saldo Promedio</v>
          </cell>
        </row>
        <row r="7">
          <cell r="AA7" t="str">
            <v>CO</v>
          </cell>
          <cell r="AB7" t="str">
            <v>VE</v>
          </cell>
          <cell r="AC7" t="str">
            <v>SPREAD</v>
          </cell>
          <cell r="AD7" t="str">
            <v>CO_OF</v>
          </cell>
          <cell r="AE7" t="str">
            <v>VE_OF</v>
          </cell>
          <cell r="AG7" t="str">
            <v>Compra</v>
          </cell>
          <cell r="AH7" t="str">
            <v>Venta</v>
          </cell>
          <cell r="AJ7" t="str">
            <v>Compra</v>
          </cell>
          <cell r="AK7" t="str">
            <v>Venta</v>
          </cell>
        </row>
        <row r="8">
          <cell r="Z8">
            <v>38503</v>
          </cell>
          <cell r="AA8">
            <v>8.0827475312595087</v>
          </cell>
          <cell r="AB8">
            <v>8.1010146910486522</v>
          </cell>
          <cell r="AC8">
            <v>1.8267159789143506E-2</v>
          </cell>
          <cell r="AD8">
            <v>8.08</v>
          </cell>
          <cell r="AE8">
            <v>8.1</v>
          </cell>
          <cell r="AG8">
            <v>16.698577053200029</v>
          </cell>
          <cell r="AH8">
            <v>20.962177095599522</v>
          </cell>
          <cell r="AJ8">
            <v>478.38701235317797</v>
          </cell>
          <cell r="AK8">
            <v>1037.9370714794773</v>
          </cell>
        </row>
        <row r="9">
          <cell r="Z9">
            <v>38504</v>
          </cell>
          <cell r="AA9">
            <v>8.0881635409171544</v>
          </cell>
          <cell r="AB9">
            <v>8.1066326920945144</v>
          </cell>
          <cell r="AC9">
            <v>1.8469151177360033E-2</v>
          </cell>
          <cell r="AD9">
            <v>8.08</v>
          </cell>
          <cell r="AE9">
            <v>8.1</v>
          </cell>
          <cell r="AG9">
            <v>11.914622825000011</v>
          </cell>
          <cell r="AH9">
            <v>7.0227131594000705</v>
          </cell>
          <cell r="AJ9">
            <v>367.24787550473172</v>
          </cell>
          <cell r="AK9">
            <v>521.94077736158079</v>
          </cell>
        </row>
        <row r="10">
          <cell r="Z10">
            <v>38505</v>
          </cell>
          <cell r="AA10">
            <v>8.0778567806869326</v>
          </cell>
          <cell r="AB10">
            <v>8.1085020486143957</v>
          </cell>
          <cell r="AC10">
            <v>3.0645267927463138E-2</v>
          </cell>
          <cell r="AD10">
            <v>8.08</v>
          </cell>
          <cell r="AE10">
            <v>8.1</v>
          </cell>
          <cell r="AG10">
            <v>6.4352406788999668</v>
          </cell>
          <cell r="AH10">
            <v>8.741936961700052</v>
          </cell>
          <cell r="AJ10">
            <v>192.72380817884959</v>
          </cell>
          <cell r="AK10">
            <v>592.35241643176937</v>
          </cell>
        </row>
        <row r="11">
          <cell r="Z11">
            <v>38506</v>
          </cell>
          <cell r="AA11">
            <v>8.0858998620098763</v>
          </cell>
          <cell r="AB11">
            <v>8.1062044961498607</v>
          </cell>
          <cell r="AC11">
            <v>2.0304634139984401E-2</v>
          </cell>
          <cell r="AD11">
            <v>8.08</v>
          </cell>
          <cell r="AE11">
            <v>8.1</v>
          </cell>
          <cell r="AG11">
            <v>14.397132917200022</v>
          </cell>
          <cell r="AH11">
            <v>12.299199197800057</v>
          </cell>
          <cell r="AJ11">
            <v>367.11459104980037</v>
          </cell>
          <cell r="AK11">
            <v>688.45223609292236</v>
          </cell>
        </row>
        <row r="12">
          <cell r="Z12">
            <v>38507</v>
          </cell>
          <cell r="AA12">
            <v>8.0794298278252761</v>
          </cell>
          <cell r="AB12">
            <v>8.1145890870120585</v>
          </cell>
          <cell r="AC12">
            <v>3.5159259186782421E-2</v>
          </cell>
          <cell r="AD12">
            <v>8.08</v>
          </cell>
          <cell r="AE12">
            <v>8.1</v>
          </cell>
          <cell r="AG12">
            <v>0.95594866650000165</v>
          </cell>
          <cell r="AH12">
            <v>0.93125138579999633</v>
          </cell>
          <cell r="AJ12">
            <v>73.76716309128804</v>
          </cell>
          <cell r="AK12">
            <v>186.43671387387315</v>
          </cell>
        </row>
        <row r="13">
          <cell r="Z13">
            <v>38508</v>
          </cell>
          <cell r="AA13">
            <v>8.0836083976424327</v>
          </cell>
          <cell r="AB13">
            <v>8.1197271050552846</v>
          </cell>
          <cell r="AC13">
            <v>3.6118707412851947E-2</v>
          </cell>
          <cell r="AD13">
            <v>8.08</v>
          </cell>
          <cell r="AE13">
            <v>8.1</v>
          </cell>
          <cell r="AG13">
            <v>3.9633618900000001E-2</v>
          </cell>
          <cell r="AH13">
            <v>2.7203981400000042E-2</v>
          </cell>
          <cell r="AJ13">
            <v>50.296470685279189</v>
          </cell>
          <cell r="AK13">
            <v>104.2298137931036</v>
          </cell>
        </row>
        <row r="14">
          <cell r="Z14">
            <v>38509</v>
          </cell>
          <cell r="AA14">
            <v>8.0818915614403597</v>
          </cell>
          <cell r="AB14">
            <v>8.1092120699435455</v>
          </cell>
          <cell r="AC14">
            <v>2.7320508503185792E-2</v>
          </cell>
          <cell r="AD14">
            <v>8.08</v>
          </cell>
          <cell r="AE14">
            <v>8.1</v>
          </cell>
          <cell r="AG14">
            <v>10.226540660800037</v>
          </cell>
          <cell r="AH14">
            <v>7.4385423083000983</v>
          </cell>
          <cell r="AJ14">
            <v>240.12164316607658</v>
          </cell>
          <cell r="AK14">
            <v>359.78439217896488</v>
          </cell>
        </row>
        <row r="15">
          <cell r="Z15">
            <v>38510</v>
          </cell>
          <cell r="AA15">
            <v>8.0785985876449757</v>
          </cell>
          <cell r="AB15">
            <v>8.1033431946169028</v>
          </cell>
          <cell r="AC15">
            <v>2.4744606971927041E-2</v>
          </cell>
          <cell r="AD15">
            <v>8.08</v>
          </cell>
          <cell r="AE15">
            <v>8.1</v>
          </cell>
          <cell r="AG15">
            <v>7.6537242198999786</v>
          </cell>
          <cell r="AH15">
            <v>9.2180219333000686</v>
          </cell>
          <cell r="AJ15">
            <v>323.16011737459797</v>
          </cell>
          <cell r="AK15">
            <v>623.38688938257042</v>
          </cell>
        </row>
        <row r="16">
          <cell r="Z16">
            <v>38511</v>
          </cell>
          <cell r="AA16">
            <v>8.0873291263487967</v>
          </cell>
          <cell r="AB16">
            <v>8.1055823822871069</v>
          </cell>
          <cell r="AC16">
            <v>1.8253255938310176E-2</v>
          </cell>
          <cell r="AD16">
            <v>8.08</v>
          </cell>
          <cell r="AE16">
            <v>8.1</v>
          </cell>
          <cell r="AG16">
            <v>11.424892934600047</v>
          </cell>
          <cell r="AH16">
            <v>17.854917320100043</v>
          </cell>
          <cell r="AJ16">
            <v>396.67012480383471</v>
          </cell>
          <cell r="AK16">
            <v>1157.831354652749</v>
          </cell>
        </row>
        <row r="17">
          <cell r="Z17">
            <v>38512</v>
          </cell>
          <cell r="AA17">
            <v>8.0902783744661697</v>
          </cell>
          <cell r="AB17">
            <v>8.1095156244380231</v>
          </cell>
          <cell r="AC17">
            <v>1.9237249971853387E-2</v>
          </cell>
          <cell r="AD17">
            <v>8.08</v>
          </cell>
          <cell r="AE17">
            <v>8.1</v>
          </cell>
          <cell r="AG17">
            <v>12.116595386500014</v>
          </cell>
          <cell r="AH17">
            <v>9.3478969887000307</v>
          </cell>
          <cell r="AJ17">
            <v>452.11176815298558</v>
          </cell>
          <cell r="AK17">
            <v>705.92788013140239</v>
          </cell>
        </row>
        <row r="18">
          <cell r="Z18">
            <v>38513</v>
          </cell>
          <cell r="AA18">
            <v>8.0877869315034125</v>
          </cell>
          <cell r="AB18">
            <v>8.1080096864239266</v>
          </cell>
          <cell r="AC18">
            <v>2.0222754920514063E-2</v>
          </cell>
          <cell r="AD18">
            <v>8.08</v>
          </cell>
          <cell r="AE18">
            <v>8.1</v>
          </cell>
          <cell r="AG18">
            <v>10.96086226690001</v>
          </cell>
          <cell r="AH18">
            <v>11.310106757100161</v>
          </cell>
          <cell r="AJ18">
            <v>332.95450385479984</v>
          </cell>
          <cell r="AK18">
            <v>640.58148828161313</v>
          </cell>
        </row>
        <row r="19">
          <cell r="Z19">
            <v>38514</v>
          </cell>
          <cell r="AA19">
            <v>8.0783422745635818</v>
          </cell>
          <cell r="AB19">
            <v>8.1149220475029686</v>
          </cell>
          <cell r="AC19">
            <v>3.6579772939386856E-2</v>
          </cell>
          <cell r="AD19">
            <v>8.08</v>
          </cell>
          <cell r="AE19">
            <v>8.1</v>
          </cell>
          <cell r="AG19">
            <v>0.92522466170000295</v>
          </cell>
          <cell r="AH19">
            <v>0.90498371019999813</v>
          </cell>
          <cell r="AJ19">
            <v>75.744957977896277</v>
          </cell>
          <cell r="AK19">
            <v>145.75353683362829</v>
          </cell>
        </row>
        <row r="20">
          <cell r="Z20">
            <v>38515</v>
          </cell>
          <cell r="AA20">
            <v>8.0832553342377444</v>
          </cell>
          <cell r="AB20">
            <v>8.1187013362690159</v>
          </cell>
          <cell r="AC20">
            <v>3.5446002031271462E-2</v>
          </cell>
          <cell r="AD20">
            <v>8.08</v>
          </cell>
          <cell r="AE20">
            <v>8.1</v>
          </cell>
          <cell r="AG20">
            <v>4.8528981499999978E-2</v>
          </cell>
          <cell r="AH20">
            <v>2.6838458000000013E-2</v>
          </cell>
          <cell r="AJ20">
            <v>54.101428651059067</v>
          </cell>
          <cell r="AK20">
            <v>116.18380086580092</v>
          </cell>
        </row>
        <row r="21">
          <cell r="Z21">
            <v>38516</v>
          </cell>
          <cell r="AA21">
            <v>8.0823792864467023</v>
          </cell>
          <cell r="AB21">
            <v>8.1112619122829219</v>
          </cell>
          <cell r="AC21">
            <v>2.8882625836219589E-2</v>
          </cell>
          <cell r="AD21">
            <v>8.08</v>
          </cell>
          <cell r="AE21">
            <v>8.1</v>
          </cell>
          <cell r="AG21">
            <v>11.121560951400005</v>
          </cell>
          <cell r="AH21">
            <v>10.939765165300113</v>
          </cell>
          <cell r="AJ21">
            <v>214.74755163065524</v>
          </cell>
          <cell r="AK21">
            <v>467.47137703188241</v>
          </cell>
        </row>
        <row r="22">
          <cell r="Z22">
            <v>38517</v>
          </cell>
          <cell r="AA22">
            <v>8.0844717969901669</v>
          </cell>
          <cell r="AB22">
            <v>8.1085032550380305</v>
          </cell>
          <cell r="AC22">
            <v>2.4031458047863552E-2</v>
          </cell>
          <cell r="AD22">
            <v>8.08</v>
          </cell>
          <cell r="AE22">
            <v>8.1</v>
          </cell>
          <cell r="AG22">
            <v>11.34446786150002</v>
          </cell>
          <cell r="AH22">
            <v>14.598013397300065</v>
          </cell>
          <cell r="AJ22">
            <v>314.7656241918931</v>
          </cell>
          <cell r="AK22">
            <v>779.47529887334815</v>
          </cell>
        </row>
        <row r="23">
          <cell r="Z23">
            <v>38518</v>
          </cell>
          <cell r="AA23">
            <v>8.0844944349183656</v>
          </cell>
          <cell r="AB23">
            <v>8.1090034420142523</v>
          </cell>
          <cell r="AC23">
            <v>2.4509007095886659E-2</v>
          </cell>
          <cell r="AD23">
            <v>8.08</v>
          </cell>
          <cell r="AE23">
            <v>8.1</v>
          </cell>
          <cell r="AG23">
            <v>11.469780106799989</v>
          </cell>
          <cell r="AH23">
            <v>12.140556676400211</v>
          </cell>
          <cell r="AJ23">
            <v>312.26430281778306</v>
          </cell>
          <cell r="AK23">
            <v>470.6919193734816</v>
          </cell>
        </row>
        <row r="24">
          <cell r="Z24">
            <v>38519</v>
          </cell>
          <cell r="AA24">
            <v>8.0851265420733363</v>
          </cell>
          <cell r="AB24">
            <v>8.1101933797510242</v>
          </cell>
          <cell r="AC24">
            <v>2.5066837677687914E-2</v>
          </cell>
          <cell r="AD24">
            <v>8.08</v>
          </cell>
          <cell r="AE24">
            <v>8.1</v>
          </cell>
          <cell r="AG24">
            <v>10.869831840400005</v>
          </cell>
          <cell r="AH24">
            <v>11.489561887400116</v>
          </cell>
          <cell r="AJ24">
            <v>313.05316054374759</v>
          </cell>
          <cell r="AK24">
            <v>522.87075122417934</v>
          </cell>
        </row>
        <row r="25">
          <cell r="Z25">
            <v>38520</v>
          </cell>
          <cell r="AA25">
            <v>8.0827026089714114</v>
          </cell>
          <cell r="AB25">
            <v>8.1103329111981797</v>
          </cell>
          <cell r="AC25">
            <v>2.7630302226768322E-2</v>
          </cell>
          <cell r="AD25">
            <v>8.08</v>
          </cell>
          <cell r="AE25">
            <v>8.1</v>
          </cell>
          <cell r="AG25">
            <v>14.577125129700001</v>
          </cell>
          <cell r="AH25">
            <v>11.494421372400073</v>
          </cell>
          <cell r="AJ25">
            <v>366.3883056778767</v>
          </cell>
          <cell r="AK25">
            <v>545.58673687108762</v>
          </cell>
        </row>
        <row r="26">
          <cell r="Z26">
            <v>38521</v>
          </cell>
          <cell r="AA26">
            <v>8.0788790456559116</v>
          </cell>
          <cell r="AB26">
            <v>8.1148485619742026</v>
          </cell>
          <cell r="AC26">
            <v>3.5969516318290928E-2</v>
          </cell>
          <cell r="AD26">
            <v>8.08</v>
          </cell>
          <cell r="AE26">
            <v>8.1</v>
          </cell>
          <cell r="AG26">
            <v>0.8558801080000018</v>
          </cell>
          <cell r="AH26">
            <v>0.78274155619999852</v>
          </cell>
          <cell r="AJ26">
            <v>77.07159909950488</v>
          </cell>
          <cell r="AK26">
            <v>179.52787986238496</v>
          </cell>
        </row>
        <row r="27">
          <cell r="Z27">
            <v>38522</v>
          </cell>
          <cell r="AA27">
            <v>8.0781836469976085</v>
          </cell>
          <cell r="AB27">
            <v>8.1216490889033182</v>
          </cell>
          <cell r="AC27">
            <v>4.3465441905709667E-2</v>
          </cell>
          <cell r="AD27">
            <v>8.08</v>
          </cell>
          <cell r="AE27">
            <v>8.1</v>
          </cell>
          <cell r="AG27">
            <v>5.0802273500000002E-2</v>
          </cell>
          <cell r="AH27">
            <v>2.8038237300000005E-2</v>
          </cell>
          <cell r="AJ27">
            <v>53.98753825717322</v>
          </cell>
          <cell r="AK27">
            <v>113.97657439024393</v>
          </cell>
        </row>
        <row r="28">
          <cell r="Z28">
            <v>38523</v>
          </cell>
          <cell r="AA28">
            <v>8.0820498664935911</v>
          </cell>
          <cell r="AB28">
            <v>8.1074264459152072</v>
          </cell>
          <cell r="AC28">
            <v>2.5376579421616086E-2</v>
          </cell>
          <cell r="AD28">
            <v>8.08</v>
          </cell>
          <cell r="AE28">
            <v>8.1</v>
          </cell>
          <cell r="AG28">
            <v>12.095698614500025</v>
          </cell>
          <cell r="AH28">
            <v>18.41737359239956</v>
          </cell>
          <cell r="AJ28">
            <v>234.08613203475818</v>
          </cell>
          <cell r="AK28">
            <v>808.95039277900298</v>
          </cell>
        </row>
        <row r="29">
          <cell r="Z29">
            <v>38524</v>
          </cell>
          <cell r="AA29">
            <v>8.0833353984191607</v>
          </cell>
          <cell r="AB29">
            <v>8.1098312749660941</v>
          </cell>
          <cell r="AC29">
            <v>2.6495876546933417E-2</v>
          </cell>
          <cell r="AD29">
            <v>8.08</v>
          </cell>
          <cell r="AE29">
            <v>8.1</v>
          </cell>
          <cell r="AG29">
            <v>9.7499845385000228</v>
          </cell>
          <cell r="AH29">
            <v>10.237399675800095</v>
          </cell>
          <cell r="AJ29">
            <v>279.65765656551235</v>
          </cell>
          <cell r="AK29">
            <v>621.4276845817709</v>
          </cell>
        </row>
        <row r="30">
          <cell r="Z30">
            <v>38525</v>
          </cell>
          <cell r="AA30">
            <v>8.0885551377772078</v>
          </cell>
          <cell r="AB30">
            <v>8.108493038108973</v>
          </cell>
          <cell r="AC30">
            <v>1.9937900331765235E-2</v>
          </cell>
          <cell r="AD30">
            <v>8.08</v>
          </cell>
          <cell r="AE30">
            <v>8.1</v>
          </cell>
          <cell r="AG30">
            <v>12.048069802199985</v>
          </cell>
          <cell r="AH30">
            <v>9.8025812332000051</v>
          </cell>
          <cell r="AJ30">
            <v>350.67292843379761</v>
          </cell>
          <cell r="AK30">
            <v>698.63739100563066</v>
          </cell>
        </row>
        <row r="31">
          <cell r="Z31">
            <v>38526</v>
          </cell>
          <cell r="AA31">
            <v>8.0819824557480562</v>
          </cell>
          <cell r="AB31">
            <v>8.1114421381549882</v>
          </cell>
          <cell r="AC31">
            <v>2.9459682406931975E-2</v>
          </cell>
          <cell r="AD31">
            <v>8.08</v>
          </cell>
          <cell r="AE31">
            <v>8.1</v>
          </cell>
          <cell r="AG31">
            <v>8.915667772399992</v>
          </cell>
          <cell r="AH31">
            <v>7.7240407512000191</v>
          </cell>
          <cell r="AJ31">
            <v>249.49399111235459</v>
          </cell>
          <cell r="AK31">
            <v>593.88288107027677</v>
          </cell>
        </row>
        <row r="32">
          <cell r="Z32">
            <v>38527</v>
          </cell>
          <cell r="AA32">
            <v>8.0798759610269322</v>
          </cell>
          <cell r="AB32">
            <v>8.1090485811274338</v>
          </cell>
          <cell r="AC32">
            <v>2.9172620100501589E-2</v>
          </cell>
          <cell r="AD32">
            <v>8.08</v>
          </cell>
          <cell r="AE32">
            <v>8.1</v>
          </cell>
          <cell r="AG32">
            <v>7.7736045523999779</v>
          </cell>
          <cell r="AH32">
            <v>8.3546189361000209</v>
          </cell>
          <cell r="AJ32">
            <v>220.72189875919184</v>
          </cell>
          <cell r="AK32">
            <v>681.95403935189131</v>
          </cell>
        </row>
        <row r="33">
          <cell r="Z33">
            <v>38528</v>
          </cell>
          <cell r="AA33">
            <v>8.0805310735503006</v>
          </cell>
          <cell r="AB33">
            <v>8.1143838968811224</v>
          </cell>
          <cell r="AC33">
            <v>3.3852823330821735E-2</v>
          </cell>
          <cell r="AD33">
            <v>8.08</v>
          </cell>
          <cell r="AE33">
            <v>8.1</v>
          </cell>
          <cell r="AG33">
            <v>0.8144075236000009</v>
          </cell>
          <cell r="AH33">
            <v>0.55739412200000127</v>
          </cell>
          <cell r="AJ33">
            <v>72.975584551971409</v>
          </cell>
          <cell r="AK33">
            <v>170.6134441383536</v>
          </cell>
        </row>
        <row r="34">
          <cell r="Z34">
            <v>38529</v>
          </cell>
          <cell r="AA34">
            <v>8.0785787244275298</v>
          </cell>
          <cell r="AB34">
            <v>8.1213357775010966</v>
          </cell>
          <cell r="AC34">
            <v>4.2757053073566809E-2</v>
          </cell>
          <cell r="AD34">
            <v>8.08</v>
          </cell>
          <cell r="AE34">
            <v>8.1</v>
          </cell>
          <cell r="AG34">
            <v>4.8085534799999996E-2</v>
          </cell>
          <cell r="AH34">
            <v>2.9036141099999999E-2</v>
          </cell>
          <cell r="AJ34">
            <v>49.470714814814812</v>
          </cell>
          <cell r="AK34">
            <v>138.26733857142858</v>
          </cell>
        </row>
        <row r="35">
          <cell r="Z35">
            <v>38530</v>
          </cell>
          <cell r="AA35">
            <v>8.0804258054673053</v>
          </cell>
          <cell r="AB35">
            <v>8.1105482490842018</v>
          </cell>
          <cell r="AC35">
            <v>3.0122443616896533E-2</v>
          </cell>
          <cell r="AD35">
            <v>8.08</v>
          </cell>
          <cell r="AE35">
            <v>8.1</v>
          </cell>
          <cell r="AG35">
            <v>9.4725968665999751</v>
          </cell>
          <cell r="AH35">
            <v>7.5283448832000399</v>
          </cell>
          <cell r="AJ35">
            <v>191.34240024643427</v>
          </cell>
          <cell r="AK35">
            <v>469.75819812804446</v>
          </cell>
        </row>
        <row r="36">
          <cell r="Z36">
            <v>38531</v>
          </cell>
          <cell r="AA36">
            <v>8.0834609943393207</v>
          </cell>
          <cell r="AB36">
            <v>8.1076836330827948</v>
          </cell>
          <cell r="AC36">
            <v>2.4222638743474079E-2</v>
          </cell>
          <cell r="AD36">
            <v>8.08</v>
          </cell>
          <cell r="AE36">
            <v>8.1</v>
          </cell>
          <cell r="AG36">
            <v>9.4970927234999767</v>
          </cell>
          <cell r="AH36">
            <v>10.203525895000015</v>
          </cell>
          <cell r="AJ36">
            <v>276.9639172790894</v>
          </cell>
          <cell r="AK36">
            <v>742.72280499344993</v>
          </cell>
        </row>
        <row r="37">
          <cell r="Z37">
            <v>38532</v>
          </cell>
          <cell r="AA37">
            <v>8.0854129247117772</v>
          </cell>
          <cell r="AB37">
            <v>8.1001683227686261</v>
          </cell>
          <cell r="AC37">
            <v>1.475539805684889E-2</v>
          </cell>
          <cell r="AD37">
            <v>8.08</v>
          </cell>
          <cell r="AE37">
            <v>8.1</v>
          </cell>
          <cell r="AG37">
            <v>19.394563721599987</v>
          </cell>
          <cell r="AH37">
            <v>16.374829983300057</v>
          </cell>
          <cell r="AJ37">
            <v>561.13658309753157</v>
          </cell>
          <cell r="AK37">
            <v>1187.6145911879937</v>
          </cell>
        </row>
        <row r="38">
          <cell r="Z38">
            <v>38533</v>
          </cell>
          <cell r="AA38">
            <v>8.0811837287899948</v>
          </cell>
          <cell r="AB38">
            <v>8.1092197961840036</v>
          </cell>
          <cell r="AC38">
            <v>2.8036067394008768E-2</v>
          </cell>
          <cell r="AD38">
            <v>8.08</v>
          </cell>
          <cell r="AE38">
            <v>8.1</v>
          </cell>
          <cell r="AG38">
            <v>11.743780921200013</v>
          </cell>
          <cell r="AH38">
            <v>11.08444798520005</v>
          </cell>
          <cell r="AJ38">
            <v>319.01178717300991</v>
          </cell>
          <cell r="AK38">
            <v>630.58641399476915</v>
          </cell>
        </row>
        <row r="39">
          <cell r="Z39">
            <v>38534</v>
          </cell>
          <cell r="AA39">
            <v>8.0880890246525716</v>
          </cell>
          <cell r="AB39">
            <v>8.1112899677207757</v>
          </cell>
          <cell r="AC39">
            <v>2.3200943068204083E-2</v>
          </cell>
          <cell r="AD39">
            <v>8.08</v>
          </cell>
          <cell r="AE39">
            <v>8.1</v>
          </cell>
          <cell r="AG39">
            <v>18.202329700999972</v>
          </cell>
          <cell r="AH39">
            <v>8.5148133575000973</v>
          </cell>
          <cell r="AJ39">
            <v>447.90299222421743</v>
          </cell>
          <cell r="AK39">
            <v>465.06162857065362</v>
          </cell>
        </row>
        <row r="40">
          <cell r="Z40">
            <v>38535</v>
          </cell>
          <cell r="AA40">
            <v>8.0805630859329955</v>
          </cell>
          <cell r="AB40">
            <v>8.1147194674171423</v>
          </cell>
          <cell r="AC40">
            <v>3.4156381484146792E-2</v>
          </cell>
          <cell r="AD40">
            <v>8.08</v>
          </cell>
          <cell r="AE40">
            <v>8.1</v>
          </cell>
          <cell r="AG40">
            <v>0.8991505137000011</v>
          </cell>
          <cell r="AH40">
            <v>0.61184186599999835</v>
          </cell>
          <cell r="AJ40">
            <v>77.915989055459363</v>
          </cell>
          <cell r="AK40">
            <v>154.6617457027296</v>
          </cell>
        </row>
        <row r="41">
          <cell r="Z41">
            <v>38536</v>
          </cell>
          <cell r="AA41">
            <v>8.0844637253849179</v>
          </cell>
          <cell r="AB41">
            <v>8.1192485087629507</v>
          </cell>
          <cell r="AC41">
            <v>3.4784783378032813E-2</v>
          </cell>
          <cell r="AD41">
            <v>8.08</v>
          </cell>
          <cell r="AE41">
            <v>8.1</v>
          </cell>
          <cell r="AG41">
            <v>3.8867191199999977E-2</v>
          </cell>
          <cell r="AH41">
            <v>3.1223288900000021E-2</v>
          </cell>
          <cell r="AJ41">
            <v>43.573084304932713</v>
          </cell>
          <cell r="AK41">
            <v>116.94115692883904</v>
          </cell>
        </row>
        <row r="42">
          <cell r="Z42">
            <v>38537</v>
          </cell>
          <cell r="AA42">
            <v>8.0792968526946467</v>
          </cell>
          <cell r="AB42">
            <v>8.1142083656676238</v>
          </cell>
          <cell r="AC42">
            <v>3.4911512972977121E-2</v>
          </cell>
          <cell r="AD42">
            <v>8.08</v>
          </cell>
          <cell r="AE42">
            <v>8.1</v>
          </cell>
          <cell r="AG42">
            <v>9.4901751970999868</v>
          </cell>
          <cell r="AH42">
            <v>15.419325235900111</v>
          </cell>
          <cell r="AJ42">
            <v>174.92765606982209</v>
          </cell>
          <cell r="AK42">
            <v>632.27642743675369</v>
          </cell>
        </row>
        <row r="43">
          <cell r="Z43">
            <v>38538</v>
          </cell>
          <cell r="AA43">
            <v>8.0825683896040683</v>
          </cell>
          <cell r="AB43">
            <v>8.1055725073732052</v>
          </cell>
          <cell r="AC43">
            <v>2.3004117769136911E-2</v>
          </cell>
          <cell r="AD43">
            <v>8.08</v>
          </cell>
          <cell r="AE43">
            <v>8.1</v>
          </cell>
          <cell r="AG43">
            <v>9.2499298436999862</v>
          </cell>
          <cell r="AH43">
            <v>13.658518814500097</v>
          </cell>
          <cell r="AJ43">
            <v>279.36123474676049</v>
          </cell>
          <cell r="AK43">
            <v>719.28583993365089</v>
          </cell>
        </row>
        <row r="44">
          <cell r="Z44">
            <v>38539</v>
          </cell>
          <cell r="AA44">
            <v>8.0774395507514143</v>
          </cell>
          <cell r="AB44">
            <v>8.1035623309764357</v>
          </cell>
          <cell r="AC44">
            <v>2.6122780225021458E-2</v>
          </cell>
          <cell r="AD44">
            <v>8.08</v>
          </cell>
          <cell r="AE44">
            <v>8.1</v>
          </cell>
          <cell r="AG44">
            <v>8.3675102509999899</v>
          </cell>
          <cell r="AH44">
            <v>9.7017589599000473</v>
          </cell>
          <cell r="AJ44">
            <v>284.30941017974209</v>
          </cell>
          <cell r="AK44">
            <v>492.85034086360417</v>
          </cell>
        </row>
        <row r="45">
          <cell r="Z45">
            <v>38540</v>
          </cell>
          <cell r="AA45">
            <v>8.0785138888426999</v>
          </cell>
          <cell r="AB45">
            <v>8.1098193817447495</v>
          </cell>
          <cell r="AC45">
            <v>3.1305492902049536E-2</v>
          </cell>
          <cell r="AD45">
            <v>8.08</v>
          </cell>
          <cell r="AE45">
            <v>8.1</v>
          </cell>
          <cell r="AG45">
            <v>6.6412756518999858</v>
          </cell>
          <cell r="AH45">
            <v>7.3231066902000457</v>
          </cell>
          <cell r="AJ45">
            <v>232.24491718771807</v>
          </cell>
          <cell r="AK45">
            <v>409.52391735823988</v>
          </cell>
        </row>
        <row r="46">
          <cell r="Z46">
            <v>38541</v>
          </cell>
          <cell r="AA46">
            <v>8.0838139080422202</v>
          </cell>
          <cell r="AB46">
            <v>8.1090515202255382</v>
          </cell>
          <cell r="AC46">
            <v>2.5237612183317992E-2</v>
          </cell>
          <cell r="AD46">
            <v>8.08</v>
          </cell>
          <cell r="AE46">
            <v>8.1</v>
          </cell>
          <cell r="AG46">
            <v>10.985935466899987</v>
          </cell>
          <cell r="AH46">
            <v>10.407431243900051</v>
          </cell>
          <cell r="AJ46">
            <v>322.28160839298249</v>
          </cell>
          <cell r="AK46">
            <v>531.94128514694876</v>
          </cell>
        </row>
        <row r="47">
          <cell r="Z47">
            <v>38542</v>
          </cell>
          <cell r="AA47">
            <v>8.0806022797046797</v>
          </cell>
          <cell r="AB47">
            <v>8.114471232979044</v>
          </cell>
          <cell r="AC47">
            <v>3.3868953274364344E-2</v>
          </cell>
          <cell r="AD47">
            <v>8.08</v>
          </cell>
          <cell r="AE47">
            <v>8.1</v>
          </cell>
          <cell r="AG47">
            <v>0.86787572930000068</v>
          </cell>
          <cell r="AH47">
            <v>0.86100974609999803</v>
          </cell>
          <cell r="AJ47">
            <v>82.302108041726001</v>
          </cell>
          <cell r="AK47">
            <v>159.86070295209765</v>
          </cell>
        </row>
        <row r="48">
          <cell r="Z48">
            <v>38543</v>
          </cell>
          <cell r="AA48">
            <v>8.0839648583839949</v>
          </cell>
          <cell r="AB48">
            <v>8.1190841921918881</v>
          </cell>
          <cell r="AC48">
            <v>3.5119333807893227E-2</v>
          </cell>
          <cell r="AD48">
            <v>8.08</v>
          </cell>
          <cell r="AE48">
            <v>8.1</v>
          </cell>
          <cell r="AG48">
            <v>4.1771454100000001E-2</v>
          </cell>
          <cell r="AH48">
            <v>3.0936001800000015E-2</v>
          </cell>
          <cell r="AJ48">
            <v>48.234935450346427</v>
          </cell>
          <cell r="AK48">
            <v>126.26939510204089</v>
          </cell>
        </row>
        <row r="49">
          <cell r="Z49">
            <v>38544</v>
          </cell>
          <cell r="AA49">
            <v>8.0803011555712931</v>
          </cell>
          <cell r="AB49">
            <v>8.109113450593032</v>
          </cell>
          <cell r="AC49">
            <v>2.8812295021738876E-2</v>
          </cell>
          <cell r="AD49">
            <v>8.08</v>
          </cell>
          <cell r="AE49">
            <v>8.1</v>
          </cell>
          <cell r="AG49">
            <v>10.067744283399925</v>
          </cell>
          <cell r="AH49">
            <v>10.038862670800208</v>
          </cell>
          <cell r="AJ49">
            <v>262.86538598955417</v>
          </cell>
          <cell r="AK49">
            <v>426.38730338091273</v>
          </cell>
        </row>
        <row r="50">
          <cell r="Z50">
            <v>38545</v>
          </cell>
          <cell r="AA50">
            <v>8.0775998693835263</v>
          </cell>
          <cell r="AB50">
            <v>8.1059211460844995</v>
          </cell>
          <cell r="AC50">
            <v>2.8321276700973286E-2</v>
          </cell>
          <cell r="AD50">
            <v>8.08</v>
          </cell>
          <cell r="AE50">
            <v>8.1</v>
          </cell>
          <cell r="AG50">
            <v>7.624975844899974</v>
          </cell>
          <cell r="AH50">
            <v>9.8668252736001101</v>
          </cell>
          <cell r="AJ50">
            <v>242.10884120467307</v>
          </cell>
          <cell r="AK50">
            <v>511.71171422052231</v>
          </cell>
        </row>
        <row r="51">
          <cell r="Z51">
            <v>38546</v>
          </cell>
          <cell r="AA51">
            <v>8.0758053219742383</v>
          </cell>
          <cell r="AB51">
            <v>8.1014309760234688</v>
          </cell>
          <cell r="AC51">
            <v>2.5625654049230562E-2</v>
          </cell>
          <cell r="AD51">
            <v>8.08</v>
          </cell>
          <cell r="AE51">
            <v>8.1</v>
          </cell>
          <cell r="AG51">
            <v>9.4729810268999994</v>
          </cell>
          <cell r="AH51">
            <v>8.9029529810000021</v>
          </cell>
          <cell r="AJ51">
            <v>324.50606422650037</v>
          </cell>
          <cell r="AK51">
            <v>621.15069985348509</v>
          </cell>
        </row>
        <row r="52">
          <cell r="Z52">
            <v>38547</v>
          </cell>
          <cell r="AA52">
            <v>8.0763931390173287</v>
          </cell>
          <cell r="AB52">
            <v>8.096058199858204</v>
          </cell>
          <cell r="AC52">
            <v>1.966506084087527E-2</v>
          </cell>
          <cell r="AD52">
            <v>8.08</v>
          </cell>
          <cell r="AE52">
            <v>8.1</v>
          </cell>
          <cell r="AG52">
            <v>11.385413204000002</v>
          </cell>
          <cell r="AH52">
            <v>11.626427048199997</v>
          </cell>
          <cell r="AJ52">
            <v>428.7968214823743</v>
          </cell>
          <cell r="AK52">
            <v>782.50283000403795</v>
          </cell>
        </row>
        <row r="53">
          <cell r="Z53">
            <v>38548</v>
          </cell>
          <cell r="AA53">
            <v>8.075669191252139</v>
          </cell>
          <cell r="AB53">
            <v>8.0842678637395089</v>
          </cell>
          <cell r="AC53">
            <v>8.5986724873698961E-3</v>
          </cell>
          <cell r="AD53">
            <v>8.08</v>
          </cell>
          <cell r="AE53">
            <v>8.1</v>
          </cell>
          <cell r="AG53">
            <v>17.986168465699976</v>
          </cell>
          <cell r="AH53">
            <v>44.19499499799997</v>
          </cell>
          <cell r="AJ53">
            <v>545.39900738977428</v>
          </cell>
          <cell r="AK53">
            <v>2371.8668490312871</v>
          </cell>
        </row>
        <row r="54">
          <cell r="Z54">
            <v>38549</v>
          </cell>
          <cell r="AA54">
            <v>8.0545259405072436</v>
          </cell>
          <cell r="AB54">
            <v>8.1011573254031646</v>
          </cell>
          <cell r="AC54">
            <v>4.6631384895921002E-2</v>
          </cell>
          <cell r="AD54">
            <v>8.08</v>
          </cell>
          <cell r="AE54">
            <v>8.1</v>
          </cell>
          <cell r="AG54">
            <v>0.77171353189999925</v>
          </cell>
          <cell r="AH54">
            <v>0.52719475380000091</v>
          </cell>
          <cell r="AJ54">
            <v>93.123389875708853</v>
          </cell>
          <cell r="AK54">
            <v>135.45600046248737</v>
          </cell>
        </row>
        <row r="55">
          <cell r="Z55">
            <v>38550</v>
          </cell>
          <cell r="AA55">
            <v>8.0496428707303078</v>
          </cell>
          <cell r="AB55">
            <v>8.1114699063524736</v>
          </cell>
          <cell r="AC55">
            <v>6.1827035622165738E-2</v>
          </cell>
          <cell r="AD55">
            <v>8.08</v>
          </cell>
          <cell r="AE55">
            <v>8.1</v>
          </cell>
          <cell r="AG55">
            <v>5.6756692099999985E-2</v>
          </cell>
          <cell r="AH55">
            <v>2.2368601200000011E-2</v>
          </cell>
          <cell r="AJ55">
            <v>59.996503276955586</v>
          </cell>
          <cell r="AK55">
            <v>95.592312820512873</v>
          </cell>
        </row>
        <row r="56">
          <cell r="Z56">
            <v>38551</v>
          </cell>
          <cell r="AA56">
            <v>8.052710494588716</v>
          </cell>
          <cell r="AB56">
            <v>8.078697812609569</v>
          </cell>
          <cell r="AC56">
            <v>2.5987318020852967E-2</v>
          </cell>
          <cell r="AD56">
            <v>8.0500000000000007</v>
          </cell>
          <cell r="AE56">
            <v>8.09</v>
          </cell>
          <cell r="AG56">
            <v>16.248029373800005</v>
          </cell>
          <cell r="AH56">
            <v>14.595924198599995</v>
          </cell>
          <cell r="AJ56">
            <v>330.86318672721359</v>
          </cell>
          <cell r="AK56">
            <v>689.16965855800538</v>
          </cell>
        </row>
        <row r="57">
          <cell r="Z57">
            <v>38552</v>
          </cell>
          <cell r="AA57">
            <v>8.048321596727547</v>
          </cell>
          <cell r="AB57">
            <v>8.079917889759475</v>
          </cell>
          <cell r="AC57">
            <v>3.1596293031928013E-2</v>
          </cell>
          <cell r="AD57">
            <v>8.0500000000000007</v>
          </cell>
          <cell r="AE57">
            <v>8.09</v>
          </cell>
          <cell r="AG57">
            <v>18.300570586300008</v>
          </cell>
          <cell r="AH57">
            <v>10.207430639300009</v>
          </cell>
          <cell r="AJ57">
            <v>649.80899003302238</v>
          </cell>
          <cell r="AK57">
            <v>766.09356344191008</v>
          </cell>
        </row>
        <row r="58">
          <cell r="Z58">
            <v>38553</v>
          </cell>
          <cell r="AA58">
            <v>8.0417527346745992</v>
          </cell>
          <cell r="AB58">
            <v>8.0839691732708037</v>
          </cell>
          <cell r="AC58">
            <v>4.2216438596204497E-2</v>
          </cell>
          <cell r="AD58">
            <v>8.0500000000000007</v>
          </cell>
          <cell r="AE58">
            <v>8.09</v>
          </cell>
          <cell r="AG58">
            <v>8.1493795415999966</v>
          </cell>
          <cell r="AH58">
            <v>6.9607305279999983</v>
          </cell>
          <cell r="AJ58">
            <v>242.05838184572423</v>
          </cell>
          <cell r="AK58">
            <v>452.96613053946754</v>
          </cell>
        </row>
        <row r="59">
          <cell r="Z59">
            <v>38554</v>
          </cell>
          <cell r="AA59">
            <v>8.0449388793200249</v>
          </cell>
          <cell r="AB59">
            <v>8.0723505977772998</v>
          </cell>
          <cell r="AC59">
            <v>2.7411718457274858E-2</v>
          </cell>
          <cell r="AD59">
            <v>8.0500000000000007</v>
          </cell>
          <cell r="AE59">
            <v>8.09</v>
          </cell>
          <cell r="AG59">
            <v>7.1153252461000003</v>
          </cell>
          <cell r="AH59">
            <v>9.8537547984999918</v>
          </cell>
          <cell r="AJ59">
            <v>224.29547161680799</v>
          </cell>
          <cell r="AK59">
            <v>798.97468568069348</v>
          </cell>
        </row>
        <row r="60">
          <cell r="Z60">
            <v>38555</v>
          </cell>
          <cell r="AA60">
            <v>8.0460905109759366</v>
          </cell>
          <cell r="AB60">
            <v>8.0584331918308596</v>
          </cell>
          <cell r="AC60">
            <v>1.2342680854922961E-2</v>
          </cell>
          <cell r="AD60">
            <v>8.0500000000000007</v>
          </cell>
          <cell r="AE60">
            <v>8.09</v>
          </cell>
          <cell r="AG60">
            <v>15.554564972699996</v>
          </cell>
          <cell r="AH60">
            <v>27.860307481</v>
          </cell>
          <cell r="AJ60">
            <v>413.32248220179088</v>
          </cell>
          <cell r="AK60">
            <v>2205.8834110055423</v>
          </cell>
        </row>
        <row r="61">
          <cell r="Z61">
            <v>38556</v>
          </cell>
          <cell r="AA61">
            <v>8.0496797694969224</v>
          </cell>
          <cell r="AB61">
            <v>8.0953576983579758</v>
          </cell>
          <cell r="AC61">
            <v>4.5677928861053374E-2</v>
          </cell>
          <cell r="AD61">
            <v>8.0500000000000007</v>
          </cell>
          <cell r="AE61">
            <v>8.09</v>
          </cell>
          <cell r="AG61">
            <v>0.97463429619999986</v>
          </cell>
          <cell r="AH61">
            <v>0.56871065790000086</v>
          </cell>
          <cell r="AJ61">
            <v>81.037191003575273</v>
          </cell>
          <cell r="AK61">
            <v>197.60620496872858</v>
          </cell>
        </row>
        <row r="62">
          <cell r="Z62">
            <v>38557</v>
          </cell>
          <cell r="AA62">
            <v>8.0504059634861367</v>
          </cell>
          <cell r="AB62">
            <v>8.1114881513655543</v>
          </cell>
          <cell r="AC62">
            <v>6.108218787941766E-2</v>
          </cell>
          <cell r="AD62">
            <v>8.0500000000000007</v>
          </cell>
          <cell r="AE62">
            <v>8.09</v>
          </cell>
          <cell r="AG62">
            <v>6.3119294900000011E-2</v>
          </cell>
          <cell r="AH62">
            <v>1.9402480599999994E-2</v>
          </cell>
          <cell r="AJ62">
            <v>53.400418697123527</v>
          </cell>
          <cell r="AK62">
            <v>140.59768550724635</v>
          </cell>
        </row>
        <row r="63">
          <cell r="Z63">
            <v>38558</v>
          </cell>
          <cell r="AA63">
            <v>8.0417225661741281</v>
          </cell>
          <cell r="AB63">
            <v>8.0587698374198631</v>
          </cell>
          <cell r="AC63">
            <v>1.7047271245735018E-2</v>
          </cell>
          <cell r="AD63">
            <v>8.0500000000000007</v>
          </cell>
          <cell r="AE63">
            <v>8.09</v>
          </cell>
          <cell r="AG63">
            <v>7.9260948677999989</v>
          </cell>
          <cell r="AH63">
            <v>19.418837352000008</v>
          </cell>
          <cell r="AJ63">
            <v>219.92494083795779</v>
          </cell>
          <cell r="AK63">
            <v>1681.1390660548877</v>
          </cell>
        </row>
        <row r="64">
          <cell r="Z64">
            <v>38559</v>
          </cell>
          <cell r="AA64">
            <v>8.0422372786328804</v>
          </cell>
          <cell r="AB64">
            <v>8.061380985162149</v>
          </cell>
          <cell r="AC64">
            <v>1.9143706529268556E-2</v>
          </cell>
          <cell r="AD64">
            <v>8.0500000000000007</v>
          </cell>
          <cell r="AE64">
            <v>8.09</v>
          </cell>
          <cell r="AG64">
            <v>7.2538239401999967</v>
          </cell>
          <cell r="AH64">
            <v>18.380878494499971</v>
          </cell>
          <cell r="AJ64">
            <v>275.36058688076514</v>
          </cell>
          <cell r="AK64">
            <v>2022.9890484811765</v>
          </cell>
        </row>
        <row r="65">
          <cell r="Z65">
            <v>38560</v>
          </cell>
          <cell r="AA65">
            <v>8.0425827278369066</v>
          </cell>
          <cell r="AB65">
            <v>8.0613283167010312</v>
          </cell>
          <cell r="AC65">
            <v>1.8745588864124585E-2</v>
          </cell>
          <cell r="AD65">
            <v>8.0500000000000007</v>
          </cell>
          <cell r="AE65">
            <v>8.09</v>
          </cell>
          <cell r="AG65">
            <v>9.4075194688000039</v>
          </cell>
          <cell r="AH65">
            <v>16.708397040599994</v>
          </cell>
          <cell r="AJ65">
            <v>345.71216627958273</v>
          </cell>
          <cell r="AK65">
            <v>1908.0046866050011</v>
          </cell>
        </row>
        <row r="66">
          <cell r="Z66">
            <v>38561</v>
          </cell>
          <cell r="AA66">
            <v>8.0414607805431295</v>
          </cell>
          <cell r="AB66">
            <v>8.0588038071640486</v>
          </cell>
          <cell r="AC66">
            <v>1.7343026620919133E-2</v>
          </cell>
          <cell r="AD66">
            <v>8.0500000000000007</v>
          </cell>
          <cell r="AE66">
            <v>8.09</v>
          </cell>
          <cell r="AG66">
            <v>9.3726088601000086</v>
          </cell>
          <cell r="AH66">
            <v>18.783590310499982</v>
          </cell>
          <cell r="AJ66">
            <v>325.91309757632689</v>
          </cell>
          <cell r="AK66">
            <v>1977.8446151942699</v>
          </cell>
        </row>
        <row r="67">
          <cell r="Z67">
            <v>38562</v>
          </cell>
          <cell r="AA67">
            <v>8.0441035304015145</v>
          </cell>
          <cell r="AB67">
            <v>8.0588038071640486</v>
          </cell>
          <cell r="AC67">
            <v>1.7343026620919133E-2</v>
          </cell>
          <cell r="AD67">
            <v>8.0500000000000007</v>
          </cell>
          <cell r="AE67">
            <v>8.09</v>
          </cell>
          <cell r="AG67">
            <v>23.819203033799692</v>
          </cell>
          <cell r="AH67">
            <v>22.836549618999967</v>
          </cell>
          <cell r="AJ67">
            <v>672.76381962433823</v>
          </cell>
          <cell r="AK67">
            <v>1685.6030129170335</v>
          </cell>
        </row>
        <row r="68">
          <cell r="Z68">
            <v>38563</v>
          </cell>
          <cell r="AA68">
            <v>8.033146443069425</v>
          </cell>
          <cell r="AB68">
            <v>8.0974199046511615</v>
          </cell>
          <cell r="AC68">
            <v>6.4273461581736413E-2</v>
          </cell>
          <cell r="AD68">
            <v>8.0500000000000007</v>
          </cell>
          <cell r="AE68">
            <v>8.09</v>
          </cell>
          <cell r="AG68">
            <v>0.83148188359999964</v>
          </cell>
          <cell r="AH68">
            <v>0.54459626100000003</v>
          </cell>
          <cell r="AJ68">
            <v>105.81342372104857</v>
          </cell>
          <cell r="AK68">
            <v>219.95002463651053</v>
          </cell>
        </row>
        <row r="69">
          <cell r="Z69">
            <v>38564</v>
          </cell>
          <cell r="AA69">
            <v>8.0347289313004211</v>
          </cell>
          <cell r="AB69">
            <v>8.1096611552458473</v>
          </cell>
          <cell r="AC69">
            <v>7.4932223945426202E-2</v>
          </cell>
          <cell r="AD69">
            <v>8.0500000000000007</v>
          </cell>
          <cell r="AE69">
            <v>8.09</v>
          </cell>
          <cell r="AG69">
            <v>4.9511736399999985E-2</v>
          </cell>
          <cell r="AH69">
            <v>1.2119730200000001E-2</v>
          </cell>
          <cell r="AJ69">
            <v>75.131618209408174</v>
          </cell>
          <cell r="AK69">
            <v>233.07173461538466</v>
          </cell>
        </row>
        <row r="70">
          <cell r="Z70">
            <v>38565</v>
          </cell>
          <cell r="AA70">
            <v>8.019502279769549</v>
          </cell>
          <cell r="AB70">
            <v>8.0609693240087203</v>
          </cell>
          <cell r="AC70">
            <v>4.1467044239171358E-2</v>
          </cell>
          <cell r="AD70">
            <v>8.0299999999999994</v>
          </cell>
          <cell r="AE70">
            <v>8.09</v>
          </cell>
          <cell r="AG70">
            <v>8.3658475598999953</v>
          </cell>
          <cell r="AH70">
            <v>10.914753225999991</v>
          </cell>
          <cell r="AJ70">
            <v>198.50154371574317</v>
          </cell>
          <cell r="AK70">
            <v>654.2832529672695</v>
          </cell>
        </row>
        <row r="71">
          <cell r="Z71">
            <v>38566</v>
          </cell>
          <cell r="AA71">
            <v>8.025554552039905</v>
          </cell>
          <cell r="AB71">
            <v>8.0522210835124213</v>
          </cell>
          <cell r="AC71">
            <v>2.6666531472516297E-2</v>
          </cell>
          <cell r="AD71">
            <v>8.0299999999999994</v>
          </cell>
          <cell r="AE71">
            <v>8.09</v>
          </cell>
          <cell r="AG71">
            <v>11.373680501299997</v>
          </cell>
          <cell r="AH71">
            <v>20.038533226199988</v>
          </cell>
          <cell r="AJ71">
            <v>337.90904368222459</v>
          </cell>
          <cell r="AK71">
            <v>1257.8327302868613</v>
          </cell>
        </row>
        <row r="72">
          <cell r="Z72">
            <v>38567</v>
          </cell>
          <cell r="AA72">
            <v>8.0384515761539852</v>
          </cell>
          <cell r="AB72">
            <v>8.0764632258544626</v>
          </cell>
          <cell r="AC72">
            <v>3.8011649700477435E-2</v>
          </cell>
          <cell r="AD72">
            <v>8.0299999999999994</v>
          </cell>
          <cell r="AE72">
            <v>8.09</v>
          </cell>
          <cell r="AG72">
            <v>14.491083211400024</v>
          </cell>
          <cell r="AH72">
            <v>6.4762936291999962</v>
          </cell>
          <cell r="AJ72">
            <v>409.58403650084864</v>
          </cell>
          <cell r="AK72">
            <v>411.40221250158788</v>
          </cell>
        </row>
        <row r="73">
          <cell r="Z73">
            <v>38568</v>
          </cell>
          <cell r="AA73">
            <v>8.0201338616176159</v>
          </cell>
          <cell r="AB73">
            <v>8.0637059400671287</v>
          </cell>
          <cell r="AC73">
            <v>4.357207844951283E-2</v>
          </cell>
          <cell r="AD73">
            <v>8.0299999999999994</v>
          </cell>
          <cell r="AE73">
            <v>8.09</v>
          </cell>
          <cell r="AG73">
            <v>8.4037818546999912</v>
          </cell>
          <cell r="AH73">
            <v>8.5715296522999989</v>
          </cell>
          <cell r="AJ73">
            <v>242.70149178940656</v>
          </cell>
          <cell r="AK73">
            <v>504.41532703466123</v>
          </cell>
        </row>
        <row r="74">
          <cell r="Z74">
            <v>38569</v>
          </cell>
          <cell r="AA74">
            <v>8.0163326840471107</v>
          </cell>
          <cell r="AB74">
            <v>8.064222650884016</v>
          </cell>
          <cell r="AC74">
            <v>4.7889966836905273E-2</v>
          </cell>
          <cell r="AD74">
            <v>8.0299999999999994</v>
          </cell>
          <cell r="AE74">
            <v>8.09</v>
          </cell>
          <cell r="AG74">
            <v>7.581827651299994</v>
          </cell>
          <cell r="AH74">
            <v>10.269212516899987</v>
          </cell>
          <cell r="AJ74">
            <v>206.33630837664973</v>
          </cell>
          <cell r="AK74">
            <v>525.27941262915544</v>
          </cell>
        </row>
        <row r="75">
          <cell r="Z75">
            <v>38570</v>
          </cell>
          <cell r="AA75">
            <v>8.0367363599707264</v>
          </cell>
          <cell r="AB75">
            <v>8.1012311104104722</v>
          </cell>
          <cell r="AC75">
            <v>6.4494750439745729E-2</v>
          </cell>
          <cell r="AD75">
            <v>8.0299999999999994</v>
          </cell>
          <cell r="AE75">
            <v>8.09</v>
          </cell>
          <cell r="AG75">
            <v>6.4753710000000006E-2</v>
          </cell>
          <cell r="AH75">
            <v>2.3470599999999998E-2</v>
          </cell>
          <cell r="AJ75">
            <v>60.744568480300188</v>
          </cell>
          <cell r="AK75">
            <v>138.87928994082839</v>
          </cell>
        </row>
        <row r="76">
          <cell r="Z76">
            <v>38571</v>
          </cell>
          <cell r="AA76">
            <v>8.0244835412321542</v>
          </cell>
          <cell r="AB76">
            <v>8.1004989692245939</v>
          </cell>
          <cell r="AC76">
            <v>7.6015427992439655E-2</v>
          </cell>
          <cell r="AD76">
            <v>8.0299999999999994</v>
          </cell>
          <cell r="AE76">
            <v>8.09</v>
          </cell>
          <cell r="AG76">
            <v>4.7824321200000006E-2</v>
          </cell>
          <cell r="AH76">
            <v>2.5153976200000001E-2</v>
          </cell>
          <cell r="AJ76">
            <v>63.850896128170902</v>
          </cell>
          <cell r="AK76">
            <v>99.03140236220473</v>
          </cell>
        </row>
        <row r="77">
          <cell r="Z77">
            <v>38572</v>
          </cell>
          <cell r="AA77">
            <v>8.0218919507603061</v>
          </cell>
          <cell r="AB77">
            <v>8.0645380469055681</v>
          </cell>
          <cell r="AC77">
            <v>4.2646096145261936E-2</v>
          </cell>
          <cell r="AD77">
            <v>8.0299999999999994</v>
          </cell>
          <cell r="AE77">
            <v>8.09</v>
          </cell>
          <cell r="AG77">
            <v>10.244571387600018</v>
          </cell>
          <cell r="AH77">
            <v>11.17647764649999</v>
          </cell>
          <cell r="AJ77">
            <v>250.05666205179568</v>
          </cell>
          <cell r="AK77">
            <v>527.83969238216628</v>
          </cell>
        </row>
        <row r="78">
          <cell r="Z78">
            <v>38573</v>
          </cell>
          <cell r="AA78">
            <v>8.021646460230377</v>
          </cell>
          <cell r="AB78">
            <v>8.0619478965906772</v>
          </cell>
          <cell r="AC78">
            <v>4.0301436360300258E-2</v>
          </cell>
          <cell r="AD78">
            <v>8.0299999999999994</v>
          </cell>
          <cell r="AE78">
            <v>8.09</v>
          </cell>
          <cell r="AG78">
            <v>8.5255171513999972</v>
          </cell>
          <cell r="AH78">
            <v>9.9488801111000011</v>
          </cell>
          <cell r="AJ78">
            <v>262.33974864299336</v>
          </cell>
          <cell r="AK78">
            <v>534.11070548665919</v>
          </cell>
        </row>
        <row r="79">
          <cell r="Z79">
            <v>38574</v>
          </cell>
          <cell r="AA79">
            <v>8.0203484203660409</v>
          </cell>
          <cell r="AB79">
            <v>8.0699430090776545</v>
          </cell>
          <cell r="AC79">
            <v>4.9594588711613596E-2</v>
          </cell>
          <cell r="AD79">
            <v>8.0299999999999994</v>
          </cell>
          <cell r="AE79">
            <v>8.09</v>
          </cell>
          <cell r="AG79">
            <v>6.3344540370999889</v>
          </cell>
          <cell r="AH79">
            <v>9.3352951146999921</v>
          </cell>
          <cell r="AJ79">
            <v>195.82212307097777</v>
          </cell>
          <cell r="AK79">
            <v>441.61479325890491</v>
          </cell>
        </row>
        <row r="80">
          <cell r="Z80">
            <v>38575</v>
          </cell>
          <cell r="AA80">
            <v>8.0308153455346538</v>
          </cell>
          <cell r="AB80">
            <v>8.0854074630189814</v>
          </cell>
          <cell r="AC80">
            <v>5.4592117484327574E-2</v>
          </cell>
          <cell r="AD80">
            <v>8.0299999999999994</v>
          </cell>
          <cell r="AE80">
            <v>8.09</v>
          </cell>
          <cell r="AG80">
            <v>7.2912692345999943</v>
          </cell>
          <cell r="AH80">
            <v>5.0913945472999975</v>
          </cell>
          <cell r="AJ80">
            <v>242.74292487931532</v>
          </cell>
          <cell r="AK80">
            <v>290.62129957760135</v>
          </cell>
        </row>
        <row r="81">
          <cell r="Z81">
            <v>38576</v>
          </cell>
          <cell r="AA81">
            <v>8.0238375070395502</v>
          </cell>
          <cell r="AB81">
            <v>8.0453053055346739</v>
          </cell>
          <cell r="AC81">
            <v>2.1467798495123702E-2</v>
          </cell>
          <cell r="AD81">
            <v>8.0299999999999994</v>
          </cell>
          <cell r="AE81">
            <v>8.09</v>
          </cell>
          <cell r="AG81">
            <v>13.930279358700011</v>
          </cell>
          <cell r="AH81">
            <v>20.160679609299994</v>
          </cell>
          <cell r="AJ81">
            <v>398.69145273898141</v>
          </cell>
          <cell r="AK81">
            <v>1092.9567174075678</v>
          </cell>
        </row>
        <row r="82">
          <cell r="Z82">
            <v>38577</v>
          </cell>
          <cell r="AA82">
            <v>8.0203063081497774</v>
          </cell>
          <cell r="AB82">
            <v>8.0960644646306825</v>
          </cell>
          <cell r="AC82">
            <v>7.5758156480905114E-2</v>
          </cell>
          <cell r="AD82">
            <v>8.0299999999999994</v>
          </cell>
          <cell r="AE82">
            <v>8.09</v>
          </cell>
          <cell r="AG82">
            <v>0.90767748490000055</v>
          </cell>
          <cell r="AH82">
            <v>0.59465611750000003</v>
          </cell>
          <cell r="AJ82">
            <v>83.426239420955923</v>
          </cell>
          <cell r="AK82">
            <v>131.27066611479029</v>
          </cell>
        </row>
        <row r="83">
          <cell r="Z83">
            <v>38578</v>
          </cell>
          <cell r="AA83">
            <v>8.0228910876261335</v>
          </cell>
          <cell r="AB83">
            <v>8.1023847171290146</v>
          </cell>
          <cell r="AC83">
            <v>7.9493629502881191E-2</v>
          </cell>
          <cell r="AD83">
            <v>8.0299999999999994</v>
          </cell>
          <cell r="AE83">
            <v>8.09</v>
          </cell>
          <cell r="AG83">
            <v>7.083031179999999E-2</v>
          </cell>
          <cell r="AH83">
            <v>2.2723534099999998E-2</v>
          </cell>
          <cell r="AJ83">
            <v>71.114770883534135</v>
          </cell>
          <cell r="AK83">
            <v>91.62715362903225</v>
          </cell>
        </row>
        <row r="84">
          <cell r="Z84">
            <v>38579</v>
          </cell>
          <cell r="AA84">
            <v>8.0147524197384037</v>
          </cell>
          <cell r="AB84">
            <v>8.0740306413552005</v>
          </cell>
          <cell r="AC84">
            <v>5.9278221616796856E-2</v>
          </cell>
          <cell r="AD84">
            <v>8.0299999999999994</v>
          </cell>
          <cell r="AE84">
            <v>8.09</v>
          </cell>
          <cell r="AG84">
            <v>8.0536629300000033</v>
          </cell>
          <cell r="AH84">
            <v>9.7402147514999911</v>
          </cell>
          <cell r="AJ84">
            <v>151.53845877394355</v>
          </cell>
          <cell r="AK84">
            <v>355.01584602347253</v>
          </cell>
        </row>
        <row r="85">
          <cell r="Z85">
            <v>38580</v>
          </cell>
          <cell r="AA85">
            <v>8.0195513883189253</v>
          </cell>
          <cell r="AB85">
            <v>8.0719823965841684</v>
          </cell>
          <cell r="AC85">
            <v>5.2431008265243051E-2</v>
          </cell>
          <cell r="AD85">
            <v>8.0299999999999994</v>
          </cell>
          <cell r="AE85">
            <v>8.09</v>
          </cell>
          <cell r="AG85">
            <v>7.2972079844000035</v>
          </cell>
          <cell r="AH85">
            <v>8.6044448202999941</v>
          </cell>
          <cell r="AJ85">
            <v>242.3757924867972</v>
          </cell>
          <cell r="AK85">
            <v>537.71058744531899</v>
          </cell>
        </row>
        <row r="86">
          <cell r="Z86">
            <v>38581</v>
          </cell>
          <cell r="AA86">
            <v>8.0210905979814875</v>
          </cell>
          <cell r="AB86">
            <v>8.0450470924169295</v>
          </cell>
          <cell r="AC86">
            <v>2.3956494435442011E-2</v>
          </cell>
          <cell r="AD86">
            <v>8.0299999999999994</v>
          </cell>
          <cell r="AE86">
            <v>8.09</v>
          </cell>
          <cell r="AG86">
            <v>8.7806285414000076</v>
          </cell>
          <cell r="AH86">
            <v>16.875509533199995</v>
          </cell>
          <cell r="AJ86">
            <v>269.98212161854713</v>
          </cell>
          <cell r="AK86">
            <v>1169.3119133314854</v>
          </cell>
        </row>
        <row r="87">
          <cell r="Z87">
            <v>38582</v>
          </cell>
          <cell r="AA87">
            <v>8.0182026451750623</v>
          </cell>
          <cell r="AB87">
            <v>8.0490046193060962</v>
          </cell>
          <cell r="AC87">
            <v>3.0801974131033916E-2</v>
          </cell>
          <cell r="AD87">
            <v>8.0299999999999994</v>
          </cell>
          <cell r="AE87">
            <v>8.09</v>
          </cell>
          <cell r="AG87">
            <v>6.9916940592999985</v>
          </cell>
          <cell r="AH87">
            <v>13.303496627299994</v>
          </cell>
          <cell r="AJ87">
            <v>220.86473525713922</v>
          </cell>
          <cell r="AK87">
            <v>1076.073495696837</v>
          </cell>
        </row>
        <row r="88">
          <cell r="Z88">
            <v>38583</v>
          </cell>
          <cell r="AA88">
            <v>8.0170909732240982</v>
          </cell>
          <cell r="AB88">
            <v>8.0552661642728793</v>
          </cell>
          <cell r="AC88">
            <v>3.8175191048781087E-2</v>
          </cell>
          <cell r="AD88">
            <v>8.0299999999999994</v>
          </cell>
          <cell r="AE88">
            <v>8.09</v>
          </cell>
          <cell r="AG88">
            <v>8.1346703901000108</v>
          </cell>
          <cell r="AH88">
            <v>15.097297298299974</v>
          </cell>
          <cell r="AJ88">
            <v>221.13495324580032</v>
          </cell>
          <cell r="AK88">
            <v>1157.2357272957208</v>
          </cell>
        </row>
        <row r="89">
          <cell r="Z89">
            <v>38584</v>
          </cell>
          <cell r="AA89">
            <v>8.0195922646252686</v>
          </cell>
          <cell r="AB89">
            <v>8.0959788452867905</v>
          </cell>
          <cell r="AC89">
            <v>7.6386580661521819E-2</v>
          </cell>
          <cell r="AD89">
            <v>8.0299999999999994</v>
          </cell>
          <cell r="AE89">
            <v>8.09</v>
          </cell>
          <cell r="AG89">
            <v>0.9275067665000003</v>
          </cell>
          <cell r="AH89">
            <v>0.53046605220000032</v>
          </cell>
          <cell r="AJ89">
            <v>78.883038484436156</v>
          </cell>
          <cell r="AK89">
            <v>132.18690560677803</v>
          </cell>
        </row>
        <row r="90">
          <cell r="Z90">
            <v>38585</v>
          </cell>
          <cell r="AA90">
            <v>8.0219978340399791</v>
          </cell>
          <cell r="AB90">
            <v>8.0941679277574838</v>
          </cell>
          <cell r="AC90">
            <v>7.2170093717504713E-2</v>
          </cell>
          <cell r="AD90">
            <v>8.0299999999999994</v>
          </cell>
          <cell r="AE90">
            <v>8.09</v>
          </cell>
          <cell r="AG90">
            <v>5.512013100000001E-2</v>
          </cell>
          <cell r="AH90">
            <v>1.4626755199999999E-2</v>
          </cell>
          <cell r="AJ90">
            <v>56.016393292682935</v>
          </cell>
          <cell r="AK90">
            <v>108.34633481481481</v>
          </cell>
        </row>
        <row r="91">
          <cell r="Z91">
            <v>38586</v>
          </cell>
          <cell r="AA91">
            <v>8.0171803951986309</v>
          </cell>
          <cell r="AB91">
            <v>8.0735117213672467</v>
          </cell>
          <cell r="AC91">
            <v>5.6331326168615803E-2</v>
          </cell>
          <cell r="AD91">
            <v>8.0299999999999994</v>
          </cell>
          <cell r="AE91">
            <v>8.09</v>
          </cell>
          <cell r="AG91">
            <v>9.5208951392000181</v>
          </cell>
          <cell r="AH91">
            <v>5.6924182388000002</v>
          </cell>
          <cell r="AJ91">
            <v>225.69385182410855</v>
          </cell>
          <cell r="AK91">
            <v>388.32241208813701</v>
          </cell>
        </row>
        <row r="92">
          <cell r="Z92">
            <v>38587</v>
          </cell>
          <cell r="AA92">
            <v>8.0172724082339464</v>
          </cell>
          <cell r="AB92">
            <v>8.059752991341254</v>
          </cell>
          <cell r="AC92">
            <v>4.2480583107307623E-2</v>
          </cell>
          <cell r="AD92">
            <v>8.0299999999999994</v>
          </cell>
          <cell r="AE92">
            <v>8.09</v>
          </cell>
          <cell r="AG92">
            <v>6.4583531250000057</v>
          </cell>
          <cell r="AH92">
            <v>6.6217213666999939</v>
          </cell>
          <cell r="AJ92">
            <v>202.72948253131199</v>
          </cell>
          <cell r="AK92">
            <v>593.34420848566253</v>
          </cell>
        </row>
        <row r="93">
          <cell r="Z93">
            <v>38588</v>
          </cell>
          <cell r="AA93">
            <v>8.0172414625444013</v>
          </cell>
          <cell r="AB93">
            <v>8.0571172760342495</v>
          </cell>
          <cell r="AC93">
            <v>3.9875813489848255E-2</v>
          </cell>
          <cell r="AD93">
            <v>8.0299999999999994</v>
          </cell>
          <cell r="AE93">
            <v>8.09</v>
          </cell>
          <cell r="AG93">
            <v>7.6688080366999989</v>
          </cell>
          <cell r="AH93">
            <v>7.5835513945999962</v>
          </cell>
          <cell r="AJ93">
            <v>244.69712944160813</v>
          </cell>
          <cell r="AK93">
            <v>774.62220578140921</v>
          </cell>
        </row>
        <row r="94">
          <cell r="Z94">
            <v>38589</v>
          </cell>
          <cell r="AA94">
            <v>8.0265541574856076</v>
          </cell>
          <cell r="AB94">
            <v>8.0359400731635215</v>
          </cell>
          <cell r="AC94">
            <v>9.3859156779139141E-3</v>
          </cell>
          <cell r="AD94">
            <v>8.0299999999999994</v>
          </cell>
          <cell r="AE94">
            <v>8.09</v>
          </cell>
          <cell r="AG94">
            <v>28.616028162199981</v>
          </cell>
          <cell r="AH94">
            <v>28.365728922999985</v>
          </cell>
          <cell r="AJ94">
            <v>935.65354964033418</v>
          </cell>
          <cell r="AK94">
            <v>3250.7138348613321</v>
          </cell>
        </row>
        <row r="95">
          <cell r="Z95">
            <v>38590</v>
          </cell>
          <cell r="AA95">
            <v>8.0136403061651063</v>
          </cell>
          <cell r="AB95">
            <v>8.0458286760819693</v>
          </cell>
          <cell r="AC95">
            <v>3.2188369916863024E-2</v>
          </cell>
          <cell r="AD95">
            <v>8.0299999999999994</v>
          </cell>
          <cell r="AE95">
            <v>8.09</v>
          </cell>
          <cell r="AG95">
            <v>7.9435848242999993</v>
          </cell>
          <cell r="AH95">
            <v>12.989302930899999</v>
          </cell>
          <cell r="AJ95">
            <v>221.72062478856728</v>
          </cell>
          <cell r="AK95">
            <v>1319.3806938445912</v>
          </cell>
        </row>
        <row r="96">
          <cell r="Z96">
            <v>38591</v>
          </cell>
          <cell r="AA96">
            <v>8.0184824150595162</v>
          </cell>
          <cell r="AB96">
            <v>8.0944795851222651</v>
          </cell>
          <cell r="AC96">
            <v>7.5997170062748864E-2</v>
          </cell>
          <cell r="AD96">
            <v>8.0299999999999994</v>
          </cell>
          <cell r="AE96">
            <v>8.09</v>
          </cell>
          <cell r="AG96">
            <v>0.82739496980000016</v>
          </cell>
          <cell r="AH96">
            <v>0.32515511420000015</v>
          </cell>
          <cell r="AJ96">
            <v>75.060779261544056</v>
          </cell>
          <cell r="AK96">
            <v>137.71923515459557</v>
          </cell>
        </row>
        <row r="97">
          <cell r="Z97">
            <v>38592</v>
          </cell>
          <cell r="AA97">
            <v>8.0253609510214705</v>
          </cell>
          <cell r="AB97">
            <v>8.1041318096910047</v>
          </cell>
          <cell r="AC97">
            <v>7.8770858669534149E-2</v>
          </cell>
          <cell r="AD97">
            <v>8.0299999999999994</v>
          </cell>
          <cell r="AE97">
            <v>8.09</v>
          </cell>
          <cell r="AG97">
            <v>5.5512891800000005E-2</v>
          </cell>
          <cell r="AH97">
            <v>8.3420102999999992E-3</v>
          </cell>
          <cell r="AJ97">
            <v>54.000867509727634</v>
          </cell>
          <cell r="AK97">
            <v>74.482234821428577</v>
          </cell>
        </row>
        <row r="98">
          <cell r="Z98">
            <v>38593</v>
          </cell>
          <cell r="AA98">
            <v>8.0158730328262635</v>
          </cell>
          <cell r="AB98">
            <v>8.051474039412259</v>
          </cell>
          <cell r="AC98">
            <v>3.560100658599552E-2</v>
          </cell>
          <cell r="AD98">
            <v>8.0299999999999994</v>
          </cell>
          <cell r="AE98">
            <v>8.09</v>
          </cell>
          <cell r="AG98">
            <v>8.5303150782999939</v>
          </cell>
          <cell r="AH98">
            <v>12.096887368400013</v>
          </cell>
          <cell r="AJ98">
            <v>212.23912913763917</v>
          </cell>
          <cell r="AK98">
            <v>1054.8384520753411</v>
          </cell>
        </row>
        <row r="99">
          <cell r="Z99">
            <v>38594</v>
          </cell>
          <cell r="AA99">
            <v>8.0158464951562927</v>
          </cell>
          <cell r="AB99">
            <v>8.0529621938278684</v>
          </cell>
          <cell r="AC99">
            <v>3.7115698671575714E-2</v>
          </cell>
          <cell r="AD99">
            <v>8.0299999999999994</v>
          </cell>
          <cell r="AE99">
            <v>8.09</v>
          </cell>
          <cell r="AG99">
            <v>7.1448077713999991</v>
          </cell>
          <cell r="AH99">
            <v>10.446739032400005</v>
          </cell>
          <cell r="AJ99">
            <v>231.19362449521094</v>
          </cell>
          <cell r="AK99">
            <v>945.49181214589601</v>
          </cell>
        </row>
        <row r="100">
          <cell r="Z100">
            <v>38595</v>
          </cell>
          <cell r="AA100">
            <v>8.0206862516561568</v>
          </cell>
          <cell r="AB100">
            <v>8.0580471601077885</v>
          </cell>
          <cell r="AC100">
            <v>3.7360908451631758E-2</v>
          </cell>
          <cell r="AD100">
            <v>8.0299999999999994</v>
          </cell>
          <cell r="AE100">
            <v>8.09</v>
          </cell>
          <cell r="AG100">
            <v>34.832920420000001</v>
          </cell>
          <cell r="AH100">
            <v>16.801749319899994</v>
          </cell>
          <cell r="AJ100">
            <v>1165.2144383488326</v>
          </cell>
          <cell r="AK100">
            <v>1291.9453533179542</v>
          </cell>
        </row>
        <row r="101">
          <cell r="Z101">
            <v>38596</v>
          </cell>
          <cell r="AA101">
            <v>8.0329959324698716</v>
          </cell>
          <cell r="AB101">
            <v>8.0538396363395908</v>
          </cell>
          <cell r="AC101">
            <v>2.0843703869719121E-2</v>
          </cell>
          <cell r="AD101">
            <v>8.0299999999999994</v>
          </cell>
          <cell r="AE101">
            <v>8.09</v>
          </cell>
          <cell r="AG101">
            <v>10.698891571600006</v>
          </cell>
          <cell r="AH101">
            <v>8.2338391395999988</v>
          </cell>
          <cell r="AJ101">
            <v>353.76422880005316</v>
          </cell>
          <cell r="AK101">
            <v>665.5220772389265</v>
          </cell>
        </row>
        <row r="102">
          <cell r="Z102">
            <v>38597</v>
          </cell>
          <cell r="AA102">
            <v>8.0133055039845669</v>
          </cell>
          <cell r="AB102">
            <v>8.0556027809618325</v>
          </cell>
          <cell r="AC102">
            <v>4.2297276977265597E-2</v>
          </cell>
          <cell r="AD102">
            <v>8.0299999999999994</v>
          </cell>
          <cell r="AE102">
            <v>8.09</v>
          </cell>
          <cell r="AG102">
            <v>7.1927424693999935</v>
          </cell>
          <cell r="AH102">
            <v>12.130032927500007</v>
          </cell>
          <cell r="AJ102">
            <v>213.04254692849929</v>
          </cell>
          <cell r="AK102">
            <v>842.59745259099805</v>
          </cell>
        </row>
        <row r="103">
          <cell r="Z103">
            <v>38598</v>
          </cell>
          <cell r="AA103">
            <v>8.0144478237727803</v>
          </cell>
          <cell r="AB103">
            <v>8.0884843575384178</v>
          </cell>
          <cell r="AC103">
            <v>7.4036533765637458E-2</v>
          </cell>
          <cell r="AD103">
            <v>8.0299999999999994</v>
          </cell>
          <cell r="AE103">
            <v>8.09</v>
          </cell>
          <cell r="AG103">
            <v>0.8130786013000002</v>
          </cell>
          <cell r="AH103">
            <v>0.49127023020000027</v>
          </cell>
          <cell r="AJ103">
            <v>79.154848257398768</v>
          </cell>
          <cell r="AK103">
            <v>137.72644524810772</v>
          </cell>
        </row>
        <row r="104">
          <cell r="Z104">
            <v>38599</v>
          </cell>
          <cell r="AA104">
            <v>8.0190448580900249</v>
          </cell>
          <cell r="AB104">
            <v>8.0923967875514933</v>
          </cell>
          <cell r="AC104">
            <v>7.3351929461468401E-2</v>
          </cell>
          <cell r="AD104">
            <v>8.0299999999999994</v>
          </cell>
          <cell r="AE104">
            <v>8.09</v>
          </cell>
          <cell r="AG104">
            <v>5.0728914200000003E-2</v>
          </cell>
          <cell r="AH104">
            <v>2.1033439100000002E-2</v>
          </cell>
          <cell r="AJ104">
            <v>54.371826580921756</v>
          </cell>
          <cell r="AK104">
            <v>87.275680912863081</v>
          </cell>
        </row>
        <row r="105">
          <cell r="Z105">
            <v>38600</v>
          </cell>
          <cell r="AA105">
            <v>8.0144276225096451</v>
          </cell>
          <cell r="AB105">
            <v>8.0732125306475897</v>
          </cell>
          <cell r="AC105">
            <v>5.8784908137944569E-2</v>
          </cell>
          <cell r="AD105">
            <v>8.0299999999999994</v>
          </cell>
          <cell r="AE105">
            <v>8.09</v>
          </cell>
          <cell r="AG105">
            <v>7.2535796642999957</v>
          </cell>
          <cell r="AH105">
            <v>5.7416557752999955</v>
          </cell>
          <cell r="AJ105">
            <v>175.06769155745411</v>
          </cell>
          <cell r="AK105">
            <v>270.92227505780187</v>
          </cell>
        </row>
        <row r="106">
          <cell r="Z106">
            <v>38601</v>
          </cell>
          <cell r="AA106">
            <v>8.0153370626771441</v>
          </cell>
          <cell r="AB106">
            <v>8.0526295237051837</v>
          </cell>
          <cell r="AC106">
            <v>3.7292461028039625E-2</v>
          </cell>
          <cell r="AD106">
            <v>8.0299999999999994</v>
          </cell>
          <cell r="AE106">
            <v>8.09</v>
          </cell>
          <cell r="AG106">
            <v>7.2149383733999981</v>
          </cell>
          <cell r="AH106">
            <v>11.964333604999984</v>
          </cell>
          <cell r="AJ106">
            <v>224.28930531584177</v>
          </cell>
          <cell r="AK106">
            <v>666.83388724779752</v>
          </cell>
        </row>
        <row r="107">
          <cell r="Z107">
            <v>38602</v>
          </cell>
          <cell r="AA107">
            <v>8.0145286801073503</v>
          </cell>
          <cell r="AB107">
            <v>8.0715988619950743</v>
          </cell>
          <cell r="AC107">
            <v>5.7070181887723948E-2</v>
          </cell>
          <cell r="AD107">
            <v>8.0299999999999994</v>
          </cell>
          <cell r="AE107">
            <v>8.09</v>
          </cell>
          <cell r="AG107">
            <v>6.1803749626999984</v>
          </cell>
          <cell r="AH107">
            <v>7.2025911862999976</v>
          </cell>
          <cell r="AJ107">
            <v>209.21346476761104</v>
          </cell>
          <cell r="AK107">
            <v>426.74435278468997</v>
          </cell>
        </row>
        <row r="108">
          <cell r="Z108">
            <v>38603</v>
          </cell>
          <cell r="AA108">
            <v>8.0163745228375998</v>
          </cell>
          <cell r="AB108">
            <v>8.0671480701161453</v>
          </cell>
          <cell r="AC108">
            <v>5.077354727854555E-2</v>
          </cell>
          <cell r="AD108">
            <v>8.0299999999999994</v>
          </cell>
          <cell r="AE108">
            <v>8.09</v>
          </cell>
          <cell r="AG108">
            <v>6.4054097973000008</v>
          </cell>
          <cell r="AH108">
            <v>6.4570541619999968</v>
          </cell>
          <cell r="AJ108">
            <v>226.74819630075405</v>
          </cell>
          <cell r="AK108">
            <v>418.14882541121597</v>
          </cell>
        </row>
        <row r="109">
          <cell r="Z109">
            <v>38604</v>
          </cell>
          <cell r="AA109">
            <v>8.0174130535301629</v>
          </cell>
          <cell r="AB109">
            <v>8.0751333201710089</v>
          </cell>
          <cell r="AC109">
            <v>5.7720266640846063E-2</v>
          </cell>
          <cell r="AD109">
            <v>8.0299999999999994</v>
          </cell>
          <cell r="AE109">
            <v>8.09</v>
          </cell>
          <cell r="AG109">
            <v>9.7549573643000134</v>
          </cell>
          <cell r="AH109">
            <v>6.0106166719000012</v>
          </cell>
          <cell r="AJ109">
            <v>299.63623799914035</v>
          </cell>
          <cell r="AK109">
            <v>355.06951039106815</v>
          </cell>
        </row>
        <row r="110">
          <cell r="Z110">
            <v>38605</v>
          </cell>
          <cell r="AA110">
            <v>8.0127610269356548</v>
          </cell>
          <cell r="AB110">
            <v>8.0837812905003581</v>
          </cell>
          <cell r="AC110">
            <v>7.1020263564703257E-2</v>
          </cell>
          <cell r="AD110">
            <v>8.0299999999999994</v>
          </cell>
          <cell r="AE110">
            <v>8.09</v>
          </cell>
          <cell r="AG110">
            <v>0.70641614930000007</v>
          </cell>
          <cell r="AH110">
            <v>0.60030473029999998</v>
          </cell>
          <cell r="AJ110">
            <v>80.576725139728538</v>
          </cell>
          <cell r="AK110">
            <v>135.47838643647032</v>
          </cell>
        </row>
        <row r="111">
          <cell r="Z111">
            <v>38606</v>
          </cell>
          <cell r="AA111">
            <v>8.0166163120546265</v>
          </cell>
          <cell r="AB111">
            <v>8.0957294526085395</v>
          </cell>
          <cell r="AC111">
            <v>7.9113140553912942E-2</v>
          </cell>
          <cell r="AD111">
            <v>8.0299999999999994</v>
          </cell>
          <cell r="AE111">
            <v>8.09</v>
          </cell>
          <cell r="AG111">
            <v>4.363595E-2</v>
          </cell>
          <cell r="AH111">
            <v>2.2024981900000004E-2</v>
          </cell>
          <cell r="AJ111">
            <v>55.305386565272492</v>
          </cell>
          <cell r="AK111">
            <v>109.03456386138615</v>
          </cell>
        </row>
        <row r="112">
          <cell r="Z112">
            <v>38607</v>
          </cell>
          <cell r="AA112">
            <v>8.0114475253389923</v>
          </cell>
          <cell r="AB112">
            <v>8.0602841061869999</v>
          </cell>
          <cell r="AC112">
            <v>4.8836580848007571E-2</v>
          </cell>
          <cell r="AD112">
            <v>8.0299999999999994</v>
          </cell>
          <cell r="AE112">
            <v>8.09</v>
          </cell>
          <cell r="AG112">
            <v>6.3694952668001541</v>
          </cell>
          <cell r="AH112">
            <v>10.825465616000011</v>
          </cell>
          <cell r="AJ112">
            <v>164.38679812114884</v>
          </cell>
          <cell r="AK112">
            <v>488.62404044233858</v>
          </cell>
        </row>
        <row r="113">
          <cell r="Z113">
            <v>38608</v>
          </cell>
          <cell r="AA113">
            <v>7.9991785866215146</v>
          </cell>
          <cell r="AB113">
            <v>8.0628829444364385</v>
          </cell>
          <cell r="AC113">
            <v>6.3704357814923895E-2</v>
          </cell>
          <cell r="AD113">
            <v>8.02</v>
          </cell>
          <cell r="AE113">
            <v>8.08</v>
          </cell>
          <cell r="AG113">
            <v>11.298066720300005</v>
          </cell>
          <cell r="AH113">
            <v>5.4060313108999969</v>
          </cell>
          <cell r="AJ113">
            <v>366.16647934856604</v>
          </cell>
          <cell r="AK113">
            <v>363.4062456910458</v>
          </cell>
        </row>
        <row r="114">
          <cell r="Z114">
            <v>38609</v>
          </cell>
          <cell r="AA114">
            <v>7.9909016592653312</v>
          </cell>
          <cell r="AB114">
            <v>8.04666899297718</v>
          </cell>
          <cell r="AC114">
            <v>5.5767333711848721E-2</v>
          </cell>
          <cell r="AD114">
            <v>8.02</v>
          </cell>
          <cell r="AE114">
            <v>8.08</v>
          </cell>
          <cell r="AG114">
            <v>8.0077935244000038</v>
          </cell>
          <cell r="AH114">
            <v>7.0723113257999959</v>
          </cell>
          <cell r="AJ114">
            <v>310.8615498602486</v>
          </cell>
          <cell r="AK114">
            <v>563.17178896321036</v>
          </cell>
        </row>
        <row r="115">
          <cell r="Z115">
            <v>38610</v>
          </cell>
          <cell r="AA115">
            <v>8.0053434033218824</v>
          </cell>
          <cell r="AB115">
            <v>8.0514434888206274</v>
          </cell>
          <cell r="AC115">
            <v>4.6100085498745003E-2</v>
          </cell>
          <cell r="AD115">
            <v>8.02</v>
          </cell>
          <cell r="AE115">
            <v>8.08</v>
          </cell>
          <cell r="AG115">
            <v>3.7727353768000027</v>
          </cell>
          <cell r="AH115">
            <v>5.9772131702000024</v>
          </cell>
          <cell r="AJ115">
            <v>172.46001905284342</v>
          </cell>
          <cell r="AK115">
            <v>395.57995831899422</v>
          </cell>
        </row>
        <row r="116">
          <cell r="Z116">
            <v>38611</v>
          </cell>
          <cell r="AA116">
            <v>8.0047122539856339</v>
          </cell>
          <cell r="AB116">
            <v>8.0415918054903628</v>
          </cell>
          <cell r="AC116">
            <v>3.687955150472888E-2</v>
          </cell>
          <cell r="AD116">
            <v>8.02</v>
          </cell>
          <cell r="AE116">
            <v>8.08</v>
          </cell>
          <cell r="AG116">
            <v>9.6985532728999981</v>
          </cell>
          <cell r="AH116">
            <v>13.355715800099986</v>
          </cell>
          <cell r="AJ116">
            <v>262.15140212185099</v>
          </cell>
          <cell r="AK116">
            <v>727.6733028277207</v>
          </cell>
        </row>
        <row r="117">
          <cell r="Z117">
            <v>38612</v>
          </cell>
          <cell r="AA117">
            <v>8.0035890890322001</v>
          </cell>
          <cell r="AB117">
            <v>8.0709289462541633</v>
          </cell>
          <cell r="AC117">
            <v>6.7339857221963229E-2</v>
          </cell>
          <cell r="AD117">
            <v>8.02</v>
          </cell>
          <cell r="AE117">
            <v>8.08</v>
          </cell>
          <cell r="AG117">
            <v>0.80967303010000014</v>
          </cell>
          <cell r="AH117">
            <v>0.4382964828999999</v>
          </cell>
          <cell r="AJ117">
            <v>82.417857298452773</v>
          </cell>
          <cell r="AK117">
            <v>116.19737086426296</v>
          </cell>
        </row>
        <row r="118">
          <cell r="Z118">
            <v>38613</v>
          </cell>
          <cell r="AA118">
            <v>8.0058401363157756</v>
          </cell>
          <cell r="AB118">
            <v>8.0706996905093238</v>
          </cell>
          <cell r="AC118">
            <v>6.4859554193548163E-2</v>
          </cell>
          <cell r="AD118">
            <v>8.02</v>
          </cell>
          <cell r="AE118">
            <v>8.08</v>
          </cell>
          <cell r="AG118">
            <v>5.7099539800000002E-2</v>
          </cell>
          <cell r="AH118">
            <v>1.6006039600000001E-2</v>
          </cell>
          <cell r="AJ118">
            <v>64.156786292134825</v>
          </cell>
          <cell r="AK118">
            <v>103.26477161290323</v>
          </cell>
        </row>
        <row r="119">
          <cell r="Z119">
            <v>38614</v>
          </cell>
          <cell r="AA119">
            <v>8.0010409313067523</v>
          </cell>
          <cell r="AB119">
            <v>8.0441929581736797</v>
          </cell>
          <cell r="AC119">
            <v>4.3152026866927429E-2</v>
          </cell>
          <cell r="AD119">
            <v>8.02</v>
          </cell>
          <cell r="AE119">
            <v>8.08</v>
          </cell>
          <cell r="AG119">
            <v>9.8728139372999983</v>
          </cell>
          <cell r="AH119">
            <v>9.5776055205999864</v>
          </cell>
          <cell r="AJ119">
            <v>245.9166049094577</v>
          </cell>
          <cell r="AK119">
            <v>624.02954916601414</v>
          </cell>
        </row>
        <row r="120">
          <cell r="Z120">
            <v>38615</v>
          </cell>
          <cell r="AA120">
            <v>8.0026178734867823</v>
          </cell>
          <cell r="AB120">
            <v>8.0397834371757444</v>
          </cell>
          <cell r="AC120">
            <v>3.7165563688962067E-2</v>
          </cell>
          <cell r="AD120">
            <v>8.02</v>
          </cell>
          <cell r="AE120">
            <v>8.08</v>
          </cell>
          <cell r="AG120">
            <v>5.7774311243000041</v>
          </cell>
          <cell r="AH120">
            <v>14.149225808700006</v>
          </cell>
          <cell r="AJ120">
            <v>180.56729354606838</v>
          </cell>
          <cell r="AK120">
            <v>1004.9166057315346</v>
          </cell>
        </row>
        <row r="121">
          <cell r="Z121">
            <v>38616</v>
          </cell>
          <cell r="AA121">
            <v>8.0091377432668942</v>
          </cell>
          <cell r="AB121">
            <v>8.0583191301335937</v>
          </cell>
          <cell r="AC121">
            <v>4.9181386866699484E-2</v>
          </cell>
          <cell r="AD121">
            <v>8.02</v>
          </cell>
          <cell r="AE121">
            <v>8.08</v>
          </cell>
          <cell r="AG121">
            <v>8.8186772129000008</v>
          </cell>
          <cell r="AH121">
            <v>5.9491425473999904</v>
          </cell>
          <cell r="AJ121">
            <v>286.64642330245414</v>
          </cell>
          <cell r="AK121">
            <v>563.25909367543932</v>
          </cell>
        </row>
        <row r="122">
          <cell r="Z122">
            <v>38617</v>
          </cell>
          <cell r="AA122">
            <v>8.001729541058749</v>
          </cell>
          <cell r="AB122">
            <v>8.0427234735823028</v>
          </cell>
          <cell r="AC122">
            <v>4.0993932523553767E-2</v>
          </cell>
          <cell r="AD122" t="e">
            <v>#VALUE!</v>
          </cell>
          <cell r="AE122" t="e">
            <v>#VALUE!</v>
          </cell>
          <cell r="AG122">
            <v>5.202127661299996</v>
          </cell>
          <cell r="AH122">
            <v>5.814257603500006</v>
          </cell>
          <cell r="AJ122">
            <v>183.80777546816466</v>
          </cell>
          <cell r="AK122">
            <v>596.64008245254036</v>
          </cell>
        </row>
        <row r="123">
          <cell r="Z123">
            <v>38618</v>
          </cell>
          <cell r="AA123">
            <v>8.0027848703326736</v>
          </cell>
          <cell r="AB123">
            <v>8.054011511921237</v>
          </cell>
          <cell r="AC123">
            <v>5.1226641588563382E-2</v>
          </cell>
          <cell r="AD123">
            <v>8.02</v>
          </cell>
          <cell r="AE123">
            <v>8.08</v>
          </cell>
          <cell r="AG123">
            <v>6.9183241945000047</v>
          </cell>
          <cell r="AH123">
            <v>6.434197948500004</v>
          </cell>
          <cell r="AJ123">
            <v>202.58636001464143</v>
          </cell>
          <cell r="AK123">
            <v>589.64424014846077</v>
          </cell>
        </row>
        <row r="124">
          <cell r="Z124">
            <v>38619</v>
          </cell>
          <cell r="AA124">
            <v>8.005509660374452</v>
          </cell>
          <cell r="AB124">
            <v>8.0648532928355934</v>
          </cell>
          <cell r="AC124">
            <v>5.9343632461141382E-2</v>
          </cell>
          <cell r="AD124">
            <v>8.02</v>
          </cell>
          <cell r="AE124">
            <v>8.08</v>
          </cell>
          <cell r="AG124">
            <v>0.55686374540000005</v>
          </cell>
          <cell r="AH124">
            <v>0.18804657639999997</v>
          </cell>
          <cell r="AJ124">
            <v>84.207431634659002</v>
          </cell>
          <cell r="AK124">
            <v>122.5857734028683</v>
          </cell>
        </row>
        <row r="125">
          <cell r="Z125">
            <v>38620</v>
          </cell>
          <cell r="AA125">
            <v>8.0062363425398075</v>
          </cell>
          <cell r="AB125">
            <v>8.0611237625422998</v>
          </cell>
          <cell r="AC125">
            <v>5.4887420002492249E-2</v>
          </cell>
          <cell r="AD125" t="e">
            <v>#VALUE!</v>
          </cell>
          <cell r="AE125" t="e">
            <v>#VALUE!</v>
          </cell>
          <cell r="AG125">
            <v>4.9431592000000003E-2</v>
          </cell>
          <cell r="AH125">
            <v>1.1542980399999998E-2</v>
          </cell>
          <cell r="AJ125">
            <v>50.388982670744142</v>
          </cell>
          <cell r="AK125">
            <v>95.396532231404947</v>
          </cell>
        </row>
        <row r="126">
          <cell r="Z126">
            <v>38621</v>
          </cell>
          <cell r="AA126">
            <v>8.009893333828753</v>
          </cell>
          <cell r="AB126">
            <v>8.0263625682912547</v>
          </cell>
          <cell r="AC126">
            <v>1.6469234462501703E-2</v>
          </cell>
          <cell r="AD126">
            <v>8.02</v>
          </cell>
          <cell r="AE126">
            <v>8.08</v>
          </cell>
          <cell r="AG126">
            <v>37.779062976099958</v>
          </cell>
          <cell r="AH126">
            <v>32.14009135620001</v>
          </cell>
          <cell r="AJ126">
            <v>1033.8814749486867</v>
          </cell>
          <cell r="AK126">
            <v>2822.5249280934408</v>
          </cell>
        </row>
        <row r="127">
          <cell r="Z127">
            <v>38622</v>
          </cell>
          <cell r="AA127">
            <v>8.0097932092317841</v>
          </cell>
          <cell r="AB127">
            <v>8.0391770703489787</v>
          </cell>
          <cell r="AC127">
            <v>2.9383861117194598E-2</v>
          </cell>
          <cell r="AD127">
            <v>8.02</v>
          </cell>
          <cell r="AE127">
            <v>8.08</v>
          </cell>
          <cell r="AG127">
            <v>8.1348434093000019</v>
          </cell>
          <cell r="AH127">
            <v>12.956911421899996</v>
          </cell>
          <cell r="AJ127">
            <v>288.81784453951576</v>
          </cell>
          <cell r="AK127">
            <v>1263.8423158310568</v>
          </cell>
        </row>
        <row r="128">
          <cell r="Z128">
            <v>38623</v>
          </cell>
          <cell r="AA128">
            <v>8.0084523709209865</v>
          </cell>
          <cell r="AB128">
            <v>8.0418691147872181</v>
          </cell>
          <cell r="AC128">
            <v>3.3416743866231613E-2</v>
          </cell>
          <cell r="AD128" t="e">
            <v>#VALUE!</v>
          </cell>
          <cell r="AE128" t="e">
            <v>#VALUE!</v>
          </cell>
          <cell r="AG128">
            <v>8.7886580857000052</v>
          </cell>
          <cell r="AH128">
            <v>8.5178642679000021</v>
          </cell>
          <cell r="AJ128">
            <v>294.90162021676417</v>
          </cell>
          <cell r="AK128">
            <v>843.43640636696716</v>
          </cell>
        </row>
        <row r="129">
          <cell r="Z129">
            <v>38624</v>
          </cell>
          <cell r="AA129">
            <v>8.0124117874063199</v>
          </cell>
          <cell r="AB129">
            <v>8.0411401432388683</v>
          </cell>
          <cell r="AC129">
            <v>2.8728355832548402E-2</v>
          </cell>
          <cell r="AD129">
            <v>8.02</v>
          </cell>
          <cell r="AE129">
            <v>8.08</v>
          </cell>
          <cell r="AG129">
            <v>11.760149260500015</v>
          </cell>
          <cell r="AH129">
            <v>13.7844813324</v>
          </cell>
          <cell r="AJ129">
            <v>392.01804261808775</v>
          </cell>
          <cell r="AK129">
            <v>1354.4739444237005</v>
          </cell>
        </row>
        <row r="130">
          <cell r="Z130">
            <v>38625</v>
          </cell>
          <cell r="AA130">
            <v>8.0060331789592443</v>
          </cell>
          <cell r="AB130">
            <v>8.0589120991098646</v>
          </cell>
          <cell r="AC130">
            <v>5.2878920150620345E-2</v>
          </cell>
          <cell r="AD130">
            <v>8.02</v>
          </cell>
          <cell r="AE130">
            <v>8.08</v>
          </cell>
          <cell r="AG130">
            <v>12.190975274200008</v>
          </cell>
          <cell r="AH130">
            <v>30.032631172800009</v>
          </cell>
          <cell r="AJ130">
            <v>311.54264583578259</v>
          </cell>
          <cell r="AK130">
            <v>1890.8664089151928</v>
          </cell>
        </row>
        <row r="131">
          <cell r="Z131">
            <v>38626</v>
          </cell>
          <cell r="AA131">
            <v>8.0021919291276369</v>
          </cell>
          <cell r="AB131">
            <v>8.0643411107820349</v>
          </cell>
          <cell r="AC131">
            <v>6.2149181654397978E-2</v>
          </cell>
          <cell r="AD131">
            <v>8.02</v>
          </cell>
          <cell r="AE131">
            <v>8.08</v>
          </cell>
          <cell r="AG131">
            <v>0.72254688440000003</v>
          </cell>
          <cell r="AH131">
            <v>0.46649488429999997</v>
          </cell>
          <cell r="AJ131">
            <v>79.13985590361446</v>
          </cell>
          <cell r="AK131">
            <v>152.29999487430624</v>
          </cell>
        </row>
        <row r="132">
          <cell r="Z132">
            <v>38627</v>
          </cell>
          <cell r="AA132">
            <v>8.006450506037492</v>
          </cell>
          <cell r="AB132">
            <v>8.0676508064581061</v>
          </cell>
          <cell r="AC132">
            <v>6.1200300420614084E-2</v>
          </cell>
          <cell r="AD132">
            <v>8.02</v>
          </cell>
          <cell r="AE132">
            <v>8.08</v>
          </cell>
          <cell r="AG132">
            <v>4.8234716499999997E-2</v>
          </cell>
          <cell r="AH132">
            <v>1.9115320299999999E-2</v>
          </cell>
          <cell r="AJ132">
            <v>51.477819103521874</v>
          </cell>
          <cell r="AK132">
            <v>97.032082741116753</v>
          </cell>
        </row>
        <row r="133">
          <cell r="Z133">
            <v>38628</v>
          </cell>
          <cell r="AA133">
            <v>8.0433881047664375</v>
          </cell>
          <cell r="AB133">
            <v>8.0412597211241881</v>
          </cell>
          <cell r="AC133">
            <v>-2.1283836422494318E-3</v>
          </cell>
          <cell r="AD133">
            <v>8.02</v>
          </cell>
          <cell r="AE133">
            <v>8.08</v>
          </cell>
          <cell r="AG133">
            <v>21.728927568099994</v>
          </cell>
          <cell r="AH133">
            <v>11.709834004399999</v>
          </cell>
          <cell r="AJ133">
            <v>540.97812996315281</v>
          </cell>
          <cell r="AK133">
            <v>641.7754030691658</v>
          </cell>
        </row>
        <row r="134">
          <cell r="Z134">
            <v>38629</v>
          </cell>
          <cell r="AA134">
            <v>8.0046114486307172</v>
          </cell>
          <cell r="AB134">
            <v>8.0514629941867177</v>
          </cell>
          <cell r="AC134">
            <v>4.6851545556000573E-2</v>
          </cell>
          <cell r="AD134">
            <v>8.02</v>
          </cell>
          <cell r="AE134">
            <v>8.08</v>
          </cell>
          <cell r="AG134">
            <v>6.5236314933000017</v>
          </cell>
          <cell r="AH134">
            <v>7.9291081502000056</v>
          </cell>
          <cell r="AJ134">
            <v>201.55816267997287</v>
          </cell>
          <cell r="AK134">
            <v>520.41928000787641</v>
          </cell>
        </row>
        <row r="135">
          <cell r="Z135">
            <v>38630</v>
          </cell>
          <cell r="AA135">
            <v>8.0117602189237314</v>
          </cell>
          <cell r="AB135">
            <v>8.0574223249742154</v>
          </cell>
          <cell r="AC135">
            <v>4.5662106050484041E-2</v>
          </cell>
          <cell r="AD135">
            <v>8.02</v>
          </cell>
          <cell r="AE135">
            <v>8.08</v>
          </cell>
          <cell r="AG135">
            <v>11.143030918799994</v>
          </cell>
          <cell r="AH135">
            <v>7.3195833090999987</v>
          </cell>
          <cell r="AJ135">
            <v>352.09273631193105</v>
          </cell>
          <cell r="AK135">
            <v>430.63971930928977</v>
          </cell>
        </row>
        <row r="136">
          <cell r="Z136">
            <v>38631</v>
          </cell>
          <cell r="AA136">
            <v>8.011977021030944</v>
          </cell>
          <cell r="AB136">
            <v>8.0410084808007269</v>
          </cell>
          <cell r="AC136">
            <v>2.9031459769782941E-2</v>
          </cell>
          <cell r="AD136">
            <v>8.02</v>
          </cell>
          <cell r="AE136">
            <v>8.08</v>
          </cell>
          <cell r="AG136">
            <v>10.084384741999997</v>
          </cell>
          <cell r="AH136">
            <v>10.804430680400003</v>
          </cell>
          <cell r="AJ136">
            <v>352.66251939150192</v>
          </cell>
          <cell r="AK136">
            <v>647.51472374445655</v>
          </cell>
        </row>
        <row r="137">
          <cell r="Z137">
            <v>38632</v>
          </cell>
          <cell r="AA137">
            <v>8.0112701340301395</v>
          </cell>
          <cell r="AB137">
            <v>8.0487330167116031</v>
          </cell>
          <cell r="AC137">
            <v>3.7462882681463583E-2</v>
          </cell>
          <cell r="AD137">
            <v>8.02</v>
          </cell>
          <cell r="AE137">
            <v>8.08</v>
          </cell>
          <cell r="AG137">
            <v>15.070239511500015</v>
          </cell>
          <cell r="AH137">
            <v>11.284997516400002</v>
          </cell>
          <cell r="AJ137">
            <v>450.40914287635655</v>
          </cell>
          <cell r="AK137">
            <v>645.77954314163105</v>
          </cell>
        </row>
        <row r="138">
          <cell r="Z138">
            <v>38633</v>
          </cell>
          <cell r="AA138">
            <v>8.0042926195285276</v>
          </cell>
          <cell r="AB138">
            <v>8.0736955619393065</v>
          </cell>
          <cell r="AC138">
            <v>6.9402942410778934E-2</v>
          </cell>
          <cell r="AD138">
            <v>8.02</v>
          </cell>
          <cell r="AE138">
            <v>8.08</v>
          </cell>
          <cell r="AG138">
            <v>0.69112364309999996</v>
          </cell>
          <cell r="AH138">
            <v>0.90553475140000073</v>
          </cell>
          <cell r="AJ138">
            <v>83.167706750902525</v>
          </cell>
          <cell r="AK138">
            <v>220.86213448780506</v>
          </cell>
        </row>
        <row r="139">
          <cell r="Z139">
            <v>38634</v>
          </cell>
          <cell r="AA139">
            <v>7.9981685633167556</v>
          </cell>
          <cell r="AB139">
            <v>8.0719553339027126</v>
          </cell>
          <cell r="AC139">
            <v>7.3786770585956951E-2</v>
          </cell>
          <cell r="AD139">
            <v>8.02</v>
          </cell>
          <cell r="AE139">
            <v>8.08</v>
          </cell>
          <cell r="AG139">
            <v>5.12654305E-2</v>
          </cell>
          <cell r="AH139">
            <v>1.7857915700000001E-2</v>
          </cell>
          <cell r="AJ139">
            <v>58.858129161882893</v>
          </cell>
          <cell r="AK139">
            <v>92.051111855670115</v>
          </cell>
        </row>
        <row r="140">
          <cell r="Z140">
            <v>38635</v>
          </cell>
          <cell r="AA140">
            <v>8.0027853840938796</v>
          </cell>
          <cell r="AB140">
            <v>8.056039525604092</v>
          </cell>
          <cell r="AC140">
            <v>5.3254141510212349E-2</v>
          </cell>
          <cell r="AD140">
            <v>8.02</v>
          </cell>
          <cell r="AE140">
            <v>8.08</v>
          </cell>
          <cell r="AG140">
            <v>6.2797792790999996</v>
          </cell>
          <cell r="AH140">
            <v>8.4464259557000023</v>
          </cell>
          <cell r="AJ140">
            <v>167.13987222133503</v>
          </cell>
          <cell r="AK140">
            <v>353.15574510599168</v>
          </cell>
        </row>
        <row r="141">
          <cell r="Z141">
            <v>38636</v>
          </cell>
          <cell r="AA141">
            <v>8.0092673766459814</v>
          </cell>
          <cell r="AB141">
            <v>8.0471635420737897</v>
          </cell>
          <cell r="AC141">
            <v>3.789616542780827E-2</v>
          </cell>
          <cell r="AD141">
            <v>8.02</v>
          </cell>
          <cell r="AE141">
            <v>8.08</v>
          </cell>
          <cell r="AG141">
            <v>8.4216142840000092</v>
          </cell>
          <cell r="AH141">
            <v>10.247217514299995</v>
          </cell>
          <cell r="AJ141">
            <v>281.3676216631589</v>
          </cell>
          <cell r="AK141">
            <v>588.41329395923037</v>
          </cell>
        </row>
        <row r="142">
          <cell r="Z142">
            <v>38637</v>
          </cell>
          <cell r="AA142">
            <v>8.008181713906465</v>
          </cell>
          <cell r="AB142">
            <v>8.0504441521963503</v>
          </cell>
          <cell r="AC142">
            <v>4.2262438289885296E-2</v>
          </cell>
          <cell r="AD142">
            <v>8.02</v>
          </cell>
          <cell r="AE142">
            <v>8.08</v>
          </cell>
          <cell r="AG142">
            <v>7.8936714514000093</v>
          </cell>
          <cell r="AH142">
            <v>7.4371803884000034</v>
          </cell>
          <cell r="AJ142">
            <v>276.20530639280622</v>
          </cell>
          <cell r="AK142">
            <v>437.66141284058159</v>
          </cell>
        </row>
        <row r="143">
          <cell r="Z143">
            <v>38638</v>
          </cell>
          <cell r="AA143">
            <v>8.0028113249344912</v>
          </cell>
          <cell r="AB143">
            <v>8.0559083239313107</v>
          </cell>
          <cell r="AC143">
            <v>5.3096998996819522E-2</v>
          </cell>
          <cell r="AD143">
            <v>8.02</v>
          </cell>
          <cell r="AE143">
            <v>8.08</v>
          </cell>
          <cell r="AG143">
            <v>5.1280831212999978</v>
          </cell>
          <cell r="AH143">
            <v>6.6401926263000055</v>
          </cell>
          <cell r="AJ143">
            <v>192.19980965106248</v>
          </cell>
          <cell r="AK143">
            <v>453.00809293900977</v>
          </cell>
        </row>
        <row r="144">
          <cell r="Z144">
            <v>38639</v>
          </cell>
          <cell r="AA144">
            <v>8.0046717320813432</v>
          </cell>
          <cell r="AB144">
            <v>8.0413911282834061</v>
          </cell>
          <cell r="AC144">
            <v>3.6719396202062882E-2</v>
          </cell>
          <cell r="AD144">
            <v>8.02</v>
          </cell>
          <cell r="AE144">
            <v>8.08</v>
          </cell>
          <cell r="AG144">
            <v>8.2849605303000029</v>
          </cell>
          <cell r="AH144">
            <v>13.170598882899995</v>
          </cell>
          <cell r="AJ144">
            <v>152.61407943522397</v>
          </cell>
          <cell r="AK144">
            <v>748.58468130612675</v>
          </cell>
        </row>
        <row r="145">
          <cell r="Z145">
            <v>38640</v>
          </cell>
          <cell r="AA145">
            <v>8.0035392867162098</v>
          </cell>
          <cell r="AB145">
            <v>8.0731342141392108</v>
          </cell>
          <cell r="AC145">
            <v>6.9594927423000996E-2</v>
          </cell>
          <cell r="AD145">
            <v>8.02</v>
          </cell>
          <cell r="AE145">
            <v>8.08</v>
          </cell>
          <cell r="AG145">
            <v>0.7446061168</v>
          </cell>
          <cell r="AH145">
            <v>0.71859310849999969</v>
          </cell>
          <cell r="AJ145">
            <v>77.273362058945622</v>
          </cell>
          <cell r="AK145">
            <v>114.09861995871701</v>
          </cell>
        </row>
        <row r="146">
          <cell r="Z146">
            <v>38641</v>
          </cell>
          <cell r="AA146">
            <v>8.000959940028407</v>
          </cell>
          <cell r="AB146">
            <v>8.0749692917923763</v>
          </cell>
          <cell r="AC146">
            <v>7.4009351763969278E-2</v>
          </cell>
          <cell r="AD146">
            <v>8.02</v>
          </cell>
          <cell r="AE146">
            <v>8.08</v>
          </cell>
          <cell r="AG146">
            <v>4.2580160000000006E-2</v>
          </cell>
          <cell r="AH146">
            <v>2.16048917E-2</v>
          </cell>
          <cell r="AJ146">
            <v>55.515202086049548</v>
          </cell>
          <cell r="AK146">
            <v>93.934311739130436</v>
          </cell>
        </row>
        <row r="147">
          <cell r="Z147">
            <v>38642</v>
          </cell>
          <cell r="AA147">
            <v>8.0079690109628583</v>
          </cell>
          <cell r="AB147">
            <v>8.0439201109040024</v>
          </cell>
          <cell r="AC147">
            <v>3.5951099941144093E-2</v>
          </cell>
          <cell r="AD147">
            <v>8.02</v>
          </cell>
          <cell r="AE147">
            <v>8.08</v>
          </cell>
          <cell r="AG147">
            <v>10.213803462600005</v>
          </cell>
          <cell r="AH147">
            <v>11.744327548299987</v>
          </cell>
          <cell r="AJ147">
            <v>281.00815645307745</v>
          </cell>
          <cell r="AK147">
            <v>574.32282988410122</v>
          </cell>
        </row>
        <row r="148">
          <cell r="Z148">
            <v>38643</v>
          </cell>
          <cell r="AA148">
            <v>8.0028079432182064</v>
          </cell>
          <cell r="AB148">
            <v>8.0383340602951208</v>
          </cell>
          <cell r="AC148">
            <v>3.5526117076914332E-2</v>
          </cell>
          <cell r="AD148">
            <v>8.02</v>
          </cell>
          <cell r="AE148">
            <v>8.08</v>
          </cell>
          <cell r="AG148">
            <v>7.0562494222000058</v>
          </cell>
          <cell r="AH148">
            <v>12.428732689499999</v>
          </cell>
          <cell r="AJ148">
            <v>233.16424089482223</v>
          </cell>
          <cell r="AK148">
            <v>875.20123156819932</v>
          </cell>
        </row>
        <row r="149">
          <cell r="Z149">
            <v>38644</v>
          </cell>
          <cell r="AA149">
            <v>8.0076459474910742</v>
          </cell>
          <cell r="AB149">
            <v>8.0362871692467213</v>
          </cell>
          <cell r="AC149">
            <v>2.8641221755647095E-2</v>
          </cell>
          <cell r="AD149">
            <v>8.02</v>
          </cell>
          <cell r="AE149">
            <v>8.08</v>
          </cell>
          <cell r="AG149">
            <v>7.4040312710999991</v>
          </cell>
          <cell r="AH149">
            <v>13.764745928100005</v>
          </cell>
          <cell r="AJ149">
            <v>269.85571567955679</v>
          </cell>
          <cell r="AK149">
            <v>1151.9579820989209</v>
          </cell>
        </row>
        <row r="150">
          <cell r="Z150">
            <v>38645</v>
          </cell>
          <cell r="AA150">
            <v>8.0057159677897225</v>
          </cell>
          <cell r="AB150">
            <v>8.0517695939850285</v>
          </cell>
          <cell r="AC150">
            <v>4.6053626195305952E-2</v>
          </cell>
          <cell r="AD150">
            <v>8.02</v>
          </cell>
          <cell r="AE150">
            <v>8.08</v>
          </cell>
          <cell r="AG150">
            <v>7.0103893444000116</v>
          </cell>
          <cell r="AH150">
            <v>7.2704414554000003</v>
          </cell>
          <cell r="AJ150">
            <v>252.00910721115866</v>
          </cell>
          <cell r="AK150">
            <v>585.47603924947657</v>
          </cell>
        </row>
        <row r="151">
          <cell r="Z151">
            <v>38646</v>
          </cell>
          <cell r="AA151">
            <v>8.0057635605029542</v>
          </cell>
          <cell r="AB151">
            <v>8.0555859406453294</v>
          </cell>
          <cell r="AC151">
            <v>4.9822380142375167E-2</v>
          </cell>
          <cell r="AD151">
            <v>8.02</v>
          </cell>
          <cell r="AE151">
            <v>8.08</v>
          </cell>
          <cell r="AG151">
            <v>8.6266600473000032</v>
          </cell>
          <cell r="AH151">
            <v>6.777458909199999</v>
          </cell>
          <cell r="AJ151">
            <v>261.16860062668411</v>
          </cell>
          <cell r="AK151">
            <v>573.92318648488435</v>
          </cell>
        </row>
        <row r="152">
          <cell r="Z152">
            <v>38647</v>
          </cell>
          <cell r="AA152">
            <v>8.0034213336007323</v>
          </cell>
          <cell r="AB152">
            <v>8.0717323862062003</v>
          </cell>
          <cell r="AC152">
            <v>6.8311052605467992E-2</v>
          </cell>
          <cell r="AD152">
            <v>8.02</v>
          </cell>
          <cell r="AE152">
            <v>8.08</v>
          </cell>
          <cell r="AG152">
            <v>0.76855523280000015</v>
          </cell>
          <cell r="AH152">
            <v>0.40358831160000008</v>
          </cell>
          <cell r="AJ152">
            <v>74.501282745250109</v>
          </cell>
          <cell r="AK152">
            <v>141.26297220861045</v>
          </cell>
        </row>
        <row r="153">
          <cell r="Z153">
            <v>38648</v>
          </cell>
          <cell r="AA153">
            <v>8.0023933630134607</v>
          </cell>
          <cell r="AB153">
            <v>8.0643319041056341</v>
          </cell>
          <cell r="AC153">
            <v>6.1938541092173338E-2</v>
          </cell>
          <cell r="AD153">
            <v>8.02</v>
          </cell>
          <cell r="AE153">
            <v>8.08</v>
          </cell>
          <cell r="AG153">
            <v>4.6783448799999988E-2</v>
          </cell>
          <cell r="AH153">
            <v>1.308982E-2</v>
          </cell>
          <cell r="AJ153">
            <v>51.923916537180901</v>
          </cell>
          <cell r="AK153">
            <v>94.171366906474816</v>
          </cell>
        </row>
        <row r="154">
          <cell r="Z154">
            <v>38649</v>
          </cell>
          <cell r="AA154">
            <v>8.0061972315701375</v>
          </cell>
          <cell r="AB154">
            <v>8.0369124219480454</v>
          </cell>
          <cell r="AC154">
            <v>3.071519037790793E-2</v>
          </cell>
          <cell r="AD154">
            <v>8.02</v>
          </cell>
          <cell r="AE154">
            <v>8.08</v>
          </cell>
          <cell r="AG154">
            <v>8.8554916112000033</v>
          </cell>
          <cell r="AH154">
            <v>13.892224911800009</v>
          </cell>
          <cell r="AJ154">
            <v>234.9435320810783</v>
          </cell>
          <cell r="AK154">
            <v>1139.8281023793902</v>
          </cell>
        </row>
        <row r="155">
          <cell r="Z155">
            <v>38650</v>
          </cell>
          <cell r="AA155">
            <v>8.0159234912450117</v>
          </cell>
          <cell r="AB155">
            <v>8.0260741676607097</v>
          </cell>
          <cell r="AC155">
            <v>1.0150676415698001E-2</v>
          </cell>
          <cell r="AD155">
            <v>8</v>
          </cell>
          <cell r="AE155">
            <v>8.08</v>
          </cell>
          <cell r="AG155">
            <v>21.163246624299777</v>
          </cell>
          <cell r="AH155">
            <v>31.543341256000001</v>
          </cell>
          <cell r="AJ155">
            <v>731.60876082206164</v>
          </cell>
          <cell r="AK155">
            <v>3104.0485392639243</v>
          </cell>
        </row>
        <row r="156">
          <cell r="Z156">
            <v>38651</v>
          </cell>
          <cell r="AA156">
            <v>7.9875587222237021</v>
          </cell>
          <cell r="AB156">
            <v>8.0375586952728106</v>
          </cell>
          <cell r="AC156">
            <v>4.9999973049108526E-2</v>
          </cell>
          <cell r="AD156">
            <v>8</v>
          </cell>
          <cell r="AE156">
            <v>8.08</v>
          </cell>
          <cell r="AG156">
            <v>5.8285903259999952</v>
          </cell>
          <cell r="AH156">
            <v>6.7776839963000057</v>
          </cell>
          <cell r="AJ156">
            <v>210.6770160485793</v>
          </cell>
          <cell r="AK156">
            <v>732.16852071945607</v>
          </cell>
        </row>
        <row r="157">
          <cell r="Z157">
            <v>38652</v>
          </cell>
          <cell r="AA157">
            <v>7.990266923038666</v>
          </cell>
          <cell r="AB157">
            <v>8.0379905469895316</v>
          </cell>
          <cell r="AC157">
            <v>4.7723623950865601E-2</v>
          </cell>
          <cell r="AD157">
            <v>8</v>
          </cell>
          <cell r="AE157">
            <v>8.08</v>
          </cell>
          <cell r="AG157">
            <v>10.458770767799994</v>
          </cell>
          <cell r="AH157">
            <v>8.8342182551999944</v>
          </cell>
          <cell r="AJ157">
            <v>376.81116759619522</v>
          </cell>
          <cell r="AK157">
            <v>1010.5488738503769</v>
          </cell>
        </row>
        <row r="158">
          <cell r="Z158">
            <v>38653</v>
          </cell>
          <cell r="AA158">
            <v>7.9790986470802228</v>
          </cell>
          <cell r="AB158">
            <v>8.0361376749544178</v>
          </cell>
          <cell r="AC158">
            <v>5.7039027874195014E-2</v>
          </cell>
          <cell r="AD158">
            <v>8</v>
          </cell>
          <cell r="AE158">
            <v>8.08</v>
          </cell>
          <cell r="AG158">
            <v>7.3023778229000023</v>
          </cell>
          <cell r="AH158">
            <v>85.139479895699992</v>
          </cell>
          <cell r="AJ158">
            <v>211.67539633891826</v>
          </cell>
          <cell r="AK158">
            <v>7919.2149470467857</v>
          </cell>
        </row>
        <row r="159">
          <cell r="Z159">
            <v>38654</v>
          </cell>
          <cell r="AA159">
            <v>7.9835414185708409</v>
          </cell>
          <cell r="AB159">
            <v>8.0633340279548413</v>
          </cell>
          <cell r="AC159">
            <v>7.9792609384000457E-2</v>
          </cell>
          <cell r="AD159">
            <v>8</v>
          </cell>
          <cell r="AE159">
            <v>8.08</v>
          </cell>
          <cell r="AG159">
            <v>0.68105555379999971</v>
          </cell>
          <cell r="AH159">
            <v>0.3949767347</v>
          </cell>
          <cell r="AJ159">
            <v>73.223906440167696</v>
          </cell>
          <cell r="AK159">
            <v>146.72241259286776</v>
          </cell>
        </row>
        <row r="160">
          <cell r="Z160">
            <v>38655</v>
          </cell>
          <cell r="AA160">
            <v>7.9811307388409949</v>
          </cell>
          <cell r="AB160">
            <v>8.0594327086788731</v>
          </cell>
          <cell r="AC160">
            <v>7.8301969837878183E-2</v>
          </cell>
          <cell r="AD160">
            <v>8</v>
          </cell>
          <cell r="AE160">
            <v>8.08</v>
          </cell>
          <cell r="AG160">
            <v>4.9022106599999997E-2</v>
          </cell>
          <cell r="AH160">
            <v>1.20167183E-2</v>
          </cell>
          <cell r="AJ160">
            <v>48.536739207920789</v>
          </cell>
          <cell r="AK160">
            <v>98.49769098360656</v>
          </cell>
        </row>
        <row r="161">
          <cell r="Z161">
            <v>38656</v>
          </cell>
          <cell r="AA161">
            <v>7.9810754913798716</v>
          </cell>
          <cell r="AB161">
            <v>8.0451369836061399</v>
          </cell>
          <cell r="AC161">
            <v>6.4061492226268335E-2</v>
          </cell>
          <cell r="AD161">
            <v>8</v>
          </cell>
          <cell r="AE161">
            <v>8.08</v>
          </cell>
          <cell r="AG161">
            <v>9.7001807027000044</v>
          </cell>
          <cell r="AH161">
            <v>11.512070495500003</v>
          </cell>
          <cell r="AJ161">
            <v>237.15663543836496</v>
          </cell>
          <cell r="AK161">
            <v>727.04752403056739</v>
          </cell>
        </row>
        <row r="162">
          <cell r="Z162">
            <v>38657</v>
          </cell>
          <cell r="AA162">
            <v>7.9842437327202855</v>
          </cell>
          <cell r="AB162">
            <v>8.0390350183571648</v>
          </cell>
          <cell r="AC162">
            <v>5.4791285636879294E-2</v>
          </cell>
          <cell r="AD162">
            <v>8</v>
          </cell>
          <cell r="AE162">
            <v>8.08</v>
          </cell>
          <cell r="AG162">
            <v>9.293948566200001</v>
          </cell>
          <cell r="AH162">
            <v>37.124142660899992</v>
          </cell>
          <cell r="AJ162">
            <v>294.53172448740298</v>
          </cell>
          <cell r="AK162">
            <v>2708.0124488219412</v>
          </cell>
        </row>
        <row r="163">
          <cell r="Z163">
            <v>38658</v>
          </cell>
          <cell r="AA163">
            <v>7.98192941395265</v>
          </cell>
          <cell r="AB163">
            <v>8.0798702949293322</v>
          </cell>
          <cell r="AC163">
            <v>9.7940880976682188E-2</v>
          </cell>
          <cell r="AD163">
            <v>8</v>
          </cell>
          <cell r="AE163">
            <v>8.08</v>
          </cell>
          <cell r="AG163">
            <v>3.5488599999999995E-2</v>
          </cell>
          <cell r="AH163">
            <v>1.3910790000000001E-2</v>
          </cell>
          <cell r="AJ163">
            <v>47.828301886792453</v>
          </cell>
          <cell r="AK163">
            <v>89.747032258064522</v>
          </cell>
        </row>
        <row r="164">
          <cell r="Z164">
            <v>38659</v>
          </cell>
          <cell r="AA164">
            <v>8.0270760002874884</v>
          </cell>
          <cell r="AB164">
            <v>8.034148997249666</v>
          </cell>
          <cell r="AC164">
            <v>7.0729969621776689E-3</v>
          </cell>
          <cell r="AD164">
            <v>8</v>
          </cell>
          <cell r="AE164">
            <v>8.08</v>
          </cell>
          <cell r="AG164">
            <v>27.442295528199995</v>
          </cell>
          <cell r="AH164">
            <v>9.4748483015000051</v>
          </cell>
          <cell r="AJ164">
            <v>829.17257457698804</v>
          </cell>
          <cell r="AK164">
            <v>588.31718730208047</v>
          </cell>
        </row>
        <row r="165">
          <cell r="Z165">
            <v>38660</v>
          </cell>
          <cell r="AA165">
            <v>7.9860581423420749</v>
          </cell>
          <cell r="AB165">
            <v>8.037195086672055</v>
          </cell>
          <cell r="AC165">
            <v>5.1136944329980061E-2</v>
          </cell>
          <cell r="AD165">
            <v>8</v>
          </cell>
          <cell r="AE165">
            <v>8.08</v>
          </cell>
          <cell r="AG165">
            <v>12.127297257399997</v>
          </cell>
          <cell r="AH165">
            <v>10.994147170200003</v>
          </cell>
          <cell r="AJ165">
            <v>356.37076865706717</v>
          </cell>
          <cell r="AK165">
            <v>617.54463687019063</v>
          </cell>
        </row>
        <row r="166">
          <cell r="Z166">
            <v>38661</v>
          </cell>
          <cell r="AA166">
            <v>7.9837119900470617</v>
          </cell>
          <cell r="AB166">
            <v>8.0648761644308014</v>
          </cell>
          <cell r="AC166">
            <v>8.1164174383739685E-2</v>
          </cell>
          <cell r="AD166">
            <v>8</v>
          </cell>
          <cell r="AE166">
            <v>8.08</v>
          </cell>
          <cell r="AG166">
            <v>0.67777847329999974</v>
          </cell>
          <cell r="AH166">
            <v>0.65501768209999967</v>
          </cell>
          <cell r="AJ166">
            <v>80.553657392441139</v>
          </cell>
          <cell r="AK166">
            <v>148.09352975356086</v>
          </cell>
        </row>
        <row r="167">
          <cell r="Z167">
            <v>38662</v>
          </cell>
          <cell r="AA167">
            <v>7.9818975307077107</v>
          </cell>
          <cell r="AB167">
            <v>8.0599844950768631</v>
          </cell>
          <cell r="AC167">
            <v>7.8086964369152412E-2</v>
          </cell>
          <cell r="AD167">
            <v>8</v>
          </cell>
          <cell r="AE167">
            <v>8.08</v>
          </cell>
          <cell r="AG167">
            <v>3.1434221200000001E-2</v>
          </cell>
          <cell r="AH167">
            <v>1.5930746500000002E-2</v>
          </cell>
          <cell r="AJ167">
            <v>45.490913458755429</v>
          </cell>
          <cell r="AK167">
            <v>71.11940401785715</v>
          </cell>
        </row>
        <row r="168">
          <cell r="Z168">
            <v>38663</v>
          </cell>
          <cell r="AA168">
            <v>7.9819336392050593</v>
          </cell>
          <cell r="AB168">
            <v>8.0403633482209695</v>
          </cell>
          <cell r="AC168">
            <v>5.8429709015910269E-2</v>
          </cell>
          <cell r="AD168">
            <v>8</v>
          </cell>
          <cell r="AE168">
            <v>8.08</v>
          </cell>
          <cell r="AG168">
            <v>6.7965956530999989</v>
          </cell>
          <cell r="AH168">
            <v>22.62107563759999</v>
          </cell>
          <cell r="AJ168">
            <v>177.05000659320618</v>
          </cell>
          <cell r="AK168">
            <v>1036.2854751752252</v>
          </cell>
        </row>
        <row r="169">
          <cell r="Z169">
            <v>38664</v>
          </cell>
          <cell r="AA169">
            <v>8.0186403484730189</v>
          </cell>
          <cell r="AB169">
            <v>8.0361672603359544</v>
          </cell>
          <cell r="AC169">
            <v>1.7526911862935535E-2</v>
          </cell>
          <cell r="AD169">
            <v>8</v>
          </cell>
          <cell r="AE169">
            <v>8.08</v>
          </cell>
          <cell r="AG169">
            <v>16.432516396500006</v>
          </cell>
          <cell r="AH169">
            <v>18.116247745000003</v>
          </cell>
          <cell r="AJ169">
            <v>607.59905330005563</v>
          </cell>
          <cell r="AK169">
            <v>1058.1302345073302</v>
          </cell>
        </row>
        <row r="170">
          <cell r="Z170">
            <v>38665</v>
          </cell>
          <cell r="AA170">
            <v>7.9871594363792306</v>
          </cell>
          <cell r="AB170">
            <v>8.0178720060696538</v>
          </cell>
          <cell r="AC170">
            <v>3.071256969042313E-2</v>
          </cell>
          <cell r="AD170">
            <v>8</v>
          </cell>
          <cell r="AE170">
            <v>8.08</v>
          </cell>
          <cell r="AG170">
            <v>7.3842040125999979</v>
          </cell>
          <cell r="AH170">
            <v>20.369743087399971</v>
          </cell>
          <cell r="AJ170">
            <v>274.43431124242755</v>
          </cell>
          <cell r="AK170">
            <v>1229.9084100591699</v>
          </cell>
        </row>
        <row r="171">
          <cell r="Z171">
            <v>38666</v>
          </cell>
          <cell r="AA171">
            <v>7.993177531727591</v>
          </cell>
          <cell r="AB171">
            <v>8.0136599348330755</v>
          </cell>
          <cell r="AC171">
            <v>2.0482403105484437E-2</v>
          </cell>
          <cell r="AD171">
            <v>8</v>
          </cell>
          <cell r="AE171">
            <v>8.08</v>
          </cell>
          <cell r="AG171">
            <v>14.562935370599998</v>
          </cell>
          <cell r="AH171">
            <v>31.494488297500002</v>
          </cell>
          <cell r="AJ171">
            <v>542.52264540476096</v>
          </cell>
          <cell r="AK171">
            <v>1664.7015327184313</v>
          </cell>
        </row>
        <row r="172">
          <cell r="Z172">
            <v>38667</v>
          </cell>
          <cell r="AA172">
            <v>7.9913679235266537</v>
          </cell>
          <cell r="AB172">
            <v>8.0043174500624605</v>
          </cell>
          <cell r="AC172">
            <v>1.2949526535806832E-2</v>
          </cell>
          <cell r="AD172">
            <v>8</v>
          </cell>
          <cell r="AE172">
            <v>8.08</v>
          </cell>
          <cell r="AG172">
            <v>20.730620427600005</v>
          </cell>
          <cell r="AH172">
            <v>98.14000097280001</v>
          </cell>
          <cell r="AJ172">
            <v>737.9283247641763</v>
          </cell>
          <cell r="AK172">
            <v>5776.6790848666797</v>
          </cell>
        </row>
        <row r="173">
          <cell r="Z173">
            <v>38668</v>
          </cell>
          <cell r="AA173">
            <v>7.9840803211644991</v>
          </cell>
          <cell r="AB173">
            <v>8.0669929788511663</v>
          </cell>
          <cell r="AC173">
            <v>8.2912657686667224E-2</v>
          </cell>
          <cell r="AD173">
            <v>8</v>
          </cell>
          <cell r="AE173">
            <v>8.08</v>
          </cell>
          <cell r="AG173">
            <v>0.68978033309999964</v>
          </cell>
          <cell r="AH173">
            <v>0.55357809560000015</v>
          </cell>
          <cell r="AJ173">
            <v>83.086043495543208</v>
          </cell>
          <cell r="AK173">
            <v>135.44851862001471</v>
          </cell>
        </row>
        <row r="174">
          <cell r="Z174">
            <v>38669</v>
          </cell>
          <cell r="AA174">
            <v>7.981595094797691</v>
          </cell>
          <cell r="AB174">
            <v>8.0580803530946401</v>
          </cell>
          <cell r="AC174">
            <v>7.6485258296949077E-2</v>
          </cell>
          <cell r="AD174">
            <v>8</v>
          </cell>
          <cell r="AE174">
            <v>8.08</v>
          </cell>
          <cell r="AG174">
            <v>3.60733419E-2</v>
          </cell>
          <cell r="AH174">
            <v>2.00231417E-2</v>
          </cell>
          <cell r="AJ174">
            <v>50.311494979079498</v>
          </cell>
          <cell r="AK174">
            <v>96.730153140096618</v>
          </cell>
        </row>
        <row r="175">
          <cell r="Z175">
            <v>38670</v>
          </cell>
          <cell r="AA175">
            <v>7.9827979236301463</v>
          </cell>
          <cell r="AB175">
            <v>8.0531555572999753</v>
          </cell>
          <cell r="AC175">
            <v>7.0357633669829056E-2</v>
          </cell>
          <cell r="AD175">
            <v>8</v>
          </cell>
          <cell r="AE175">
            <v>8.08</v>
          </cell>
          <cell r="AG175">
            <v>7.5931130806000047</v>
          </cell>
          <cell r="AH175">
            <v>7.2916213835999999</v>
          </cell>
          <cell r="AJ175">
            <v>216.32800799430214</v>
          </cell>
          <cell r="AK175">
            <v>381.26124881568632</v>
          </cell>
        </row>
        <row r="176">
          <cell r="Z176">
            <v>38671</v>
          </cell>
          <cell r="AA176">
            <v>7.9838745522983565</v>
          </cell>
          <cell r="AB176">
            <v>8.044592855646048</v>
          </cell>
          <cell r="AC176">
            <v>6.071830334769146E-2</v>
          </cell>
          <cell r="AD176">
            <v>8</v>
          </cell>
          <cell r="AE176">
            <v>8.08</v>
          </cell>
          <cell r="AG176">
            <v>6.8967194490000017</v>
          </cell>
          <cell r="AH176">
            <v>9.8167975601000101</v>
          </cell>
          <cell r="AJ176">
            <v>240.68958780624004</v>
          </cell>
          <cell r="AK176">
            <v>458.25775184856735</v>
          </cell>
        </row>
        <row r="177">
          <cell r="Z177">
            <v>38672</v>
          </cell>
          <cell r="AA177">
            <v>7.9963699630818681</v>
          </cell>
          <cell r="AB177">
            <v>8.0360797053194357</v>
          </cell>
          <cell r="AC177">
            <v>3.9709742237567625E-2</v>
          </cell>
          <cell r="AD177">
            <v>8</v>
          </cell>
          <cell r="AE177">
            <v>8.08</v>
          </cell>
          <cell r="AG177">
            <v>9.6793676458999922</v>
          </cell>
          <cell r="AH177">
            <v>9.5709541830000013</v>
          </cell>
          <cell r="AJ177">
            <v>375.92697086763991</v>
          </cell>
          <cell r="AK177">
            <v>631.24615373961228</v>
          </cell>
        </row>
        <row r="178">
          <cell r="Z178">
            <v>38673</v>
          </cell>
          <cell r="AA178">
            <v>7.9892695495279726</v>
          </cell>
          <cell r="AB178">
            <v>8.0424559681111791</v>
          </cell>
          <cell r="AC178">
            <v>5.3186418583206496E-2</v>
          </cell>
          <cell r="AD178">
            <v>8</v>
          </cell>
          <cell r="AE178">
            <v>8.08</v>
          </cell>
          <cell r="AG178">
            <v>9.000251639399993</v>
          </cell>
          <cell r="AH178">
            <v>8.4198461893000047</v>
          </cell>
          <cell r="AJ178">
            <v>337.49256184940725</v>
          </cell>
          <cell r="AK178">
            <v>686.21403335778359</v>
          </cell>
        </row>
        <row r="179">
          <cell r="Z179">
            <v>38674</v>
          </cell>
          <cell r="AA179">
            <v>7.9855712138232366</v>
          </cell>
          <cell r="AB179">
            <v>8.0465711671144629</v>
          </cell>
          <cell r="AC179">
            <v>6.0999953291226205E-2</v>
          </cell>
          <cell r="AD179">
            <v>8</v>
          </cell>
          <cell r="AE179">
            <v>8.08</v>
          </cell>
          <cell r="AG179">
            <v>9.1392697868999946</v>
          </cell>
          <cell r="AH179">
            <v>7.9310136454000002</v>
          </cell>
          <cell r="AJ179">
            <v>301.2284043144362</v>
          </cell>
          <cell r="AK179">
            <v>639.44317063613641</v>
          </cell>
        </row>
        <row r="180">
          <cell r="Z180">
            <v>38675</v>
          </cell>
          <cell r="AA180">
            <v>7.9839796646393646</v>
          </cell>
          <cell r="AB180">
            <v>8.0655301634148415</v>
          </cell>
          <cell r="AC180">
            <v>8.1550498775476932E-2</v>
          </cell>
          <cell r="AD180">
            <v>8</v>
          </cell>
          <cell r="AE180">
            <v>8.08</v>
          </cell>
          <cell r="AG180">
            <v>0.70549101429999994</v>
          </cell>
          <cell r="AH180">
            <v>0.4783940835999998</v>
          </cell>
          <cell r="AJ180">
            <v>82.989179425949885</v>
          </cell>
          <cell r="AK180">
            <v>147.97218793690064</v>
          </cell>
        </row>
        <row r="181">
          <cell r="Z181">
            <v>38676</v>
          </cell>
          <cell r="AA181">
            <v>7.9818012858181389</v>
          </cell>
          <cell r="AB181">
            <v>8.0610878024165142</v>
          </cell>
          <cell r="AC181">
            <v>7.9286516598375378E-2</v>
          </cell>
          <cell r="AD181">
            <v>8</v>
          </cell>
          <cell r="AE181">
            <v>8.08</v>
          </cell>
          <cell r="AG181">
            <v>4.6729952099999993E-2</v>
          </cell>
          <cell r="AH181">
            <v>1.8627483899999998E-2</v>
          </cell>
          <cell r="AJ181">
            <v>60.374615116279067</v>
          </cell>
          <cell r="AK181">
            <v>105.83797670454545</v>
          </cell>
        </row>
        <row r="182">
          <cell r="Z182">
            <v>38677</v>
          </cell>
          <cell r="AA182">
            <v>7.9687965271826808</v>
          </cell>
          <cell r="AB182">
            <v>8.0549727025484703</v>
          </cell>
          <cell r="AC182">
            <v>8.6176175365789476E-2</v>
          </cell>
          <cell r="AD182">
            <v>8</v>
          </cell>
          <cell r="AE182">
            <v>8.08</v>
          </cell>
          <cell r="AG182">
            <v>9.4192081975000015</v>
          </cell>
          <cell r="AH182">
            <v>6.1664930222000036</v>
          </cell>
          <cell r="AJ182">
            <v>260.97049836533404</v>
          </cell>
          <cell r="AK182">
            <v>412.6676719668074</v>
          </cell>
        </row>
        <row r="183">
          <cell r="Z183">
            <v>38678</v>
          </cell>
          <cell r="AA183">
            <v>7.9773984390680441</v>
          </cell>
          <cell r="AB183">
            <v>8.0580692706956114</v>
          </cell>
          <cell r="AC183">
            <v>8.0670831627567274E-2</v>
          </cell>
          <cell r="AD183">
            <v>8</v>
          </cell>
          <cell r="AE183">
            <v>8.08</v>
          </cell>
          <cell r="AG183">
            <v>4.9670042362000073</v>
          </cell>
          <cell r="AH183">
            <v>4.8048632409000041</v>
          </cell>
          <cell r="AJ183">
            <v>183.93587010072611</v>
          </cell>
          <cell r="AK183">
            <v>427.32686240661724</v>
          </cell>
        </row>
        <row r="184">
          <cell r="Z184">
            <v>38679</v>
          </cell>
          <cell r="AA184">
            <v>7.9900024906709408</v>
          </cell>
          <cell r="AB184">
            <v>8.0441104328624089</v>
          </cell>
          <cell r="AC184">
            <v>5.4107942191468084E-2</v>
          </cell>
          <cell r="AD184">
            <v>8</v>
          </cell>
          <cell r="AE184">
            <v>8.08</v>
          </cell>
          <cell r="AG184">
            <v>8.9472309000000028</v>
          </cell>
          <cell r="AH184">
            <v>8.6244612800999949</v>
          </cell>
          <cell r="AJ184">
            <v>333.66514637329863</v>
          </cell>
          <cell r="AK184">
            <v>836.10870383906888</v>
          </cell>
        </row>
        <row r="185">
          <cell r="Z185">
            <v>38680</v>
          </cell>
          <cell r="AA185">
            <v>7.9802770812507982</v>
          </cell>
          <cell r="AB185">
            <v>8.0427119769704536</v>
          </cell>
          <cell r="AC185">
            <v>6.2434895719655437E-2</v>
          </cell>
          <cell r="AD185">
            <v>8</v>
          </cell>
          <cell r="AE185">
            <v>8.08</v>
          </cell>
          <cell r="AG185">
            <v>5.1641631213999961</v>
          </cell>
          <cell r="AH185">
            <v>5.8800627271999995</v>
          </cell>
          <cell r="AJ185">
            <v>213.06061231949815</v>
          </cell>
          <cell r="AK185">
            <v>683.72822409302319</v>
          </cell>
        </row>
        <row r="186">
          <cell r="Z186">
            <v>38681</v>
          </cell>
          <cell r="AA186">
            <v>7.9945589313050327</v>
          </cell>
          <cell r="AB186">
            <v>8.0351678642507878</v>
          </cell>
          <cell r="AC186">
            <v>4.0608932945755072E-2</v>
          </cell>
          <cell r="AD186">
            <v>8</v>
          </cell>
          <cell r="AE186">
            <v>8.08</v>
          </cell>
          <cell r="AG186">
            <v>25.508726189499978</v>
          </cell>
          <cell r="AH186">
            <v>12.058616146600007</v>
          </cell>
          <cell r="AJ186">
            <v>834.32740856610121</v>
          </cell>
          <cell r="AK186">
            <v>1231.7279005720131</v>
          </cell>
        </row>
        <row r="187">
          <cell r="Z187">
            <v>38682</v>
          </cell>
          <cell r="AA187">
            <v>7.983161189704898</v>
          </cell>
          <cell r="AB187">
            <v>8.065707371110987</v>
          </cell>
          <cell r="AC187">
            <v>8.2546181406089048E-2</v>
          </cell>
          <cell r="AD187">
            <v>8</v>
          </cell>
          <cell r="AE187">
            <v>8.08</v>
          </cell>
          <cell r="AG187">
            <v>0.71964080879999981</v>
          </cell>
          <cell r="AH187">
            <v>0.35226613390000006</v>
          </cell>
          <cell r="AJ187">
            <v>76.794451904812689</v>
          </cell>
          <cell r="AK187">
            <v>152.4961618614719</v>
          </cell>
        </row>
        <row r="188">
          <cell r="Z188">
            <v>38683</v>
          </cell>
          <cell r="AA188">
            <v>7.981404113694035</v>
          </cell>
          <cell r="AB188">
            <v>8.0555342251830293</v>
          </cell>
          <cell r="AC188">
            <v>7.4130111488994288E-2</v>
          </cell>
          <cell r="AD188">
            <v>8</v>
          </cell>
          <cell r="AE188">
            <v>8.08</v>
          </cell>
          <cell r="AG188">
            <v>4.1627398299999993E-2</v>
          </cell>
          <cell r="AH188">
            <v>1.3871836699999999E-2</v>
          </cell>
          <cell r="AJ188">
            <v>48.630138200934574</v>
          </cell>
          <cell r="AK188">
            <v>107.53361782945737</v>
          </cell>
        </row>
        <row r="189">
          <cell r="Z189">
            <v>38684</v>
          </cell>
          <cell r="AA189">
            <v>7.976558476398897</v>
          </cell>
          <cell r="AB189">
            <v>8.0334872685958061</v>
          </cell>
          <cell r="AC189">
            <v>5.692879219690905E-2</v>
          </cell>
          <cell r="AD189">
            <v>8</v>
          </cell>
          <cell r="AE189">
            <v>8.08</v>
          </cell>
          <cell r="AG189">
            <v>6.2095779161000006</v>
          </cell>
          <cell r="AH189">
            <v>31.241278525200002</v>
          </cell>
          <cell r="AJ189">
            <v>174.24524836826896</v>
          </cell>
          <cell r="AK189">
            <v>2578.9399475978207</v>
          </cell>
        </row>
        <row r="190">
          <cell r="Z190">
            <v>38685</v>
          </cell>
          <cell r="AA190">
            <v>7.9867998051261901</v>
          </cell>
          <cell r="AB190">
            <v>8.0323231073755412</v>
          </cell>
          <cell r="AC190">
            <v>4.5523302249351083E-2</v>
          </cell>
          <cell r="AD190">
            <v>8</v>
          </cell>
          <cell r="AE190">
            <v>8.08</v>
          </cell>
          <cell r="AG190">
            <v>9.9877944313999851</v>
          </cell>
          <cell r="AH190">
            <v>10.112130886699997</v>
          </cell>
          <cell r="AJ190">
            <v>362.55969331348859</v>
          </cell>
          <cell r="AK190">
            <v>890.70121436624652</v>
          </cell>
        </row>
        <row r="191">
          <cell r="Z191">
            <v>38686</v>
          </cell>
          <cell r="AA191">
            <v>7.9894195120205325</v>
          </cell>
          <cell r="AB191">
            <v>8.0321413230543772</v>
          </cell>
          <cell r="AC191">
            <v>4.2721811033844759E-2</v>
          </cell>
          <cell r="AD191">
            <v>8</v>
          </cell>
          <cell r="AE191">
            <v>8.08</v>
          </cell>
          <cell r="AG191">
            <v>15.216688981699996</v>
          </cell>
          <cell r="AH191">
            <v>16.929481551500004</v>
          </cell>
          <cell r="AJ191">
            <v>518.36787537727798</v>
          </cell>
          <cell r="AK191">
            <v>1151.2738219313162</v>
          </cell>
        </row>
        <row r="192">
          <cell r="Z192">
            <v>38687</v>
          </cell>
          <cell r="AA192">
            <v>7.9760814102531201</v>
          </cell>
          <cell r="AB192">
            <v>8.0607856541809308</v>
          </cell>
          <cell r="AC192">
            <v>8.470424392781073E-2</v>
          </cell>
          <cell r="AD192">
            <v>8</v>
          </cell>
          <cell r="AE192">
            <v>8.08</v>
          </cell>
          <cell r="AG192">
            <v>6.3878611497000026</v>
          </cell>
          <cell r="AH192">
            <v>4.6633971780000003</v>
          </cell>
          <cell r="AJ192">
            <v>228.69329620864968</v>
          </cell>
          <cell r="AK192">
            <v>349.94725934263846</v>
          </cell>
        </row>
        <row r="193">
          <cell r="Z193">
            <v>38688</v>
          </cell>
          <cell r="AA193">
            <v>7.9782526778523364</v>
          </cell>
          <cell r="AB193">
            <v>8.0516617891845517</v>
          </cell>
          <cell r="AC193">
            <v>7.3409111332215282E-2</v>
          </cell>
          <cell r="AD193">
            <v>8</v>
          </cell>
          <cell r="AE193">
            <v>8.08</v>
          </cell>
          <cell r="AG193">
            <v>7.9969007167000026</v>
          </cell>
          <cell r="AH193">
            <v>9.4346590131999957</v>
          </cell>
          <cell r="AJ193">
            <v>244.89054407288324</v>
          </cell>
          <cell r="AK193">
            <v>563.29685433160171</v>
          </cell>
        </row>
        <row r="194">
          <cell r="Z194">
            <v>38689</v>
          </cell>
          <cell r="AA194">
            <v>7.9835781991688108</v>
          </cell>
          <cell r="AB194">
            <v>8.0638823286151418</v>
          </cell>
          <cell r="AC194">
            <v>8.0304129446330919E-2</v>
          </cell>
          <cell r="AD194">
            <v>8</v>
          </cell>
          <cell r="AE194">
            <v>8.08</v>
          </cell>
          <cell r="AG194">
            <v>0.71965277770000025</v>
          </cell>
          <cell r="AH194">
            <v>0.53210671630000006</v>
          </cell>
          <cell r="AJ194">
            <v>77.540435050102388</v>
          </cell>
          <cell r="AK194">
            <v>120.87839988641528</v>
          </cell>
        </row>
        <row r="195">
          <cell r="Z195">
            <v>38690</v>
          </cell>
          <cell r="AA195">
            <v>7.9810399947510078</v>
          </cell>
          <cell r="AB195">
            <v>8.0614371661515261</v>
          </cell>
          <cell r="AC195">
            <v>8.0397171400518275E-2</v>
          </cell>
          <cell r="AD195">
            <v>8</v>
          </cell>
          <cell r="AE195">
            <v>8.08</v>
          </cell>
          <cell r="AG195">
            <v>3.5496332999999998E-2</v>
          </cell>
          <cell r="AH195">
            <v>2.7308384600000006E-2</v>
          </cell>
          <cell r="AJ195">
            <v>46.039342412451361</v>
          </cell>
          <cell r="AK195">
            <v>108.79834501992033</v>
          </cell>
        </row>
        <row r="196">
          <cell r="Z196">
            <v>38691</v>
          </cell>
          <cell r="AA196">
            <v>7.9757091700903997</v>
          </cell>
          <cell r="AB196">
            <v>8.0543139872348899</v>
          </cell>
          <cell r="AC196">
            <v>7.8604817144490191E-2</v>
          </cell>
          <cell r="AD196">
            <v>8</v>
          </cell>
          <cell r="AE196">
            <v>8.08</v>
          </cell>
          <cell r="AG196">
            <v>7.4932597664999978</v>
          </cell>
          <cell r="AH196">
            <v>7.7260914721000162</v>
          </cell>
          <cell r="AJ196">
            <v>189.78445828584449</v>
          </cell>
          <cell r="AK196">
            <v>351.34567858572154</v>
          </cell>
        </row>
        <row r="197">
          <cell r="Z197">
            <v>38692</v>
          </cell>
          <cell r="AA197">
            <v>7.9822124400905805</v>
          </cell>
          <cell r="AB197">
            <v>8.0447100731410455</v>
          </cell>
          <cell r="AC197">
            <v>6.2497633050464962E-2</v>
          </cell>
          <cell r="AD197">
            <v>8</v>
          </cell>
          <cell r="AE197">
            <v>8.08</v>
          </cell>
          <cell r="AG197">
            <v>7.3959120894000021</v>
          </cell>
          <cell r="AH197">
            <v>5.9569680671000018</v>
          </cell>
          <cell r="AJ197">
            <v>279.23854449142948</v>
          </cell>
          <cell r="AK197">
            <v>400.14563492308736</v>
          </cell>
        </row>
        <row r="198">
          <cell r="Z198">
            <v>38693</v>
          </cell>
          <cell r="AA198">
            <v>7.9805504504114699</v>
          </cell>
          <cell r="AB198">
            <v>8.0371033667372913</v>
          </cell>
          <cell r="AC198">
            <v>5.6552916325821379E-2</v>
          </cell>
          <cell r="AD198">
            <v>8</v>
          </cell>
          <cell r="AE198">
            <v>8.08</v>
          </cell>
          <cell r="AG198">
            <v>6.6178097041999999</v>
          </cell>
          <cell r="AH198">
            <v>9.6336048261000045</v>
          </cell>
          <cell r="AJ198">
            <v>221.00620171653753</v>
          </cell>
          <cell r="AK198">
            <v>603.34470007515529</v>
          </cell>
        </row>
        <row r="199">
          <cell r="Z199">
            <v>38694</v>
          </cell>
          <cell r="AA199">
            <v>7.9723392368523784</v>
          </cell>
          <cell r="AB199">
            <v>8.0387064537293735</v>
          </cell>
          <cell r="AC199">
            <v>6.6367216876995094E-2</v>
          </cell>
          <cell r="AD199">
            <v>8</v>
          </cell>
          <cell r="AE199">
            <v>8.08</v>
          </cell>
          <cell r="AG199">
            <v>5.2075631704000003</v>
          </cell>
          <cell r="AH199">
            <v>11.1925855393</v>
          </cell>
          <cell r="AJ199">
            <v>194.23958114136516</v>
          </cell>
          <cell r="AK199">
            <v>779.21091195349481</v>
          </cell>
        </row>
        <row r="200">
          <cell r="Z200">
            <v>38695</v>
          </cell>
          <cell r="AA200">
            <v>7.9742241403393512</v>
          </cell>
          <cell r="AB200">
            <v>8.0345879464393981</v>
          </cell>
          <cell r="AC200">
            <v>6.036380610004688E-2</v>
          </cell>
          <cell r="AD200">
            <v>8</v>
          </cell>
          <cell r="AE200">
            <v>8.08</v>
          </cell>
          <cell r="AG200">
            <v>9.3022829269000074</v>
          </cell>
          <cell r="AH200">
            <v>14.652627629799991</v>
          </cell>
          <cell r="AJ200">
            <v>276.48336831327111</v>
          </cell>
          <cell r="AK200">
            <v>819.4065333743423</v>
          </cell>
        </row>
        <row r="201">
          <cell r="Z201">
            <v>38696</v>
          </cell>
          <cell r="AA201">
            <v>7.9831886452813476</v>
          </cell>
          <cell r="AB201">
            <v>8.0670893874083252</v>
          </cell>
          <cell r="AC201">
            <v>8.3900742126977512E-2</v>
          </cell>
          <cell r="AD201">
            <v>8</v>
          </cell>
          <cell r="AE201">
            <v>8.08</v>
          </cell>
          <cell r="AG201">
            <v>0.72099087360000003</v>
          </cell>
          <cell r="AH201">
            <v>0.77083447980000008</v>
          </cell>
          <cell r="AJ201">
            <v>80.252768655387356</v>
          </cell>
          <cell r="AK201">
            <v>136.26206112780628</v>
          </cell>
        </row>
        <row r="202">
          <cell r="Z202">
            <v>38697</v>
          </cell>
          <cell r="AA202">
            <v>7.9802594989387226</v>
          </cell>
          <cell r="AB202">
            <v>8.0560364846820836</v>
          </cell>
          <cell r="AC202">
            <v>7.5776985743361003E-2</v>
          </cell>
          <cell r="AD202">
            <v>8</v>
          </cell>
          <cell r="AE202">
            <v>8.08</v>
          </cell>
          <cell r="AG202">
            <v>4.0091878800000001E-2</v>
          </cell>
          <cell r="AH202">
            <v>1.6597184500000004E-2</v>
          </cell>
          <cell r="AJ202">
            <v>57.11093846153846</v>
          </cell>
          <cell r="AK202">
            <v>87.353602631578966</v>
          </cell>
        </row>
        <row r="203">
          <cell r="Z203">
            <v>38698</v>
          </cell>
          <cell r="AA203">
            <v>7.983505384238998</v>
          </cell>
          <cell r="AB203">
            <v>8.0439506101257621</v>
          </cell>
          <cell r="AC203">
            <v>6.0445225886764042E-2</v>
          </cell>
          <cell r="AD203">
            <v>8</v>
          </cell>
          <cell r="AE203">
            <v>8.08</v>
          </cell>
          <cell r="AG203">
            <v>10.293315348299998</v>
          </cell>
          <cell r="AH203">
            <v>9.4647774114000018</v>
          </cell>
          <cell r="AJ203">
            <v>285.15708641438346</v>
          </cell>
          <cell r="AK203">
            <v>410.63722553689973</v>
          </cell>
        </row>
        <row r="204">
          <cell r="Z204">
            <v>38699</v>
          </cell>
          <cell r="AA204">
            <v>7.9826262256330427</v>
          </cell>
          <cell r="AB204">
            <v>8.0400377169306392</v>
          </cell>
          <cell r="AC204">
            <v>5.7411491297596484E-2</v>
          </cell>
          <cell r="AD204">
            <v>8</v>
          </cell>
          <cell r="AE204">
            <v>8.08</v>
          </cell>
          <cell r="AG204">
            <v>8.8893495889999965</v>
          </cell>
          <cell r="AH204">
            <v>10.613077898799988</v>
          </cell>
          <cell r="AJ204">
            <v>312.61999609635996</v>
          </cell>
          <cell r="AK204">
            <v>620.35760455926982</v>
          </cell>
        </row>
        <row r="205">
          <cell r="Z205">
            <v>38700</v>
          </cell>
          <cell r="AA205">
            <v>7.9891926123845769</v>
          </cell>
          <cell r="AB205">
            <v>8.035688339339103</v>
          </cell>
          <cell r="AC205">
            <v>4.6495726954526084E-2</v>
          </cell>
          <cell r="AD205">
            <v>8</v>
          </cell>
          <cell r="AE205">
            <v>8.08</v>
          </cell>
          <cell r="AG205">
            <v>12.434011467599996</v>
          </cell>
          <cell r="AH205">
            <v>14.469518093299994</v>
          </cell>
          <cell r="AJ205">
            <v>469.33195438795138</v>
          </cell>
          <cell r="AK205">
            <v>747.12232629214611</v>
          </cell>
        </row>
        <row r="206">
          <cell r="Z206">
            <v>38701</v>
          </cell>
          <cell r="AA206">
            <v>7.9799747431653252</v>
          </cell>
          <cell r="AB206">
            <v>8.0547774491567541</v>
          </cell>
          <cell r="AC206">
            <v>7.4802705991428908E-2</v>
          </cell>
          <cell r="AD206">
            <v>8</v>
          </cell>
          <cell r="AE206">
            <v>8.08</v>
          </cell>
          <cell r="AG206">
            <v>9.9992921694999968</v>
          </cell>
          <cell r="AH206">
            <v>8.9020164938000086</v>
          </cell>
          <cell r="AJ206">
            <v>366.43550899662847</v>
          </cell>
          <cell r="AK206">
            <v>349.50987411857119</v>
          </cell>
        </row>
        <row r="207">
          <cell r="Z207">
            <v>38702</v>
          </cell>
          <cell r="AA207">
            <v>7.9669756413558783</v>
          </cell>
          <cell r="AB207">
            <v>8.0540548593792227</v>
          </cell>
          <cell r="AC207">
            <v>8.7079218023344396E-2</v>
          </cell>
          <cell r="AD207">
            <v>8</v>
          </cell>
          <cell r="AE207">
            <v>8.08</v>
          </cell>
          <cell r="AG207">
            <v>1.7411423078000001</v>
          </cell>
          <cell r="AH207">
            <v>3.0780376698000005</v>
          </cell>
          <cell r="AJ207">
            <v>302.2291803159174</v>
          </cell>
          <cell r="AK207">
            <v>664.51590453367885</v>
          </cell>
        </row>
        <row r="208">
          <cell r="Z208">
            <v>38703</v>
          </cell>
          <cell r="AA208">
            <v>7.9822126555448492</v>
          </cell>
          <cell r="AB208">
            <v>8.0784615004228861</v>
          </cell>
          <cell r="AC208">
            <v>9.6248844878036977E-2</v>
          </cell>
          <cell r="AD208">
            <v>8</v>
          </cell>
          <cell r="AE208">
            <v>8.08</v>
          </cell>
          <cell r="AG208">
            <v>0.16890225</v>
          </cell>
          <cell r="AH208">
            <v>0.44145381</v>
          </cell>
          <cell r="AJ208">
            <v>86.883873456790127</v>
          </cell>
          <cell r="AK208">
            <v>366.35170954356846</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v estandar"/>
      <sheetName val="priv preferenciales"/>
      <sheetName val="Interbancarios"/>
      <sheetName val="ent cme"/>
      <sheetName val="ent vme"/>
      <sheetName val="compra ent"/>
      <sheetName val="venta ent"/>
    </sheetNames>
    <sheetDataSet>
      <sheetData sheetId="0" refreshError="1"/>
      <sheetData sheetId="1" refreshError="1">
        <row r="4">
          <cell r="W4" t="str">
            <v>Preferenciales</v>
          </cell>
        </row>
        <row r="5">
          <cell r="W5" t="str">
            <v>Promedio Ponderado</v>
          </cell>
        </row>
        <row r="6">
          <cell r="W6" t="str">
            <v>CO</v>
          </cell>
          <cell r="X6" t="str">
            <v>VE</v>
          </cell>
          <cell r="Y6" t="str">
            <v>SPR</v>
          </cell>
          <cell r="Z6" t="str">
            <v>VOL_CO</v>
          </cell>
          <cell r="AA6" t="str">
            <v>VOL_VE</v>
          </cell>
          <cell r="AB6" t="str">
            <v>Pro_CO</v>
          </cell>
          <cell r="AC6" t="str">
            <v>PRO_VE</v>
          </cell>
        </row>
        <row r="7">
          <cell r="W7">
            <v>8.09082866543676</v>
          </cell>
          <cell r="X7">
            <v>8.1016314211107083</v>
          </cell>
          <cell r="Y7">
            <v>1.0802755673948283E-2</v>
          </cell>
          <cell r="Z7">
            <v>5.6312625108000001</v>
          </cell>
          <cell r="AA7">
            <v>10.066148549999998</v>
          </cell>
          <cell r="AB7">
            <v>4146.7323349042708</v>
          </cell>
          <cell r="AC7">
            <v>13089.920091027305</v>
          </cell>
        </row>
        <row r="8">
          <cell r="W8">
            <v>8.0991726567301967</v>
          </cell>
          <cell r="X8">
            <v>8.1038708280246272</v>
          </cell>
          <cell r="Y8">
            <v>4.6981712944305087E-3</v>
          </cell>
          <cell r="Z8">
            <v>6.2565101305999997</v>
          </cell>
          <cell r="AA8">
            <v>0.41030084</v>
          </cell>
          <cell r="AB8">
            <v>4831.2819541312738</v>
          </cell>
          <cell r="AC8">
            <v>606.95390532544377</v>
          </cell>
        </row>
        <row r="9">
          <cell r="W9">
            <v>8.093101499425611</v>
          </cell>
          <cell r="X9">
            <v>8.1059794502504054</v>
          </cell>
          <cell r="Y9">
            <v>1.2877950824794482E-2</v>
          </cell>
          <cell r="Z9">
            <v>0.80886853009999982</v>
          </cell>
          <cell r="AA9">
            <v>1.37840502</v>
          </cell>
          <cell r="AB9">
            <v>648.13183501602555</v>
          </cell>
          <cell r="AC9">
            <v>2301.1769949916529</v>
          </cell>
        </row>
        <row r="10">
          <cell r="W10">
            <v>8.0969431175873439</v>
          </cell>
          <cell r="X10">
            <v>8.1035926983619184</v>
          </cell>
          <cell r="Y10">
            <v>6.6495807745745594E-3</v>
          </cell>
          <cell r="Z10">
            <v>7.1107656211999979</v>
          </cell>
          <cell r="AA10">
            <v>4.70255505</v>
          </cell>
          <cell r="AB10">
            <v>4491.9555408717615</v>
          </cell>
          <cell r="AC10">
            <v>8235.6480735551668</v>
          </cell>
        </row>
        <row r="11">
          <cell r="W11">
            <v>8.0797878556014044</v>
          </cell>
          <cell r="X11">
            <v>8.1073510707034195</v>
          </cell>
          <cell r="Y11">
            <v>2.7563215102015093E-2</v>
          </cell>
          <cell r="Z11">
            <v>5.3845400000000002E-3</v>
          </cell>
          <cell r="AA11">
            <v>6.060782E-2</v>
          </cell>
          <cell r="AB11">
            <v>109.88857142857142</v>
          </cell>
          <cell r="AC11">
            <v>946.9971875</v>
          </cell>
        </row>
        <row r="12">
          <cell r="W12">
            <v>8.0797878556014044</v>
          </cell>
          <cell r="X12">
            <v>8.1073510707034195</v>
          </cell>
          <cell r="Y12">
            <v>2.7563215102015093E-2</v>
          </cell>
          <cell r="Z12">
            <v>5.3845400000000002E-3</v>
          </cell>
          <cell r="AA12">
            <v>6.060782E-2</v>
          </cell>
          <cell r="AB12">
            <v>109.88857142857142</v>
          </cell>
          <cell r="AC12">
            <v>946.9971875</v>
          </cell>
        </row>
        <row r="13">
          <cell r="W13">
            <v>8.0929070480903658</v>
          </cell>
          <cell r="X13">
            <v>8.1047791026104434</v>
          </cell>
          <cell r="Y13">
            <v>1.1872054520077668E-2</v>
          </cell>
          <cell r="Z13">
            <v>3.7419663905999996</v>
          </cell>
          <cell r="AA13">
            <v>0.83043913000000003</v>
          </cell>
          <cell r="AB13">
            <v>3712.2682446428566</v>
          </cell>
          <cell r="AC13">
            <v>1963.2130732860521</v>
          </cell>
        </row>
        <row r="14">
          <cell r="W14">
            <v>8.0844984663439252</v>
          </cell>
          <cell r="X14">
            <v>8.1019307717302631</v>
          </cell>
          <cell r="Y14">
            <v>1.7432305386337887E-2</v>
          </cell>
          <cell r="Z14">
            <v>2.0182143506000005</v>
          </cell>
          <cell r="AA14">
            <v>2.0175468999999997</v>
          </cell>
          <cell r="AB14">
            <v>2084.9321803719013</v>
          </cell>
          <cell r="AC14">
            <v>4554.2819413092548</v>
          </cell>
        </row>
        <row r="15">
          <cell r="W15">
            <v>8.0886408815808668</v>
          </cell>
          <cell r="X15">
            <v>8.1036307584019518</v>
          </cell>
          <cell r="Y15">
            <v>1.4989876821084991E-2</v>
          </cell>
          <cell r="Z15">
            <v>1.0561581495000003</v>
          </cell>
          <cell r="AA15">
            <v>7.8205300899999992</v>
          </cell>
          <cell r="AB15">
            <v>1071.1543098377285</v>
          </cell>
          <cell r="AC15">
            <v>15516.924781746029</v>
          </cell>
        </row>
        <row r="16">
          <cell r="W16">
            <v>8.0989071399104944</v>
          </cell>
          <cell r="X16">
            <v>8.1031859625907767</v>
          </cell>
          <cell r="Y16">
            <v>4.2788226802823459E-3</v>
          </cell>
          <cell r="Z16">
            <v>5.6930793500000005</v>
          </cell>
          <cell r="AA16">
            <v>1.57671545</v>
          </cell>
          <cell r="AB16">
            <v>5479.3833974975951</v>
          </cell>
          <cell r="AC16">
            <v>2887.7572344322343</v>
          </cell>
        </row>
        <row r="17">
          <cell r="W17">
            <v>8.0952941984602571</v>
          </cell>
          <cell r="X17">
            <v>8.107003251490779</v>
          </cell>
          <cell r="Y17">
            <v>1.1709053030521943E-2</v>
          </cell>
          <cell r="Z17">
            <v>2.0851894107999995</v>
          </cell>
          <cell r="AA17">
            <v>0.74739562999999998</v>
          </cell>
          <cell r="AB17">
            <v>2156.3489253360904</v>
          </cell>
          <cell r="AC17">
            <v>1646.2458810572687</v>
          </cell>
        </row>
        <row r="18">
          <cell r="W18">
            <v>8.0869640781990775</v>
          </cell>
          <cell r="X18">
            <v>8.1076274023852566</v>
          </cell>
          <cell r="Y18">
            <v>2.0663324186179111E-2</v>
          </cell>
          <cell r="Z18">
            <v>2.9171700000000002E-3</v>
          </cell>
          <cell r="AA18">
            <v>3.8799980000000005E-2</v>
          </cell>
          <cell r="AB18">
            <v>57.199411764705886</v>
          </cell>
          <cell r="AC18">
            <v>412.76574468085107</v>
          </cell>
        </row>
        <row r="19">
          <cell r="W19">
            <v>8.0869640781990775</v>
          </cell>
          <cell r="X19">
            <v>8.1076274023852566</v>
          </cell>
          <cell r="Y19">
            <v>2.0663324186179111E-2</v>
          </cell>
          <cell r="Z19">
            <v>2.9171700000000002E-3</v>
          </cell>
          <cell r="AA19">
            <v>3.8799980000000005E-2</v>
          </cell>
          <cell r="AB19">
            <v>57.199411764705886</v>
          </cell>
          <cell r="AC19">
            <v>412.76574468085107</v>
          </cell>
        </row>
        <row r="20">
          <cell r="W20">
            <v>8.0898693803735426</v>
          </cell>
          <cell r="X20">
            <v>8.1036614567494034</v>
          </cell>
          <cell r="Y20">
            <v>1.3792076375860773E-2</v>
          </cell>
          <cell r="Z20">
            <v>1.34262843</v>
          </cell>
          <cell r="AA20">
            <v>1.7179578</v>
          </cell>
          <cell r="AB20">
            <v>449.3401706827309</v>
          </cell>
          <cell r="AC20">
            <v>2389.3710709318498</v>
          </cell>
        </row>
        <row r="21">
          <cell r="W21">
            <v>8.0859045873596855</v>
          </cell>
          <cell r="X21">
            <v>8.1026599863643085</v>
          </cell>
          <cell r="Y21">
            <v>1.6755399004622973E-2</v>
          </cell>
          <cell r="Z21">
            <v>0.9287502097</v>
          </cell>
          <cell r="AA21">
            <v>2.93371242</v>
          </cell>
          <cell r="AB21">
            <v>818.28212308370041</v>
          </cell>
          <cell r="AC21">
            <v>6490.514203539823</v>
          </cell>
        </row>
        <row r="22">
          <cell r="W22">
            <v>8.0926043701041817</v>
          </cell>
          <cell r="X22">
            <v>8.1038463577230804</v>
          </cell>
          <cell r="Y22">
            <v>1.1241987618898719E-2</v>
          </cell>
          <cell r="Z22">
            <v>1.6818510806</v>
          </cell>
          <cell r="AA22">
            <v>0.89564743999999996</v>
          </cell>
          <cell r="AB22">
            <v>1351.9703220257234</v>
          </cell>
          <cell r="AC22">
            <v>1631.4161020036429</v>
          </cell>
        </row>
        <row r="23">
          <cell r="W23">
            <v>8.0925912388904848</v>
          </cell>
          <cell r="X23">
            <v>8.1024900735485907</v>
          </cell>
          <cell r="Y23">
            <v>9.8988346581059261E-3</v>
          </cell>
          <cell r="Z23">
            <v>2.4804601611999999</v>
          </cell>
          <cell r="AA23">
            <v>2.05004338</v>
          </cell>
          <cell r="AB23">
            <v>1982.7819034372503</v>
          </cell>
          <cell r="AC23">
            <v>3371.7818749999997</v>
          </cell>
        </row>
        <row r="24">
          <cell r="W24">
            <v>8.0943080430473788</v>
          </cell>
          <cell r="X24">
            <v>8.1061590060819597</v>
          </cell>
          <cell r="Y24">
            <v>1.1850963034580886E-2</v>
          </cell>
          <cell r="Z24">
            <v>3.3717857131999995</v>
          </cell>
          <cell r="AA24">
            <v>1.0054700300000001</v>
          </cell>
          <cell r="AB24">
            <v>2525.6821821722842</v>
          </cell>
          <cell r="AC24">
            <v>2157.661008583691</v>
          </cell>
        </row>
        <row r="25">
          <cell r="W25">
            <v>8.0836047156785504</v>
          </cell>
          <cell r="X25">
            <v>8.1057382994115894</v>
          </cell>
          <cell r="Y25">
            <v>2.2133583733038975E-2</v>
          </cell>
          <cell r="Z25">
            <v>4.7221199999999998E-3</v>
          </cell>
          <cell r="AA25">
            <v>1.0463790000000001E-2</v>
          </cell>
          <cell r="AB25">
            <v>118.05299999999998</v>
          </cell>
          <cell r="AC25">
            <v>222.63382978723405</v>
          </cell>
        </row>
        <row r="26">
          <cell r="W26">
            <v>8.0836047156785504</v>
          </cell>
          <cell r="X26">
            <v>8.1057382994115894</v>
          </cell>
          <cell r="Y26">
            <v>2.2133583733038975E-2</v>
          </cell>
          <cell r="Z26">
            <v>4.7221199999999998E-3</v>
          </cell>
          <cell r="AA26">
            <v>1.0463790000000001E-2</v>
          </cell>
          <cell r="AB26">
            <v>118.05299999999998</v>
          </cell>
          <cell r="AC26">
            <v>222.63382978723405</v>
          </cell>
        </row>
        <row r="27">
          <cell r="W27">
            <v>8.0966024784062416</v>
          </cell>
          <cell r="X27">
            <v>8.1023436990443898</v>
          </cell>
          <cell r="Y27">
            <v>5.7412206381481923E-3</v>
          </cell>
          <cell r="Z27">
            <v>2.2600229706000001</v>
          </cell>
          <cell r="AA27">
            <v>8.8113797999999974</v>
          </cell>
          <cell r="AB27">
            <v>708.69331157102545</v>
          </cell>
          <cell r="AC27">
            <v>14588.377152317877</v>
          </cell>
        </row>
        <row r="28">
          <cell r="W28">
            <v>8.0918749550328037</v>
          </cell>
          <cell r="X28">
            <v>8.1059146960669572</v>
          </cell>
          <cell r="Y28">
            <v>1.4039741034153508E-2</v>
          </cell>
          <cell r="Z28">
            <v>0.72371088119999993</v>
          </cell>
          <cell r="AA28">
            <v>1.75671226</v>
          </cell>
          <cell r="AB28">
            <v>643.87089074733092</v>
          </cell>
          <cell r="AC28">
            <v>3464.9157001972385</v>
          </cell>
        </row>
        <row r="29">
          <cell r="W29">
            <v>8.0973529364183925</v>
          </cell>
          <cell r="X29">
            <v>8.1015943462946769</v>
          </cell>
          <cell r="Y29">
            <v>4.2414098762844077E-3</v>
          </cell>
          <cell r="Z29">
            <v>3.4664030715999998</v>
          </cell>
          <cell r="AA29">
            <v>1.50618232</v>
          </cell>
          <cell r="AB29">
            <v>2888.669226333333</v>
          </cell>
          <cell r="AC29">
            <v>3184.3178012684989</v>
          </cell>
        </row>
        <row r="30">
          <cell r="W30">
            <v>8.0903957307509646</v>
          </cell>
          <cell r="X30">
            <v>8.1053361784411848</v>
          </cell>
          <cell r="Y30">
            <v>1.4940447690220182E-2</v>
          </cell>
          <cell r="Z30">
            <v>2.8275223349999998</v>
          </cell>
          <cell r="AA30">
            <v>1.12988804</v>
          </cell>
          <cell r="AB30">
            <v>1943.3143195876287</v>
          </cell>
          <cell r="AC30">
            <v>2810.6667661691545</v>
          </cell>
        </row>
        <row r="31">
          <cell r="W31">
            <v>8.0915403097383862</v>
          </cell>
          <cell r="X31">
            <v>8.102898544504022</v>
          </cell>
          <cell r="Y31">
            <v>1.13582347656358E-2</v>
          </cell>
          <cell r="Z31">
            <v>1.03284518</v>
          </cell>
          <cell r="AA31">
            <v>2.4607130800000001</v>
          </cell>
          <cell r="AB31">
            <v>808.80593578700086</v>
          </cell>
          <cell r="AC31">
            <v>6182.6961809045224</v>
          </cell>
        </row>
        <row r="32">
          <cell r="W32">
            <v>8.0899907561573521</v>
          </cell>
          <cell r="X32">
            <v>8.1023948857967696</v>
          </cell>
          <cell r="Y32">
            <v>1.2404129639417505E-2</v>
          </cell>
          <cell r="Z32">
            <v>5.4414600000000004E-3</v>
          </cell>
          <cell r="AA32">
            <v>1.0925260000000001E-2</v>
          </cell>
          <cell r="AB32">
            <v>67.17851851851853</v>
          </cell>
          <cell r="AC32">
            <v>232.45234042553193</v>
          </cell>
        </row>
        <row r="33">
          <cell r="W33">
            <v>8.0899907561573521</v>
          </cell>
          <cell r="X33">
            <v>8.1023948857967696</v>
          </cell>
          <cell r="Y33">
            <v>1.2404129639417505E-2</v>
          </cell>
          <cell r="Z33">
            <v>5.4414600000000004E-3</v>
          </cell>
          <cell r="AA33">
            <v>1.0925260000000001E-2</v>
          </cell>
          <cell r="AB33">
            <v>67.17851851851853</v>
          </cell>
          <cell r="AC33">
            <v>232.45234042553193</v>
          </cell>
        </row>
        <row r="34">
          <cell r="W34">
            <v>8.0919343797541696</v>
          </cell>
          <cell r="X34">
            <v>8.1046230884289088</v>
          </cell>
          <cell r="Y34">
            <v>1.2688708674739146E-2</v>
          </cell>
          <cell r="Z34">
            <v>1.8586975505999996</v>
          </cell>
          <cell r="AA34">
            <v>1.0818526499999999</v>
          </cell>
          <cell r="AB34">
            <v>568.06159859413197</v>
          </cell>
          <cell r="AC34">
            <v>1849.320769230769</v>
          </cell>
        </row>
        <row r="35">
          <cell r="W35">
            <v>8.0904592031234532</v>
          </cell>
          <cell r="X35">
            <v>8.1019136371231149</v>
          </cell>
          <cell r="Y35">
            <v>1.1454433999661617E-2</v>
          </cell>
          <cell r="Z35">
            <v>1.08055809</v>
          </cell>
          <cell r="AA35">
            <v>2.4632906600000002</v>
          </cell>
          <cell r="AB35">
            <v>913.40497886728656</v>
          </cell>
          <cell r="AC35">
            <v>4478.7102909090909</v>
          </cell>
        </row>
        <row r="36">
          <cell r="W36">
            <v>8.0892040703651844</v>
          </cell>
          <cell r="X36">
            <v>8.1042929790507756</v>
          </cell>
          <cell r="Y36">
            <v>1.5088908685591207E-2</v>
          </cell>
          <cell r="Z36">
            <v>5.3904779804999992</v>
          </cell>
          <cell r="AA36">
            <v>2.1273808599999997</v>
          </cell>
          <cell r="AB36">
            <v>4080.6040730507179</v>
          </cell>
          <cell r="AC36">
            <v>4067.6498279158695</v>
          </cell>
        </row>
        <row r="37">
          <cell r="W37">
            <v>8.0874799917486531</v>
          </cell>
          <cell r="X37">
            <v>8.107641148453439</v>
          </cell>
          <cell r="Y37">
            <v>2.016115670478591E-2</v>
          </cell>
          <cell r="Z37">
            <v>2.0514664695000002</v>
          </cell>
          <cell r="AA37">
            <v>2.3611381200000001</v>
          </cell>
          <cell r="AB37">
            <v>1298.3964996835443</v>
          </cell>
          <cell r="AC37">
            <v>3330.2371227080398</v>
          </cell>
        </row>
        <row r="38">
          <cell r="W38">
            <v>8.0988215938021249</v>
          </cell>
          <cell r="X38">
            <v>8.103982548764554</v>
          </cell>
          <cell r="Y38">
            <v>5.1609549624291873E-3</v>
          </cell>
          <cell r="Z38">
            <v>10.55230203</v>
          </cell>
          <cell r="AA38">
            <v>1.7455102300000001</v>
          </cell>
          <cell r="AB38">
            <v>105523.02029999999</v>
          </cell>
          <cell r="AC38">
            <v>5857.4168791946304</v>
          </cell>
        </row>
        <row r="39">
          <cell r="W39">
            <v>8.0907007632132988</v>
          </cell>
          <cell r="X39">
            <v>8.1037457262401933</v>
          </cell>
          <cell r="Y39">
            <v>1.3044963026894507E-2</v>
          </cell>
          <cell r="Z39">
            <v>2.2038400000000003E-2</v>
          </cell>
          <cell r="AA39">
            <v>1.2626469999999999E-2</v>
          </cell>
          <cell r="AB39">
            <v>459.13333333333338</v>
          </cell>
          <cell r="AC39">
            <v>200.42015873015873</v>
          </cell>
        </row>
        <row r="40">
          <cell r="W40">
            <v>8.0907007632132988</v>
          </cell>
          <cell r="X40">
            <v>8.1037457262401933</v>
          </cell>
          <cell r="Y40">
            <v>1.3044963026894507E-2</v>
          </cell>
          <cell r="Z40">
            <v>2.2038400000000003E-2</v>
          </cell>
          <cell r="AA40">
            <v>1.2626469999999999E-2</v>
          </cell>
          <cell r="AB40">
            <v>459.13333333333338</v>
          </cell>
          <cell r="AC40">
            <v>200.42015873015873</v>
          </cell>
        </row>
        <row r="41">
          <cell r="W41">
            <v>8.0949684105170991</v>
          </cell>
          <cell r="X41">
            <v>8.1059465460543407</v>
          </cell>
          <cell r="Y41">
            <v>1.0978135537241585E-2</v>
          </cell>
          <cell r="Z41">
            <v>1.621290991</v>
          </cell>
          <cell r="AA41">
            <v>2.2981056400000002</v>
          </cell>
          <cell r="AB41">
            <v>16212.90991</v>
          </cell>
          <cell r="AC41">
            <v>6437.2707002801126</v>
          </cell>
        </row>
        <row r="42">
          <cell r="W42">
            <v>8.0939982152064704</v>
          </cell>
          <cell r="X42">
            <v>8.1009281103956052</v>
          </cell>
          <cell r="Y42">
            <v>6.9298951891347826E-3</v>
          </cell>
          <cell r="Z42">
            <v>2.6901086994000001</v>
          </cell>
          <cell r="AA42">
            <v>5.7891869700000029</v>
          </cell>
          <cell r="AB42">
            <v>20693.143841538462</v>
          </cell>
          <cell r="AC42">
            <v>19962.713689655182</v>
          </cell>
        </row>
        <row r="43">
          <cell r="W43">
            <v>8.0891206442634953</v>
          </cell>
          <cell r="X43">
            <v>8.1067845481064129</v>
          </cell>
          <cell r="Y43">
            <v>1.7663903842917605E-2</v>
          </cell>
          <cell r="Z43">
            <v>1.4148578213</v>
          </cell>
          <cell r="AA43">
            <v>0.92320218999999992</v>
          </cell>
          <cell r="AB43">
            <v>11318.862570400001</v>
          </cell>
          <cell r="AC43">
            <v>3564.4872200772197</v>
          </cell>
        </row>
        <row r="44">
          <cell r="W44">
            <v>8.0900171024198304</v>
          </cell>
          <cell r="X44">
            <v>8.104396949091333</v>
          </cell>
          <cell r="Y44">
            <v>1.4379846671502605E-2</v>
          </cell>
          <cell r="Z44">
            <v>1.1467978914999999</v>
          </cell>
          <cell r="AA44">
            <v>1.0207966800999995</v>
          </cell>
          <cell r="AB44">
            <v>9174.383131999999</v>
          </cell>
          <cell r="AC44">
            <v>4116.1156455645141</v>
          </cell>
        </row>
        <row r="45">
          <cell r="W45">
            <v>8.0957570380688022</v>
          </cell>
          <cell r="X45">
            <v>8.1049261280128917</v>
          </cell>
          <cell r="Y45">
            <v>9.1690899440894924E-3</v>
          </cell>
          <cell r="Z45">
            <v>3.4223615822999998</v>
          </cell>
          <cell r="AA45">
            <v>1.9578956200000002</v>
          </cell>
          <cell r="AB45">
            <v>25926.981684090908</v>
          </cell>
          <cell r="AC45">
            <v>7332.942397003746</v>
          </cell>
        </row>
        <row r="46">
          <cell r="W46">
            <v>8.0920684675918313</v>
          </cell>
          <cell r="X46">
            <v>8.105376609614888</v>
          </cell>
          <cell r="Y46">
            <v>1.3308142023056746E-2</v>
          </cell>
          <cell r="Z46">
            <v>4.48066E-3</v>
          </cell>
          <cell r="AA46">
            <v>2.0921930000000002E-2</v>
          </cell>
          <cell r="AB46">
            <v>81.466545454545454</v>
          </cell>
          <cell r="AC46">
            <v>360.72293103448277</v>
          </cell>
        </row>
        <row r="47">
          <cell r="W47">
            <v>8.0920684675918313</v>
          </cell>
          <cell r="X47">
            <v>8.105376609614888</v>
          </cell>
          <cell r="Y47">
            <v>1.3308142023056746E-2</v>
          </cell>
          <cell r="Z47">
            <v>4.48066E-3</v>
          </cell>
          <cell r="AA47">
            <v>2.0921930000000002E-2</v>
          </cell>
          <cell r="AB47">
            <v>81.466545454545454</v>
          </cell>
          <cell r="AC47">
            <v>360.72293103448277</v>
          </cell>
        </row>
        <row r="48">
          <cell r="W48">
            <v>8.0821717820234849</v>
          </cell>
          <cell r="X48">
            <v>8.1023672012486134</v>
          </cell>
          <cell r="Y48">
            <v>2.0195419225128575E-2</v>
          </cell>
          <cell r="Z48">
            <v>2.4694676399999884</v>
          </cell>
          <cell r="AA48">
            <v>3.0798514799999999</v>
          </cell>
          <cell r="AB48">
            <v>774.12778683385216</v>
          </cell>
          <cell r="AC48">
            <v>3354.9580392156863</v>
          </cell>
        </row>
        <row r="49">
          <cell r="W49">
            <v>8.0823469702240232</v>
          </cell>
          <cell r="X49">
            <v>8.1049843009750067</v>
          </cell>
          <cell r="Y49">
            <v>2.2637330750983509E-2</v>
          </cell>
          <cell r="Z49">
            <v>2.4967080299999997</v>
          </cell>
          <cell r="AA49">
            <v>1.04338658</v>
          </cell>
          <cell r="AB49">
            <v>20980.739747899159</v>
          </cell>
          <cell r="AC49">
            <v>5350.7004102564097</v>
          </cell>
        </row>
        <row r="50">
          <cell r="W50">
            <v>8.0814047298155618</v>
          </cell>
          <cell r="X50">
            <v>8.1031268174721074</v>
          </cell>
          <cell r="Y50">
            <v>2.1722087656545597E-2</v>
          </cell>
          <cell r="Z50">
            <v>2.7633271516</v>
          </cell>
          <cell r="AA50">
            <v>0.92100037999999995</v>
          </cell>
          <cell r="AB50">
            <v>19880.051450359711</v>
          </cell>
          <cell r="AC50">
            <v>5203.3919774011301</v>
          </cell>
        </row>
        <row r="51">
          <cell r="W51">
            <v>8.0806188877371028</v>
          </cell>
          <cell r="X51">
            <v>8.0973588015892695</v>
          </cell>
          <cell r="Y51">
            <v>1.6739913852166666E-2</v>
          </cell>
          <cell r="Z51">
            <v>4.1144146997000002</v>
          </cell>
          <cell r="AA51">
            <v>1.1549499399999998</v>
          </cell>
          <cell r="AB51">
            <v>13623.88973410596</v>
          </cell>
          <cell r="AC51">
            <v>1998.1832871972317</v>
          </cell>
        </row>
        <row r="52">
          <cell r="W52">
            <v>8.0783917116282922</v>
          </cell>
          <cell r="X52">
            <v>8.0953232801606063</v>
          </cell>
          <cell r="Y52">
            <v>1.6931568532314145E-2</v>
          </cell>
          <cell r="Z52">
            <v>11.353121359199976</v>
          </cell>
          <cell r="AA52">
            <v>1.4168921597999991</v>
          </cell>
          <cell r="AB52">
            <v>3944.7954687977681</v>
          </cell>
          <cell r="AC52">
            <v>870.32687948402895</v>
          </cell>
        </row>
        <row r="53">
          <cell r="W53">
            <v>8.0849901323658404</v>
          </cell>
          <cell r="X53">
            <v>8.0941853623433815</v>
          </cell>
          <cell r="Y53">
            <v>9.1952299775410751E-3</v>
          </cell>
          <cell r="Z53">
            <v>1.0032800000000001E-3</v>
          </cell>
          <cell r="AA53">
            <v>7.7959200000000005E-3</v>
          </cell>
          <cell r="AB53">
            <v>50.164000000000001</v>
          </cell>
          <cell r="AC53">
            <v>159.10040816326531</v>
          </cell>
        </row>
        <row r="54">
          <cell r="W54">
            <v>8.0849901323658404</v>
          </cell>
          <cell r="X54">
            <v>8.0941853623433815</v>
          </cell>
          <cell r="Y54">
            <v>9.1952299775410751E-3</v>
          </cell>
          <cell r="Z54">
            <v>1.0032800000000001E-3</v>
          </cell>
          <cell r="AA54">
            <v>7.7959200000000005E-3</v>
          </cell>
          <cell r="AB54">
            <v>50.164000000000001</v>
          </cell>
          <cell r="AC54">
            <v>159.10040816326531</v>
          </cell>
        </row>
        <row r="55">
          <cell r="W55">
            <v>8.0480639541641903</v>
          </cell>
          <cell r="X55">
            <v>8.0875872947148562</v>
          </cell>
          <cell r="Y55">
            <v>3.9523340550665864E-2</v>
          </cell>
          <cell r="Z55">
            <v>1.9303667206000001</v>
          </cell>
          <cell r="AA55">
            <v>0.46268996999999995</v>
          </cell>
          <cell r="AB55">
            <v>14848.974773846156</v>
          </cell>
          <cell r="AC55">
            <v>685.46662222222221</v>
          </cell>
        </row>
        <row r="56">
          <cell r="W56">
            <v>8.0489773982058797</v>
          </cell>
          <cell r="X56">
            <v>8.08013195834104</v>
          </cell>
          <cell r="Y56">
            <v>3.1154560135160381E-2</v>
          </cell>
          <cell r="Z56">
            <v>6.9353385206000002</v>
          </cell>
          <cell r="AA56">
            <v>3.79698783</v>
          </cell>
          <cell r="AB56">
            <v>61374.677173451331</v>
          </cell>
          <cell r="AC56">
            <v>5886.8028372093022</v>
          </cell>
        </row>
        <row r="57">
          <cell r="W57">
            <v>8.0474873396153122</v>
          </cell>
          <cell r="X57">
            <v>8.0787706252931031</v>
          </cell>
          <cell r="Y57">
            <v>3.1283285677790929E-2</v>
          </cell>
          <cell r="Z57">
            <v>1.9838707214</v>
          </cell>
          <cell r="AA57">
            <v>1.0071926200000001</v>
          </cell>
          <cell r="AB57">
            <v>14480.80818540146</v>
          </cell>
          <cell r="AC57">
            <v>1733.5501204819277</v>
          </cell>
        </row>
        <row r="58">
          <cell r="W58">
            <v>8.0413051343222239</v>
          </cell>
          <cell r="X58">
            <v>8.0766133229643025</v>
          </cell>
          <cell r="Y58">
            <v>3.530818864207852E-2</v>
          </cell>
          <cell r="Z58">
            <v>0.70930656120000002</v>
          </cell>
          <cell r="AA58">
            <v>1.0837400500000001</v>
          </cell>
          <cell r="AB58">
            <v>7626.9522709677422</v>
          </cell>
          <cell r="AC58">
            <v>2100.2714147286824</v>
          </cell>
        </row>
        <row r="59">
          <cell r="W59">
            <v>8.0523947829876157</v>
          </cell>
          <cell r="X59">
            <v>8.0847692867839047</v>
          </cell>
          <cell r="Y59">
            <v>3.2374503796289034E-2</v>
          </cell>
          <cell r="Z59">
            <v>7.9919027823999995</v>
          </cell>
          <cell r="AA59">
            <v>0.53400842000000004</v>
          </cell>
          <cell r="AB59">
            <v>60544.718048484843</v>
          </cell>
          <cell r="AC59">
            <v>1227.6055632183909</v>
          </cell>
        </row>
        <row r="60">
          <cell r="W60">
            <v>8.0623536355485488</v>
          </cell>
          <cell r="X60">
            <v>8.0837273056366996</v>
          </cell>
          <cell r="Y60">
            <v>2.1373670088150831E-2</v>
          </cell>
          <cell r="Z60">
            <v>5.9893300000000002E-3</v>
          </cell>
          <cell r="AA60">
            <v>3.9778599999999997E-3</v>
          </cell>
          <cell r="AB60">
            <v>108.89690909090911</v>
          </cell>
          <cell r="AC60">
            <v>147.32814814814816</v>
          </cell>
        </row>
        <row r="61">
          <cell r="W61">
            <v>8.0623536355485488</v>
          </cell>
          <cell r="X61">
            <v>8.0837273056366996</v>
          </cell>
          <cell r="Y61">
            <v>2.1373670088150831E-2</v>
          </cell>
          <cell r="Z61">
            <v>5.9893300000000002E-3</v>
          </cell>
          <cell r="AA61">
            <v>3.9778599999999997E-3</v>
          </cell>
          <cell r="AB61">
            <v>108.89690909090911</v>
          </cell>
          <cell r="AC61">
            <v>147.32814814814816</v>
          </cell>
        </row>
        <row r="62">
          <cell r="W62">
            <v>8.045711313007633</v>
          </cell>
          <cell r="X62">
            <v>8.0831063373617233</v>
          </cell>
          <cell r="Y62">
            <v>3.7395024354090367E-2</v>
          </cell>
          <cell r="Z62">
            <v>2.6387078415</v>
          </cell>
          <cell r="AA62">
            <v>0.27504537000000001</v>
          </cell>
          <cell r="AB62">
            <v>22747.481392241378</v>
          </cell>
          <cell r="AC62">
            <v>528.93340384615385</v>
          </cell>
        </row>
        <row r="63">
          <cell r="W63">
            <v>8.0453605760865674</v>
          </cell>
          <cell r="X63">
            <v>8.0722293958287779</v>
          </cell>
          <cell r="Y63">
            <v>2.6868819742210448E-2</v>
          </cell>
          <cell r="Z63">
            <v>1.7163288306</v>
          </cell>
          <cell r="AA63">
            <v>2.2402690699999996</v>
          </cell>
          <cell r="AB63">
            <v>16826.75324117647</v>
          </cell>
          <cell r="AC63">
            <v>4058.4584601449274</v>
          </cell>
        </row>
        <row r="64">
          <cell r="W64">
            <v>8.0487192381409187</v>
          </cell>
          <cell r="X64">
            <v>8.0827548517834948</v>
          </cell>
          <cell r="Y64">
            <v>3.4035613642576124E-2</v>
          </cell>
          <cell r="Z64">
            <v>4.3775083215000015</v>
          </cell>
          <cell r="AA64">
            <v>0.73256216000000007</v>
          </cell>
          <cell r="AB64">
            <v>42500.080791262146</v>
          </cell>
          <cell r="AC64">
            <v>1568.6555888650964</v>
          </cell>
        </row>
        <row r="65">
          <cell r="W65">
            <v>8.0471536637967755</v>
          </cell>
          <cell r="X65">
            <v>8.0703864632086191</v>
          </cell>
          <cell r="Y65">
            <v>2.323279941184353E-2</v>
          </cell>
          <cell r="Z65">
            <v>4.7531294705000011</v>
          </cell>
          <cell r="AA65">
            <v>1.4576863603999999</v>
          </cell>
          <cell r="AB65">
            <v>49001.33474742269</v>
          </cell>
          <cell r="AC65">
            <v>2612.3411476702508</v>
          </cell>
        </row>
        <row r="66">
          <cell r="W66">
            <v>8.0480547787662928</v>
          </cell>
          <cell r="X66">
            <v>8.0786734197857655</v>
          </cell>
          <cell r="Y66">
            <v>3.0618641019472648E-2</v>
          </cell>
          <cell r="Z66">
            <v>16.629582030699979</v>
          </cell>
          <cell r="AA66">
            <v>1.9036271504</v>
          </cell>
          <cell r="AB66">
            <v>5726.4400932162453</v>
          </cell>
          <cell r="AC66">
            <v>3316.4236069686408</v>
          </cell>
        </row>
        <row r="67">
          <cell r="W67">
            <v>8.0657518760318858</v>
          </cell>
          <cell r="X67">
            <v>8.0781727414246607</v>
          </cell>
          <cell r="Y67">
            <v>1.2420865392774871E-2</v>
          </cell>
          <cell r="Z67">
            <v>5.4330100000000003E-3</v>
          </cell>
          <cell r="AA67">
            <v>1.248143E-2</v>
          </cell>
          <cell r="AB67">
            <v>150.91694444444445</v>
          </cell>
          <cell r="AC67">
            <v>138.68255555555555</v>
          </cell>
        </row>
        <row r="68">
          <cell r="W68">
            <v>8.0657518760318858</v>
          </cell>
          <cell r="X68">
            <v>8.0781727414246607</v>
          </cell>
          <cell r="Y68">
            <v>1.2420865392774871E-2</v>
          </cell>
          <cell r="Z68">
            <v>5.4330100000000003E-3</v>
          </cell>
          <cell r="AA68">
            <v>1.248143E-2</v>
          </cell>
          <cell r="AB68">
            <v>150.91694444444445</v>
          </cell>
          <cell r="AC68">
            <v>138.68255555555555</v>
          </cell>
        </row>
        <row r="69">
          <cell r="W69">
            <v>8.0232111503575609</v>
          </cell>
          <cell r="X69">
            <v>8.0754692587872281</v>
          </cell>
          <cell r="Y69">
            <v>5.2258108429667161E-2</v>
          </cell>
          <cell r="Z69">
            <v>2.0013168401999999</v>
          </cell>
          <cell r="AA69">
            <v>0.84034723</v>
          </cell>
          <cell r="AB69">
            <v>15883.466985714284</v>
          </cell>
          <cell r="AC69">
            <v>1458.9361631944444</v>
          </cell>
        </row>
        <row r="70">
          <cell r="W70">
            <v>8.0314658112447521</v>
          </cell>
          <cell r="X70">
            <v>8.05316599406388</v>
          </cell>
          <cell r="Y70">
            <v>2.1700182819127889E-2</v>
          </cell>
          <cell r="Z70">
            <v>6.1894508406000011</v>
          </cell>
          <cell r="AA70">
            <v>8.2360051199999997</v>
          </cell>
          <cell r="AB70">
            <v>63808.771552577331</v>
          </cell>
          <cell r="AC70">
            <v>27453.350399999999</v>
          </cell>
        </row>
        <row r="71">
          <cell r="W71">
            <v>8.0493131856405284</v>
          </cell>
          <cell r="X71">
            <v>8.0613019712589917</v>
          </cell>
          <cell r="Y71">
            <v>1.1988785618463282E-2</v>
          </cell>
          <cell r="Z71">
            <v>9.3338392312000007</v>
          </cell>
          <cell r="AA71">
            <v>1.9758423500000002</v>
          </cell>
          <cell r="AB71">
            <v>75272.897025806466</v>
          </cell>
          <cell r="AC71">
            <v>7345.1388475836438</v>
          </cell>
        </row>
        <row r="72">
          <cell r="W72">
            <v>8.0288758820858703</v>
          </cell>
          <cell r="X72">
            <v>8.0851984118251412</v>
          </cell>
          <cell r="Y72">
            <v>5.6322529739270877E-2</v>
          </cell>
          <cell r="Z72">
            <v>2.4098194406000002</v>
          </cell>
          <cell r="AA72">
            <v>0.47082472999999997</v>
          </cell>
          <cell r="AB72">
            <v>21516.245005357145</v>
          </cell>
          <cell r="AC72">
            <v>2047.0640434782608</v>
          </cell>
        </row>
        <row r="73">
          <cell r="W73">
            <v>8.019157138337011</v>
          </cell>
          <cell r="X73">
            <v>8.0635385736641076</v>
          </cell>
          <cell r="Y73">
            <v>4.4381435327096597E-2</v>
          </cell>
          <cell r="Z73">
            <v>0.84118493119999971</v>
          </cell>
          <cell r="AA73">
            <v>1.1983205400000001</v>
          </cell>
          <cell r="AB73">
            <v>5192.4995753086396</v>
          </cell>
          <cell r="AC73">
            <v>4993.0022500000005</v>
          </cell>
        </row>
        <row r="74">
          <cell r="W74">
            <v>8.019157138337011</v>
          </cell>
          <cell r="X74">
            <v>8.0635385736641076</v>
          </cell>
          <cell r="Y74">
            <v>4.4381435327096597E-2</v>
          </cell>
          <cell r="Z74">
            <v>0.84118493119999971</v>
          </cell>
          <cell r="AA74">
            <v>1.1983205400000001</v>
          </cell>
          <cell r="AB74">
            <v>5192.4995753086396</v>
          </cell>
          <cell r="AC74">
            <v>4993.0022500000005</v>
          </cell>
        </row>
        <row r="75">
          <cell r="W75">
            <v>8.019157138337011</v>
          </cell>
          <cell r="X75">
            <v>8.0635385736641076</v>
          </cell>
          <cell r="Y75">
            <v>4.4381435327096597E-2</v>
          </cell>
          <cell r="Z75">
            <v>0.84118493119999971</v>
          </cell>
          <cell r="AA75">
            <v>1.1983205400000001</v>
          </cell>
          <cell r="AB75">
            <v>5192.4995753086396</v>
          </cell>
          <cell r="AC75">
            <v>4993.0022500000005</v>
          </cell>
        </row>
        <row r="76">
          <cell r="W76">
            <v>8.0235636723023891</v>
          </cell>
          <cell r="X76">
            <v>8.0536497213861669</v>
          </cell>
          <cell r="Y76">
            <v>3.0086049083777766E-2</v>
          </cell>
          <cell r="Z76">
            <v>0.96267824000000002</v>
          </cell>
          <cell r="AA76">
            <v>0.68063742000000005</v>
          </cell>
          <cell r="AB76">
            <v>6092.9002531645574</v>
          </cell>
          <cell r="AC76">
            <v>2985.2518421052632</v>
          </cell>
        </row>
        <row r="77">
          <cell r="W77">
            <v>8.0277874521027766</v>
          </cell>
          <cell r="X77">
            <v>8.0685770107848622</v>
          </cell>
          <cell r="Y77">
            <v>4.0789558682085669E-2</v>
          </cell>
          <cell r="Z77">
            <v>4.1408150505999997</v>
          </cell>
          <cell r="AA77">
            <v>0.98423507999999993</v>
          </cell>
          <cell r="AB77">
            <v>41826.414652525251</v>
          </cell>
          <cell r="AC77">
            <v>3859.7454117647058</v>
          </cell>
        </row>
        <row r="78">
          <cell r="W78">
            <v>8.0279654559362417</v>
          </cell>
          <cell r="X78">
            <v>8.0629354381488021</v>
          </cell>
          <cell r="Y78">
            <v>3.4969982212560424E-2</v>
          </cell>
          <cell r="Z78">
            <v>0.85503032030000004</v>
          </cell>
          <cell r="AA78">
            <v>2.7186863100000003</v>
          </cell>
          <cell r="AB78">
            <v>8382.6501990196084</v>
          </cell>
          <cell r="AC78">
            <v>11568.877914893617</v>
          </cell>
        </row>
        <row r="79">
          <cell r="W79">
            <v>8.0491932363964729</v>
          </cell>
          <cell r="X79">
            <v>8.075082131605809</v>
          </cell>
          <cell r="Y79">
            <v>2.5888895209336127E-2</v>
          </cell>
          <cell r="Z79">
            <v>3.3108997398</v>
          </cell>
          <cell r="AA79">
            <v>0.74513383</v>
          </cell>
          <cell r="AB79">
            <v>29827.925583783785</v>
          </cell>
          <cell r="AC79">
            <v>2968.6606772908367</v>
          </cell>
        </row>
        <row r="80">
          <cell r="W80">
            <v>8.0270326759475736</v>
          </cell>
          <cell r="X80">
            <v>8.0563747118948896</v>
          </cell>
          <cell r="Y80">
            <v>2.9342035947315992E-2</v>
          </cell>
          <cell r="Z80">
            <v>2.0716263317999992</v>
          </cell>
          <cell r="AA80">
            <v>1.35715048</v>
          </cell>
          <cell r="AB80">
            <v>16184.580717187493</v>
          </cell>
          <cell r="AC80">
            <v>5952.4143859649121</v>
          </cell>
        </row>
        <row r="81">
          <cell r="W81">
            <v>8.0448046746489048</v>
          </cell>
          <cell r="X81">
            <v>8.0896434326295825</v>
          </cell>
          <cell r="Y81">
            <v>4.4838757980677713E-2</v>
          </cell>
          <cell r="Z81">
            <v>3.3131900000000001E-3</v>
          </cell>
          <cell r="AA81">
            <v>6.7954899999999995E-3</v>
          </cell>
          <cell r="AB81">
            <v>62.513018867924529</v>
          </cell>
          <cell r="AC81">
            <v>199.86735294117648</v>
          </cell>
        </row>
        <row r="82">
          <cell r="W82">
            <v>8.0448046746489048</v>
          </cell>
          <cell r="X82">
            <v>8.0896434326295825</v>
          </cell>
          <cell r="Y82">
            <v>4.4838757980677713E-2</v>
          </cell>
          <cell r="Z82">
            <v>3.3131900000000001E-3</v>
          </cell>
          <cell r="AA82">
            <v>6.7954899999999995E-3</v>
          </cell>
          <cell r="AB82">
            <v>62.513018867924529</v>
          </cell>
          <cell r="AC82">
            <v>199.86735294117648</v>
          </cell>
        </row>
        <row r="83">
          <cell r="W83">
            <v>8.0214457874697196</v>
          </cell>
          <cell r="X83">
            <v>8.0703822719191045</v>
          </cell>
          <cell r="Y83">
            <v>4.893648444938492E-2</v>
          </cell>
          <cell r="Z83">
            <v>0.74663104059999996</v>
          </cell>
          <cell r="AA83">
            <v>1.1420068600000002</v>
          </cell>
          <cell r="AB83">
            <v>5833.0550046874996</v>
          </cell>
          <cell r="AC83">
            <v>2649.6678886310906</v>
          </cell>
        </row>
        <row r="84">
          <cell r="W84">
            <v>8.0258230799159822</v>
          </cell>
          <cell r="X84">
            <v>8.0756848549257363</v>
          </cell>
          <cell r="Y84">
            <v>4.9861775009754083E-2</v>
          </cell>
          <cell r="Z84">
            <v>2.9003094106000002</v>
          </cell>
          <cell r="AA84">
            <v>0.59472332999999999</v>
          </cell>
          <cell r="AB84">
            <v>23018.328655555561</v>
          </cell>
          <cell r="AC84">
            <v>2350.6850988142291</v>
          </cell>
        </row>
        <row r="85">
          <cell r="W85">
            <v>8.0279678411489233</v>
          </cell>
          <cell r="X85">
            <v>8.0744531895989162</v>
          </cell>
          <cell r="Y85">
            <v>4.6485348449992969E-2</v>
          </cell>
          <cell r="Z85">
            <v>3.9461032515999999</v>
          </cell>
          <cell r="AA85">
            <v>0.50855923999999997</v>
          </cell>
          <cell r="AB85">
            <v>43363.771995604395</v>
          </cell>
          <cell r="AC85">
            <v>1202.2677068557919</v>
          </cell>
        </row>
        <row r="86">
          <cell r="W86">
            <v>8.0236844832216008</v>
          </cell>
          <cell r="X86">
            <v>8.0639018735357464</v>
          </cell>
          <cell r="Y86">
            <v>4.0217390314145618E-2</v>
          </cell>
          <cell r="Z86">
            <v>1.4300538700000001</v>
          </cell>
          <cell r="AA86">
            <v>1.0285974</v>
          </cell>
          <cell r="AB86">
            <v>14896.394479166667</v>
          </cell>
          <cell r="AC86">
            <v>4358.4635593220337</v>
          </cell>
        </row>
        <row r="87">
          <cell r="W87">
            <v>8.026684436628269</v>
          </cell>
          <cell r="X87">
            <v>8.0776385578399026</v>
          </cell>
          <cell r="Y87">
            <v>5.0954121211633563E-2</v>
          </cell>
          <cell r="Z87">
            <v>0.78598822999999995</v>
          </cell>
          <cell r="AA87">
            <v>0.64978416999999999</v>
          </cell>
          <cell r="AB87">
            <v>7080.9750450450447</v>
          </cell>
          <cell r="AC87">
            <v>2599.1366800000001</v>
          </cell>
        </row>
        <row r="88">
          <cell r="W88">
            <v>8.0449395816734413</v>
          </cell>
          <cell r="X88">
            <v>8.0893367199524633</v>
          </cell>
          <cell r="Y88">
            <v>4.439713827902203E-2</v>
          </cell>
          <cell r="Z88">
            <v>4.53091E-3</v>
          </cell>
          <cell r="AA88">
            <v>1.100606E-2</v>
          </cell>
          <cell r="AB88">
            <v>83.90574074074074</v>
          </cell>
          <cell r="AC88">
            <v>282.20666666666665</v>
          </cell>
        </row>
        <row r="89">
          <cell r="W89">
            <v>8.0449395816734413</v>
          </cell>
          <cell r="X89">
            <v>8.0893367199524633</v>
          </cell>
          <cell r="Y89">
            <v>4.439713827902203E-2</v>
          </cell>
          <cell r="Z89">
            <v>4.53091E-3</v>
          </cell>
          <cell r="AA89">
            <v>1.100606E-2</v>
          </cell>
          <cell r="AB89">
            <v>83.90574074074074</v>
          </cell>
          <cell r="AC89">
            <v>282.20666666666665</v>
          </cell>
        </row>
        <row r="90">
          <cell r="W90">
            <v>8.027425361687877</v>
          </cell>
          <cell r="X90">
            <v>8.0608968965237651</v>
          </cell>
          <cell r="Y90">
            <v>3.347153483588805E-2</v>
          </cell>
          <cell r="Z90">
            <v>3.5614162812000001</v>
          </cell>
          <cell r="AA90">
            <v>0.66762973000000003</v>
          </cell>
          <cell r="AB90">
            <v>33598.266803773586</v>
          </cell>
          <cell r="AC90">
            <v>2713.9419918699186</v>
          </cell>
        </row>
        <row r="91">
          <cell r="W91">
            <v>8.0261741089837528</v>
          </cell>
          <cell r="X91">
            <v>8.0711245545419441</v>
          </cell>
          <cell r="Y91">
            <v>4.4950445558191277E-2</v>
          </cell>
          <cell r="Z91">
            <v>1.1047960205999996</v>
          </cell>
          <cell r="AA91">
            <v>0.90723748999999998</v>
          </cell>
          <cell r="AB91">
            <v>12140.615610989007</v>
          </cell>
          <cell r="AC91">
            <v>3323.2142490842489</v>
          </cell>
        </row>
        <row r="92">
          <cell r="W92">
            <v>8.0194680315210523</v>
          </cell>
          <cell r="X92">
            <v>8.0534773626510319</v>
          </cell>
          <cell r="Y92">
            <v>3.4009331129979614E-2</v>
          </cell>
          <cell r="Z92">
            <v>2.4346790105999996</v>
          </cell>
          <cell r="AA92">
            <v>2.1068756800000004</v>
          </cell>
          <cell r="AB92">
            <v>20459.487484033609</v>
          </cell>
          <cell r="AC92">
            <v>8294.7861417322838</v>
          </cell>
        </row>
        <row r="93">
          <cell r="W93">
            <v>8.0293219065954453</v>
          </cell>
          <cell r="X93">
            <v>8.0500354263055804</v>
          </cell>
          <cell r="Y93">
            <v>2.0713519710135131E-2</v>
          </cell>
          <cell r="Z93">
            <v>23.314945870000003</v>
          </cell>
          <cell r="AA93">
            <v>1.9875703899999999</v>
          </cell>
          <cell r="AB93">
            <v>200990.9126724138</v>
          </cell>
          <cell r="AC93">
            <v>8641.610391304348</v>
          </cell>
        </row>
        <row r="94">
          <cell r="W94">
            <v>8.0242910690082319</v>
          </cell>
          <cell r="X94">
            <v>8.0580909997350538</v>
          </cell>
          <cell r="Y94">
            <v>3.379993072682197E-2</v>
          </cell>
          <cell r="Z94">
            <v>1.6232801405999997</v>
          </cell>
          <cell r="AA94">
            <v>1.9010825900000001</v>
          </cell>
          <cell r="AB94">
            <v>11512.625110638295</v>
          </cell>
          <cell r="AC94">
            <v>7855.7131818181824</v>
          </cell>
        </row>
        <row r="95">
          <cell r="W95">
            <v>8.044841324238174</v>
          </cell>
          <cell r="X95">
            <v>8.0886460337002184</v>
          </cell>
          <cell r="Y95">
            <v>4.38047094620444E-2</v>
          </cell>
          <cell r="Z95">
            <v>1.8383399999999999E-3</v>
          </cell>
          <cell r="AA95">
            <v>1.438507E-2</v>
          </cell>
          <cell r="AB95">
            <v>73.533600000000007</v>
          </cell>
          <cell r="AC95">
            <v>146.78642857142856</v>
          </cell>
        </row>
        <row r="96">
          <cell r="W96">
            <v>8.044841324238174</v>
          </cell>
          <cell r="X96">
            <v>8.0886460337002184</v>
          </cell>
          <cell r="Y96">
            <v>4.38047094620444E-2</v>
          </cell>
          <cell r="Z96">
            <v>1.8383399999999999E-3</v>
          </cell>
          <cell r="AA96">
            <v>1.438507E-2</v>
          </cell>
          <cell r="AB96">
            <v>73.533600000000007</v>
          </cell>
          <cell r="AC96">
            <v>146.78642857142856</v>
          </cell>
        </row>
        <row r="97">
          <cell r="W97">
            <v>8.0267373556291108</v>
          </cell>
          <cell r="X97">
            <v>8.0551506076914201</v>
          </cell>
          <cell r="Y97">
            <v>2.8413252062309269E-2</v>
          </cell>
          <cell r="Z97">
            <v>2.5567303306000007</v>
          </cell>
          <cell r="AA97">
            <v>1.5656803300000002</v>
          </cell>
          <cell r="AB97">
            <v>23673.428987037041</v>
          </cell>
          <cell r="AC97">
            <v>4773.415640243903</v>
          </cell>
        </row>
        <row r="98">
          <cell r="W98">
            <v>8.0267373556291108</v>
          </cell>
          <cell r="X98">
            <v>8.0551506076914201</v>
          </cell>
          <cell r="Y98">
            <v>2.8413252062309269E-2</v>
          </cell>
          <cell r="Z98">
            <v>2.5567303306000007</v>
          </cell>
          <cell r="AA98">
            <v>1.5656803300000002</v>
          </cell>
          <cell r="AB98">
            <v>23673.428987037041</v>
          </cell>
          <cell r="AC98">
            <v>4773.415640243903</v>
          </cell>
        </row>
        <row r="99">
          <cell r="W99">
            <v>8.0221113588984938</v>
          </cell>
          <cell r="X99">
            <v>8.0701858617216757</v>
          </cell>
          <cell r="Y99">
            <v>4.807450282318193E-2</v>
          </cell>
          <cell r="Z99">
            <v>29.731231879999999</v>
          </cell>
          <cell r="AA99">
            <v>1.7782868200000002</v>
          </cell>
          <cell r="AB99">
            <v>241717.33235772359</v>
          </cell>
          <cell r="AC99">
            <v>6373.7878853046595</v>
          </cell>
        </row>
        <row r="100">
          <cell r="W100">
            <v>8.0482348551900706</v>
          </cell>
          <cell r="X100">
            <v>8.0668694369769955</v>
          </cell>
          <cell r="Y100">
            <v>1.8634581786924898E-2</v>
          </cell>
          <cell r="Z100">
            <v>6.3637655006000005</v>
          </cell>
          <cell r="AA100">
            <v>0.39667722</v>
          </cell>
          <cell r="AB100">
            <v>111645.00878245615</v>
          </cell>
          <cell r="AC100">
            <v>2319.7498245614033</v>
          </cell>
        </row>
        <row r="101">
          <cell r="W101">
            <v>8.0231753873726959</v>
          </cell>
          <cell r="X101">
            <v>8.0669436492373574</v>
          </cell>
          <cell r="Y101">
            <v>4.376826186466154E-2</v>
          </cell>
          <cell r="Z101">
            <v>1.2130176901</v>
          </cell>
          <cell r="AA101">
            <v>0.42183044000000003</v>
          </cell>
          <cell r="AB101">
            <v>20216.961501666668</v>
          </cell>
          <cell r="AC101">
            <v>2109.1522</v>
          </cell>
        </row>
        <row r="102">
          <cell r="W102">
            <v>8.0231753873726959</v>
          </cell>
          <cell r="X102">
            <v>8.0669436492373574</v>
          </cell>
          <cell r="Y102">
            <v>4.376826186466154E-2</v>
          </cell>
          <cell r="Z102">
            <v>1.2130176901</v>
          </cell>
          <cell r="AA102">
            <v>5.4169099999999996E-3</v>
          </cell>
          <cell r="AB102">
            <v>0</v>
          </cell>
          <cell r="AC102">
            <v>112.85229166666666</v>
          </cell>
        </row>
        <row r="103">
          <cell r="W103">
            <v>8.0231753873726959</v>
          </cell>
          <cell r="X103">
            <v>8.0669436492373574</v>
          </cell>
          <cell r="Y103">
            <v>4.376826186466154E-2</v>
          </cell>
          <cell r="Z103">
            <v>1.2130176901</v>
          </cell>
          <cell r="AA103">
            <v>5.4169099999999996E-3</v>
          </cell>
          <cell r="AB103">
            <v>0</v>
          </cell>
          <cell r="AC103">
            <v>112.85229166666666</v>
          </cell>
        </row>
        <row r="104">
          <cell r="W104">
            <v>8.0278537617125387</v>
          </cell>
          <cell r="X104">
            <v>8.0507608636004644</v>
          </cell>
          <cell r="Y104">
            <v>2.2907101887925663E-2</v>
          </cell>
          <cell r="Z104">
            <v>1.6404079106999998</v>
          </cell>
          <cell r="AA104">
            <v>0.80097340000000006</v>
          </cell>
          <cell r="AB104">
            <v>54680.263689999992</v>
          </cell>
          <cell r="AC104">
            <v>2301.6477011494253</v>
          </cell>
        </row>
        <row r="105">
          <cell r="W105">
            <v>8.0263152167096337</v>
          </cell>
          <cell r="X105">
            <v>8.0442939558045357</v>
          </cell>
          <cell r="Y105">
            <v>1.7978739094901997E-2</v>
          </cell>
          <cell r="Z105">
            <v>2.4444708901999999</v>
          </cell>
          <cell r="AA105">
            <v>1.43045589</v>
          </cell>
          <cell r="AB105">
            <v>41431.710003389824</v>
          </cell>
          <cell r="AC105">
            <v>5631.7161023622048</v>
          </cell>
        </row>
        <row r="106">
          <cell r="W106">
            <v>8.0226579069788322</v>
          </cell>
          <cell r="X106">
            <v>8.0561410329768517</v>
          </cell>
          <cell r="Y106">
            <v>3.3483125998019503E-2</v>
          </cell>
          <cell r="Z106">
            <v>0.7039111306000001</v>
          </cell>
          <cell r="AA106">
            <v>1.29853423</v>
          </cell>
          <cell r="AB106">
            <v>10201.610588405798</v>
          </cell>
          <cell r="AC106">
            <v>7057.2512500000003</v>
          </cell>
        </row>
        <row r="107">
          <cell r="W107">
            <v>8.0226579069788322</v>
          </cell>
          <cell r="X107">
            <v>8.0647627316030963</v>
          </cell>
          <cell r="Y107">
            <v>3.4571219642906215E-2</v>
          </cell>
          <cell r="Z107">
            <v>2.0706168200000001</v>
          </cell>
          <cell r="AA107">
            <v>0.67036883999999997</v>
          </cell>
          <cell r="AB107">
            <v>36326.610877192987</v>
          </cell>
          <cell r="AC107">
            <v>2864.8241025641023</v>
          </cell>
        </row>
        <row r="108">
          <cell r="W108">
            <v>8.0276324928749272</v>
          </cell>
          <cell r="X108">
            <v>8.0550226800426596</v>
          </cell>
          <cell r="Y108">
            <v>2.7390187167732449E-2</v>
          </cell>
          <cell r="Z108">
            <v>4.2500477803999992</v>
          </cell>
          <cell r="AA108">
            <v>0.74909427000000006</v>
          </cell>
          <cell r="AB108">
            <v>62500.702652941167</v>
          </cell>
          <cell r="AC108">
            <v>3672.0307352941177</v>
          </cell>
        </row>
        <row r="109">
          <cell r="W109">
            <v>8.0276324928749272</v>
          </cell>
          <cell r="X109">
            <v>8.09</v>
          </cell>
          <cell r="Y109">
            <v>2.7390187167732449E-2</v>
          </cell>
          <cell r="Z109">
            <v>4.2500477803999992</v>
          </cell>
          <cell r="AA109">
            <v>5.0255100000000004E-3</v>
          </cell>
          <cell r="AB109">
            <v>62500.702652941167</v>
          </cell>
          <cell r="AC109">
            <v>111.67800000000001</v>
          </cell>
        </row>
        <row r="110">
          <cell r="W110">
            <v>8.0276324928749272</v>
          </cell>
          <cell r="X110">
            <v>8.09</v>
          </cell>
          <cell r="Y110">
            <v>2.7390187167732449E-2</v>
          </cell>
          <cell r="Z110">
            <v>4.2500477803999992</v>
          </cell>
          <cell r="AA110">
            <v>5.0255100000000004E-3</v>
          </cell>
          <cell r="AB110">
            <v>62500.702652941167</v>
          </cell>
          <cell r="AC110">
            <v>111.67800000000001</v>
          </cell>
        </row>
        <row r="111">
          <cell r="W111">
            <v>8.0198574024397313</v>
          </cell>
          <cell r="X111">
            <v>8.0697740144628032</v>
          </cell>
          <cell r="Y111">
            <v>4.9916612023071849E-2</v>
          </cell>
          <cell r="Z111">
            <v>1.7900518314999849</v>
          </cell>
          <cell r="AA111">
            <v>1.2133890000000001</v>
          </cell>
          <cell r="AB111">
            <v>355.23949821392836</v>
          </cell>
          <cell r="AC111">
            <v>817.09696969696972</v>
          </cell>
        </row>
        <row r="112">
          <cell r="W112">
            <v>8.009646293757557</v>
          </cell>
          <cell r="X112">
            <v>8.0422155104058621</v>
          </cell>
          <cell r="Y112">
            <v>3.2569216648305144E-2</v>
          </cell>
          <cell r="Z112">
            <v>4.4484522498999999</v>
          </cell>
          <cell r="AA112">
            <v>1.2805708099999999</v>
          </cell>
          <cell r="AB112">
            <v>68437.726921538459</v>
          </cell>
          <cell r="AC112">
            <v>4541.0312411347522</v>
          </cell>
        </row>
        <row r="113">
          <cell r="W113">
            <v>8.0055156153529303</v>
          </cell>
          <cell r="X113">
            <v>8.0382497407113309</v>
          </cell>
          <cell r="Y113">
            <v>3.273412535840059E-2</v>
          </cell>
          <cell r="Z113">
            <v>1.4807556100999995</v>
          </cell>
          <cell r="AA113">
            <v>0.91759506000000002</v>
          </cell>
          <cell r="AB113">
            <v>21775.817795588227</v>
          </cell>
          <cell r="AC113">
            <v>5958.4094805194809</v>
          </cell>
        </row>
        <row r="114">
          <cell r="W114">
            <v>8.0163925291257012</v>
          </cell>
          <cell r="X114">
            <v>8.0455298657826955</v>
          </cell>
          <cell r="Y114">
            <v>2.913733665699425E-2</v>
          </cell>
          <cell r="Z114">
            <v>0.94991024000000002</v>
          </cell>
          <cell r="AA114">
            <v>0.68939843999999995</v>
          </cell>
          <cell r="AB114">
            <v>22616.910476190478</v>
          </cell>
          <cell r="AC114">
            <v>2848.7538842975205</v>
          </cell>
        </row>
        <row r="115">
          <cell r="W115">
            <v>8.0176062731405029</v>
          </cell>
          <cell r="X115">
            <v>8.0617803223166558</v>
          </cell>
          <cell r="Y115">
            <v>4.4174049176152863E-2</v>
          </cell>
          <cell r="Z115">
            <v>3.4189106323999994</v>
          </cell>
          <cell r="AA115">
            <v>1.2117251599999999</v>
          </cell>
          <cell r="AB115">
            <v>45585.475098666655</v>
          </cell>
          <cell r="AC115">
            <v>4343.1009318996412</v>
          </cell>
        </row>
        <row r="116">
          <cell r="W116">
            <v>8.0176062731405029</v>
          </cell>
          <cell r="X116">
            <v>8.0800233128025098</v>
          </cell>
          <cell r="Y116">
            <v>4.4174049176152863E-2</v>
          </cell>
          <cell r="Z116">
            <v>3.4189106323999994</v>
          </cell>
          <cell r="AA116">
            <v>3.94204E-3</v>
          </cell>
          <cell r="AB116">
            <v>45585.475098666655</v>
          </cell>
          <cell r="AC116">
            <v>106.54162162162162</v>
          </cell>
        </row>
        <row r="117">
          <cell r="W117">
            <v>8.0176062731405029</v>
          </cell>
          <cell r="X117">
            <v>8.0800233128025098</v>
          </cell>
          <cell r="Y117">
            <v>4.4174049176152863E-2</v>
          </cell>
          <cell r="Z117">
            <v>3.4189106323999994</v>
          </cell>
          <cell r="AA117">
            <v>3.94204E-3</v>
          </cell>
          <cell r="AB117">
            <v>45585.475098666655</v>
          </cell>
          <cell r="AC117">
            <v>106.54162162162162</v>
          </cell>
        </row>
        <row r="118">
          <cell r="W118">
            <v>8.0058183183968019</v>
          </cell>
          <cell r="X118">
            <v>8.0495587293127677</v>
          </cell>
          <cell r="Y118">
            <v>4.3740410915965811E-2</v>
          </cell>
          <cell r="Z118">
            <v>3.7326492999999998</v>
          </cell>
          <cell r="AA118">
            <v>0.73681562</v>
          </cell>
          <cell r="AB118">
            <v>46082.090123456786</v>
          </cell>
          <cell r="AC118">
            <v>2439.7868211920531</v>
          </cell>
        </row>
        <row r="119">
          <cell r="W119">
            <v>8.0150797615311937</v>
          </cell>
          <cell r="X119">
            <v>8.0334070346883504</v>
          </cell>
          <cell r="Y119">
            <v>1.8327273157156654E-2</v>
          </cell>
          <cell r="Z119">
            <v>1.4433267299999999</v>
          </cell>
          <cell r="AA119">
            <v>5.1054783399999994</v>
          </cell>
          <cell r="AB119">
            <v>23661.09393442623</v>
          </cell>
          <cell r="AC119">
            <v>22894.521704035873</v>
          </cell>
        </row>
        <row r="120">
          <cell r="W120">
            <v>8.0187285285586647</v>
          </cell>
          <cell r="X120">
            <v>8.0314363549771119</v>
          </cell>
          <cell r="Y120">
            <v>1.2707826418447254E-2</v>
          </cell>
          <cell r="Z120">
            <v>4.5758561206000001</v>
          </cell>
          <cell r="AA120">
            <v>1.62403271</v>
          </cell>
          <cell r="AB120">
            <v>65369.373151428576</v>
          </cell>
          <cell r="AC120">
            <v>9902.6384756097559</v>
          </cell>
        </row>
        <row r="121">
          <cell r="W121">
            <v>8.0081728784330899</v>
          </cell>
          <cell r="X121">
            <v>8.0314363549771119</v>
          </cell>
          <cell r="Y121">
            <v>7.8944507732465752E-3</v>
          </cell>
          <cell r="Z121">
            <v>0.41983768999999999</v>
          </cell>
          <cell r="AA121">
            <v>1.1516608500000001</v>
          </cell>
          <cell r="AB121">
            <v>5751.2012328767123</v>
          </cell>
          <cell r="AC121">
            <v>7153.1729813664606</v>
          </cell>
        </row>
        <row r="122">
          <cell r="W122">
            <v>8.0170250484259959</v>
          </cell>
          <cell r="X122">
            <v>8.0400995104944819</v>
          </cell>
          <cell r="Y122">
            <v>2.3074462068485957E-2</v>
          </cell>
          <cell r="Z122">
            <v>1.3088173605999998</v>
          </cell>
          <cell r="AA122">
            <v>1.6933864199999999</v>
          </cell>
          <cell r="AB122">
            <v>17686.721089189185</v>
          </cell>
          <cell r="AC122">
            <v>9567.1549152542375</v>
          </cell>
        </row>
        <row r="123">
          <cell r="W123">
            <v>8.0170250484259959</v>
          </cell>
          <cell r="X123">
            <v>8.0400995104944819</v>
          </cell>
          <cell r="Y123">
            <v>2.3074462068485957E-2</v>
          </cell>
          <cell r="Z123">
            <v>1.3088173605999998</v>
          </cell>
          <cell r="AA123">
            <v>3.88675E-3</v>
          </cell>
          <cell r="AB123">
            <v>17686.721089189185</v>
          </cell>
          <cell r="AC123">
            <v>185.08333333333334</v>
          </cell>
        </row>
        <row r="124">
          <cell r="W124">
            <v>8.0170250484259959</v>
          </cell>
          <cell r="X124">
            <v>8.0400995104944819</v>
          </cell>
          <cell r="Y124">
            <v>2.3074462068485957E-2</v>
          </cell>
          <cell r="Z124">
            <v>1.3088173605999998</v>
          </cell>
          <cell r="AA124">
            <v>3.88675E-3</v>
          </cell>
          <cell r="AB124">
            <v>17686.721089189185</v>
          </cell>
          <cell r="AC124">
            <v>185.08333333333334</v>
          </cell>
        </row>
        <row r="125">
          <cell r="W125">
            <v>8.019896419878588</v>
          </cell>
          <cell r="X125">
            <v>8.0400995104944819</v>
          </cell>
          <cell r="Y125">
            <v>3.119407959638032E-2</v>
          </cell>
          <cell r="Z125">
            <v>23.636702541199998</v>
          </cell>
          <cell r="AA125">
            <v>0.58823948999999998</v>
          </cell>
          <cell r="AB125">
            <v>492431.30294166662</v>
          </cell>
          <cell r="AC125">
            <v>2883.5269117647058</v>
          </cell>
        </row>
        <row r="126">
          <cell r="W126">
            <v>8.0186054554999</v>
          </cell>
          <cell r="X126">
            <v>8.0525678879184834</v>
          </cell>
          <cell r="Y126">
            <v>3.3962432418583433E-2</v>
          </cell>
          <cell r="Z126">
            <v>1.58037323</v>
          </cell>
          <cell r="AA126">
            <v>1.8442715700000001</v>
          </cell>
          <cell r="AB126">
            <v>23240.782794117647</v>
          </cell>
          <cell r="AC126">
            <v>10361.076235955057</v>
          </cell>
        </row>
        <row r="127">
          <cell r="W127">
            <v>8.0124510735662025</v>
          </cell>
          <cell r="X127">
            <v>8.0525678879184834</v>
          </cell>
          <cell r="Y127">
            <v>4.2286845497313763E-2</v>
          </cell>
          <cell r="Z127">
            <v>0.74499457999999996</v>
          </cell>
          <cell r="AA127">
            <v>0.69345095999999995</v>
          </cell>
          <cell r="AB127">
            <v>9933.261066666666</v>
          </cell>
          <cell r="AC127">
            <v>3195.6265437788015</v>
          </cell>
        </row>
        <row r="128">
          <cell r="W128">
            <v>8.0179421451979707</v>
          </cell>
          <cell r="X128">
            <v>8.0434786457575562</v>
          </cell>
          <cell r="Y128">
            <v>2.5536500559585562E-2</v>
          </cell>
          <cell r="Z128">
            <v>1.3656643706</v>
          </cell>
          <cell r="AA128">
            <v>4.13721607</v>
          </cell>
          <cell r="AB128">
            <v>20691.884403030304</v>
          </cell>
          <cell r="AC128">
            <v>19423.549624413146</v>
          </cell>
        </row>
        <row r="129">
          <cell r="W129">
            <v>8.0148144617282036</v>
          </cell>
          <cell r="X129">
            <v>8.058660435283981</v>
          </cell>
          <cell r="Y129">
            <v>4.3845973555777462E-2</v>
          </cell>
          <cell r="Z129">
            <v>5.3276475005999995</v>
          </cell>
          <cell r="AA129">
            <v>23.151279120000002</v>
          </cell>
          <cell r="AB129">
            <v>61949.389541860459</v>
          </cell>
          <cell r="AC129">
            <v>99789.996206896554</v>
          </cell>
        </row>
        <row r="130">
          <cell r="W130">
            <v>8.0148144617282036</v>
          </cell>
          <cell r="X130">
            <v>8.058660435283981</v>
          </cell>
          <cell r="Y130">
            <v>4.3845973555777462E-2</v>
          </cell>
          <cell r="Z130">
            <v>5.3276475005999995</v>
          </cell>
          <cell r="AA130">
            <v>9.6719999999999996E-5</v>
          </cell>
          <cell r="AB130">
            <v>0</v>
          </cell>
          <cell r="AC130">
            <v>12.09</v>
          </cell>
        </row>
        <row r="131">
          <cell r="W131">
            <v>8.0148144617282036</v>
          </cell>
          <cell r="X131">
            <v>8.058660435283981</v>
          </cell>
          <cell r="Y131">
            <v>4.3845973555777462E-2</v>
          </cell>
          <cell r="Z131">
            <v>5.3276475005999995</v>
          </cell>
          <cell r="AA131">
            <v>9.6719999999999996E-5</v>
          </cell>
          <cell r="AB131">
            <v>0</v>
          </cell>
          <cell r="AC131">
            <v>12.09</v>
          </cell>
        </row>
        <row r="132">
          <cell r="W132">
            <v>8.0148144617282036</v>
          </cell>
          <cell r="X132">
            <v>8.04922961363431</v>
          </cell>
          <cell r="Y132">
            <v>-8.4430963030222017E-3</v>
          </cell>
          <cell r="Z132">
            <v>16.486365280600005</v>
          </cell>
          <cell r="AA132">
            <v>0.82888596999999997</v>
          </cell>
          <cell r="AB132">
            <v>242446.5482441177</v>
          </cell>
          <cell r="AC132">
            <v>2772.1938795986621</v>
          </cell>
        </row>
        <row r="133">
          <cell r="W133">
            <v>8.0129048296162395</v>
          </cell>
          <cell r="X133">
            <v>8.04922961363431</v>
          </cell>
          <cell r="Y133">
            <v>2.5175248917861381E-2</v>
          </cell>
          <cell r="Z133">
            <v>0.99103014059999994</v>
          </cell>
          <cell r="AA133">
            <v>2.6098217500000001</v>
          </cell>
          <cell r="AB133">
            <v>16517.169009999998</v>
          </cell>
          <cell r="AC133">
            <v>10194.6162109375</v>
          </cell>
        </row>
        <row r="134">
          <cell r="W134">
            <v>8.0199636967615469</v>
          </cell>
          <cell r="X134">
            <v>8.05086649560978</v>
          </cell>
          <cell r="Y134">
            <v>3.0902798848233104E-2</v>
          </cell>
          <cell r="Z134">
            <v>5.0835051600000005</v>
          </cell>
          <cell r="AA134">
            <v>0.76209541000000003</v>
          </cell>
          <cell r="AB134">
            <v>90776.877857142856</v>
          </cell>
          <cell r="AC134">
            <v>3012.2348221343873</v>
          </cell>
        </row>
        <row r="135">
          <cell r="W135">
            <v>8.0086693450155355</v>
          </cell>
          <cell r="X135">
            <v>8.0404801774488543</v>
          </cell>
          <cell r="Y135">
            <v>3.1810832433318836E-2</v>
          </cell>
          <cell r="Z135">
            <v>0.44574477000000001</v>
          </cell>
          <cell r="AA135">
            <v>1.04154631</v>
          </cell>
          <cell r="AB135">
            <v>8104.4503636363634</v>
          </cell>
          <cell r="AC135">
            <v>4629.0947111111118</v>
          </cell>
        </row>
        <row r="136">
          <cell r="W136">
            <v>8.0192470272783503</v>
          </cell>
          <cell r="X136">
            <v>8.0526685849632926</v>
          </cell>
          <cell r="Y136">
            <v>3.3421557684942371E-2</v>
          </cell>
          <cell r="Z136">
            <v>8.1952450900000002</v>
          </cell>
          <cell r="AA136">
            <v>1.6530667299999999</v>
          </cell>
          <cell r="AB136">
            <v>130083.25539682539</v>
          </cell>
          <cell r="AC136">
            <v>7582.8749082568811</v>
          </cell>
        </row>
        <row r="137">
          <cell r="W137">
            <v>8.0192470272783503</v>
          </cell>
          <cell r="X137">
            <v>8.08</v>
          </cell>
          <cell r="Y137">
            <v>3.3421557684942371E-2</v>
          </cell>
          <cell r="Z137">
            <v>8.1952450900000002</v>
          </cell>
          <cell r="AA137">
            <v>8.1225099999999995E-3</v>
          </cell>
          <cell r="AB137">
            <v>0</v>
          </cell>
          <cell r="AC137">
            <v>180.50022222222222</v>
          </cell>
        </row>
        <row r="138">
          <cell r="W138">
            <v>8.0192470272783503</v>
          </cell>
          <cell r="X138">
            <v>8.08</v>
          </cell>
          <cell r="Y138">
            <v>3.3421557684942371E-2</v>
          </cell>
          <cell r="Z138">
            <v>8.1952450900000002</v>
          </cell>
          <cell r="AA138">
            <v>8.1225099999999995E-3</v>
          </cell>
          <cell r="AB138">
            <v>0</v>
          </cell>
          <cell r="AC138">
            <v>180.50022222222222</v>
          </cell>
        </row>
        <row r="139">
          <cell r="W139">
            <v>8.0179911250867821</v>
          </cell>
          <cell r="X139">
            <v>8.0534790751036152</v>
          </cell>
          <cell r="Y139">
            <v>3.5487950016833025E-2</v>
          </cell>
          <cell r="Z139">
            <v>1.5939096699999999</v>
          </cell>
          <cell r="AA139">
            <v>0.62389432</v>
          </cell>
          <cell r="AB139">
            <v>93759.39235294117</v>
          </cell>
          <cell r="AC139">
            <v>1704.6292896174862</v>
          </cell>
        </row>
        <row r="140">
          <cell r="W140">
            <v>8.0102775025070851</v>
          </cell>
          <cell r="X140">
            <v>8.0504593453895605</v>
          </cell>
          <cell r="Y140">
            <v>4.0181842882475394E-2</v>
          </cell>
          <cell r="Z140">
            <v>0.72566994119999995</v>
          </cell>
          <cell r="AA140">
            <v>0.49967489000000004</v>
          </cell>
          <cell r="AB140">
            <v>12094.499019999999</v>
          </cell>
          <cell r="AC140">
            <v>2099.4743277310927</v>
          </cell>
        </row>
        <row r="141">
          <cell r="W141">
            <v>8.0179040125054772</v>
          </cell>
          <cell r="X141">
            <v>8.04124518573858</v>
          </cell>
          <cell r="Y141">
            <v>2.3341173233102808E-2</v>
          </cell>
          <cell r="Z141">
            <v>2.5600620896000001</v>
          </cell>
          <cell r="AA141">
            <v>1.0828795</v>
          </cell>
          <cell r="AB141">
            <v>30844.121561445783</v>
          </cell>
          <cell r="AC141">
            <v>4456.2942386831273</v>
          </cell>
        </row>
        <row r="142">
          <cell r="W142">
            <v>8.0179040125054772</v>
          </cell>
          <cell r="X142">
            <v>8.0449099056252287</v>
          </cell>
          <cell r="Y142">
            <v>2.6918291168717801E-2</v>
          </cell>
          <cell r="Z142">
            <v>1.01570757</v>
          </cell>
          <cell r="AA142">
            <v>1.6738869699999999</v>
          </cell>
          <cell r="AB142">
            <v>18137.635178571429</v>
          </cell>
          <cell r="AC142">
            <v>6974.5290416666667</v>
          </cell>
        </row>
        <row r="143">
          <cell r="W143">
            <v>8.0131800778809801</v>
          </cell>
          <cell r="X143">
            <v>8.0470935592470241</v>
          </cell>
          <cell r="Y143">
            <v>3.3913481366043996E-2</v>
          </cell>
          <cell r="Z143">
            <v>2.8247203912000001</v>
          </cell>
          <cell r="AA143">
            <v>1.4566990900000001</v>
          </cell>
          <cell r="AB143">
            <v>43457.236787692309</v>
          </cell>
          <cell r="AC143">
            <v>6651.594018264841</v>
          </cell>
        </row>
        <row r="144">
          <cell r="W144">
            <v>8.0131800778809801</v>
          </cell>
          <cell r="X144">
            <v>8.079971299811822</v>
          </cell>
          <cell r="Y144">
            <v>6.6791221930841971E-2</v>
          </cell>
          <cell r="Z144">
            <v>2.8247203912000001</v>
          </cell>
          <cell r="AA144">
            <v>6.01564E-3</v>
          </cell>
          <cell r="AB144">
            <v>43457.236787692309</v>
          </cell>
          <cell r="AC144">
            <v>87.183188405797111</v>
          </cell>
        </row>
        <row r="145">
          <cell r="W145">
            <v>8.0131800778809801</v>
          </cell>
          <cell r="X145">
            <v>8.079971299811822</v>
          </cell>
          <cell r="Y145">
            <v>6.6791221930841971E-2</v>
          </cell>
          <cell r="Z145">
            <v>2.8247203912000001</v>
          </cell>
          <cell r="AA145">
            <v>6.01564E-3</v>
          </cell>
          <cell r="AB145">
            <v>43457.236787692309</v>
          </cell>
          <cell r="AC145">
            <v>87.183188405797111</v>
          </cell>
        </row>
        <row r="146">
          <cell r="W146">
            <v>8.0141210688147098</v>
          </cell>
          <cell r="X146">
            <v>8.0577539934141811</v>
          </cell>
          <cell r="Y146">
            <v>4.3632924599471323E-2</v>
          </cell>
          <cell r="Z146">
            <v>0.97859543999999998</v>
          </cell>
          <cell r="AA146">
            <v>1.41917223</v>
          </cell>
          <cell r="AB146">
            <v>16586.363389830509</v>
          </cell>
          <cell r="AC146">
            <v>3814.9791129032255</v>
          </cell>
        </row>
        <row r="147">
          <cell r="W147">
            <v>8.012730074638716</v>
          </cell>
          <cell r="X147">
            <v>8.0558633480600843</v>
          </cell>
          <cell r="Y147">
            <v>4.3133273421368301E-2</v>
          </cell>
          <cell r="Z147">
            <v>2.6991233299999999</v>
          </cell>
          <cell r="AA147">
            <v>0.73746293000000007</v>
          </cell>
          <cell r="AB147">
            <v>42173.802031250001</v>
          </cell>
          <cell r="AC147">
            <v>3352.1042272727277</v>
          </cell>
        </row>
        <row r="148">
          <cell r="W148">
            <v>8.012730074638716</v>
          </cell>
          <cell r="X148">
            <v>8.0579713086664899</v>
          </cell>
          <cell r="Y148">
            <v>4.3272267957195965E-2</v>
          </cell>
          <cell r="Z148">
            <v>1.6026976899999998</v>
          </cell>
          <cell r="AA148">
            <v>0.58296418999999999</v>
          </cell>
          <cell r="AB148">
            <v>41094.812564102554</v>
          </cell>
          <cell r="AC148">
            <v>2885.961336633663</v>
          </cell>
        </row>
        <row r="149">
          <cell r="W149">
            <v>8.0142156903329305</v>
          </cell>
          <cell r="X149">
            <v>8.0344344720450902</v>
          </cell>
          <cell r="Y149">
            <v>2.0218781712159739E-2</v>
          </cell>
          <cell r="Z149">
            <v>2.7400146106000007</v>
          </cell>
          <cell r="AA149">
            <v>2.7980405499999996</v>
          </cell>
          <cell r="AB149">
            <v>47241.631217241389</v>
          </cell>
          <cell r="AC149">
            <v>11328.099392712549</v>
          </cell>
        </row>
        <row r="150">
          <cell r="W150">
            <v>8.0157414503242439</v>
          </cell>
          <cell r="X150">
            <v>8.0467422350181366</v>
          </cell>
          <cell r="Y150">
            <v>3.1000784693892669E-2</v>
          </cell>
          <cell r="Z150">
            <v>2.8350289105999993</v>
          </cell>
          <cell r="AA150">
            <v>1.64301575</v>
          </cell>
          <cell r="AB150">
            <v>41691.601626470576</v>
          </cell>
          <cell r="AC150">
            <v>7937.2741545893723</v>
          </cell>
        </row>
        <row r="151">
          <cell r="W151">
            <v>8.0075000000000003</v>
          </cell>
          <cell r="X151">
            <v>8.0798476472711371</v>
          </cell>
          <cell r="Y151">
            <v>7.234764727113685E-2</v>
          </cell>
          <cell r="Z151">
            <v>3.6200000000000001E-6</v>
          </cell>
          <cell r="AA151">
            <v>3.1584600000000001E-3</v>
          </cell>
          <cell r="AB151">
            <v>1.81</v>
          </cell>
          <cell r="AC151">
            <v>108.91241379310345</v>
          </cell>
        </row>
        <row r="152">
          <cell r="W152">
            <v>8.0075000000000003</v>
          </cell>
          <cell r="X152">
            <v>8.0798476472711371</v>
          </cell>
          <cell r="Y152">
            <v>7.234764727113685E-2</v>
          </cell>
          <cell r="Z152">
            <v>3.6200000000000001E-6</v>
          </cell>
          <cell r="AA152">
            <v>3.1584600000000001E-3</v>
          </cell>
          <cell r="AB152">
            <v>1.81</v>
          </cell>
          <cell r="AC152">
            <v>108.91241379310345</v>
          </cell>
        </row>
        <row r="153">
          <cell r="W153">
            <v>8.0158163489726242</v>
          </cell>
          <cell r="X153">
            <v>8.0496685594479924</v>
          </cell>
          <cell r="Y153">
            <v>3.3852210475368238E-2</v>
          </cell>
          <cell r="Z153">
            <v>3.21516154</v>
          </cell>
          <cell r="AA153">
            <v>0.73084822159999996</v>
          </cell>
          <cell r="AB153">
            <v>50236.899062500001</v>
          </cell>
          <cell r="AC153">
            <v>3032.5652348547715</v>
          </cell>
        </row>
        <row r="154">
          <cell r="W154">
            <v>8.0194954418712587</v>
          </cell>
          <cell r="X154">
            <v>8.0512176711282226</v>
          </cell>
          <cell r="Y154">
            <v>3.1722229256963885E-2</v>
          </cell>
          <cell r="Z154">
            <v>17.399251301099998</v>
          </cell>
          <cell r="AA154">
            <v>0.58658326000000005</v>
          </cell>
          <cell r="AB154">
            <v>8003.3354650873962</v>
          </cell>
          <cell r="AC154">
            <v>2703.1486635944702</v>
          </cell>
        </row>
        <row r="155">
          <cell r="W155">
            <v>7.9957475906390307</v>
          </cell>
          <cell r="X155">
            <v>8.0483976937395205</v>
          </cell>
          <cell r="Y155">
            <v>5.2650103100489787E-2</v>
          </cell>
          <cell r="Z155">
            <v>1.0974395012</v>
          </cell>
          <cell r="AA155">
            <v>1.2218281599999998</v>
          </cell>
          <cell r="AB155">
            <v>10865.737635643563</v>
          </cell>
          <cell r="AC155">
            <v>5931.2046601941747</v>
          </cell>
        </row>
        <row r="156">
          <cell r="W156">
            <v>7.9985618629204698</v>
          </cell>
          <cell r="X156">
            <v>8.0353536676647028</v>
          </cell>
          <cell r="Y156">
            <v>3.6791804744233048E-2</v>
          </cell>
          <cell r="Z156">
            <v>3.6880721306000002</v>
          </cell>
          <cell r="AA156">
            <v>2.1743451600000001</v>
          </cell>
          <cell r="AB156">
            <v>58540.827469841272</v>
          </cell>
          <cell r="AC156">
            <v>9750.4267264573991</v>
          </cell>
        </row>
        <row r="157">
          <cell r="W157">
            <v>7.9926388933260064</v>
          </cell>
          <cell r="X157">
            <v>8.0500126017834521</v>
          </cell>
          <cell r="Y157">
            <v>5.7373708457445716E-2</v>
          </cell>
          <cell r="Z157">
            <v>0.98662642</v>
          </cell>
          <cell r="AA157">
            <v>55.913724650000006</v>
          </cell>
          <cell r="AB157">
            <v>12981.926578947368</v>
          </cell>
          <cell r="AC157">
            <v>315896.74943502829</v>
          </cell>
        </row>
        <row r="158">
          <cell r="W158">
            <v>7.9926388933260064</v>
          </cell>
          <cell r="X158">
            <v>8.0799235573694617</v>
          </cell>
          <cell r="Y158">
            <v>8.7284664043455251E-2</v>
          </cell>
          <cell r="Z158">
            <v>0.98662642</v>
          </cell>
          <cell r="AA158">
            <v>3.0676599999999998E-3</v>
          </cell>
          <cell r="AB158" t="e">
            <v>#DIV/0!</v>
          </cell>
          <cell r="AC158">
            <v>92.959393939393934</v>
          </cell>
        </row>
        <row r="159">
          <cell r="W159">
            <v>7.9926388933260064</v>
          </cell>
          <cell r="X159">
            <v>8.0799235573694617</v>
          </cell>
          <cell r="Y159">
            <v>8.7284664043455251E-2</v>
          </cell>
          <cell r="Z159">
            <v>0.98662642</v>
          </cell>
          <cell r="AA159">
            <v>3.0676599999999998E-3</v>
          </cell>
          <cell r="AB159" t="e">
            <v>#DIV/0!</v>
          </cell>
          <cell r="AC159">
            <v>92.959393939393934</v>
          </cell>
        </row>
        <row r="160">
          <cell r="W160">
            <v>7.989302670129617</v>
          </cell>
          <cell r="X160">
            <v>8.0418251991259915</v>
          </cell>
          <cell r="Y160">
            <v>5.252252899637444E-2</v>
          </cell>
          <cell r="Z160">
            <v>3.0116416005999986</v>
          </cell>
          <cell r="AA160">
            <v>3.3754796900000001</v>
          </cell>
          <cell r="AB160">
            <v>31047.851552577304</v>
          </cell>
          <cell r="AC160">
            <v>13948.263181818182</v>
          </cell>
        </row>
        <row r="161">
          <cell r="W161">
            <v>7.9925469576761641</v>
          </cell>
          <cell r="X161">
            <v>8.0364882289145267</v>
          </cell>
          <cell r="Y161">
            <v>4.3941271238362667E-2</v>
          </cell>
          <cell r="Z161">
            <v>4.4942707400000002</v>
          </cell>
          <cell r="AA161">
            <v>31.824207611999999</v>
          </cell>
          <cell r="AB161">
            <v>53503.2230952381</v>
          </cell>
          <cell r="AC161">
            <v>195240.53749693252</v>
          </cell>
        </row>
        <row r="162">
          <cell r="W162">
            <v>7.9925469576761641</v>
          </cell>
          <cell r="X162">
            <v>8.0364882289145267</v>
          </cell>
          <cell r="Y162">
            <v>4.3941271238362667E-2</v>
          </cell>
          <cell r="Z162">
            <v>4.4942707400000002</v>
          </cell>
          <cell r="AA162">
            <v>31.824207611999999</v>
          </cell>
          <cell r="AB162">
            <v>53503.2230952381</v>
          </cell>
          <cell r="AC162">
            <v>195240.53749693252</v>
          </cell>
        </row>
        <row r="163">
          <cell r="W163">
            <v>8.0364868839460737</v>
          </cell>
          <cell r="X163">
            <v>8.0533243825801204</v>
          </cell>
          <cell r="Y163">
            <v>1.683749863404671E-2</v>
          </cell>
          <cell r="Z163">
            <v>14.429965190399999</v>
          </cell>
          <cell r="AA163">
            <v>0.44757871999999999</v>
          </cell>
          <cell r="AB163">
            <v>221999.46446769228</v>
          </cell>
          <cell r="AC163">
            <v>2081.761488372093</v>
          </cell>
        </row>
        <row r="164">
          <cell r="W164">
            <v>7.9955586359708688</v>
          </cell>
          <cell r="X164">
            <v>8.0450837566488342</v>
          </cell>
          <cell r="Y164">
            <v>4.952512067796544E-2</v>
          </cell>
          <cell r="Z164">
            <v>3.4621066506</v>
          </cell>
          <cell r="AA164">
            <v>1.1485227900000001</v>
          </cell>
          <cell r="AB164">
            <v>36063.610943749998</v>
          </cell>
          <cell r="AC164">
            <v>5521.7441826923077</v>
          </cell>
        </row>
        <row r="165">
          <cell r="W165">
            <v>7.9899854283798426</v>
          </cell>
          <cell r="X165">
            <v>8.0799116298828295</v>
          </cell>
          <cell r="Y165">
            <v>8.9926201502986913E-2</v>
          </cell>
          <cell r="Z165">
            <v>1.9387000000000001E-4</v>
          </cell>
          <cell r="AA165">
            <v>5.0611000000000007E-3</v>
          </cell>
          <cell r="AB165">
            <v>96.935000000000002</v>
          </cell>
          <cell r="AC165">
            <v>97.328846153846158</v>
          </cell>
        </row>
        <row r="166">
          <cell r="W166">
            <v>7.9899854283798426</v>
          </cell>
          <cell r="X166">
            <v>8.0799116298828295</v>
          </cell>
          <cell r="Y166">
            <v>8.9926201502986913E-2</v>
          </cell>
          <cell r="Z166">
            <v>1.9387000000000001E-4</v>
          </cell>
          <cell r="AA166">
            <v>5.0611000000000007E-3</v>
          </cell>
          <cell r="AB166">
            <v>96.935000000000002</v>
          </cell>
          <cell r="AC166">
            <v>97.328846153846158</v>
          </cell>
        </row>
        <row r="167">
          <cell r="W167">
            <v>7.9925308017882966</v>
          </cell>
          <cell r="X167">
            <v>8.0338150951436198</v>
          </cell>
          <cell r="Y167">
            <v>4.1284293355323243E-2</v>
          </cell>
          <cell r="Z167">
            <v>0.71304144059999996</v>
          </cell>
          <cell r="AA167">
            <v>2.3762875600000002</v>
          </cell>
          <cell r="AB167">
            <v>12293.81794137931</v>
          </cell>
          <cell r="AC167">
            <v>7791.1067540983604</v>
          </cell>
        </row>
        <row r="168">
          <cell r="W168">
            <v>8.0384457952441633</v>
          </cell>
          <cell r="X168">
            <v>8.0256052420955832</v>
          </cell>
          <cell r="Y168">
            <v>-1.2840553148580014E-2</v>
          </cell>
          <cell r="Z168">
            <v>10.431104729999998</v>
          </cell>
          <cell r="AA168">
            <v>11.230337</v>
          </cell>
          <cell r="AB168">
            <v>158047.04136363635</v>
          </cell>
          <cell r="AC168">
            <v>48406.625</v>
          </cell>
        </row>
        <row r="169">
          <cell r="W169">
            <v>7.9991077018200158</v>
          </cell>
          <cell r="X169">
            <v>8.0622844655172887</v>
          </cell>
          <cell r="Y169">
            <v>6.3176763697272875E-2</v>
          </cell>
          <cell r="Z169">
            <v>2.5708346206000003</v>
          </cell>
          <cell r="AA169">
            <v>0.56137446999999996</v>
          </cell>
          <cell r="AB169">
            <v>30605.174054761908</v>
          </cell>
          <cell r="AC169">
            <v>2506.136026785714</v>
          </cell>
        </row>
        <row r="170">
          <cell r="W170">
            <v>7.9896047208547527</v>
          </cell>
          <cell r="X170">
            <v>8.047158913472936</v>
          </cell>
          <cell r="Y170">
            <v>5.7554192618183286E-2</v>
          </cell>
          <cell r="Z170">
            <v>4.0343380599999999E-2</v>
          </cell>
          <cell r="AA170">
            <v>0.24455019</v>
          </cell>
          <cell r="AB170">
            <v>1120.6494611111111</v>
          </cell>
          <cell r="AC170">
            <v>2747.7549438202245</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pageSetUpPr fitToPage="1"/>
  </sheetPr>
  <dimension ref="A1:AA498"/>
  <sheetViews>
    <sheetView showGridLines="0" showZeros="0" tabSelected="1" zoomScale="88" zoomScaleNormal="88" workbookViewId="0">
      <pane xSplit="2" ySplit="9" topLeftCell="C441" activePane="bottomRight" state="frozen"/>
      <selection pane="topRight" activeCell="C1" sqref="C1"/>
      <selection pane="bottomLeft" activeCell="A10" sqref="A10"/>
      <selection pane="bottomRight" activeCell="I467" sqref="I467"/>
    </sheetView>
  </sheetViews>
  <sheetFormatPr baseColWidth="10" defaultColWidth="13.88671875" defaultRowHeight="20.100000000000001" customHeight="1"/>
  <cols>
    <col min="1" max="1" width="8.109375" style="9" customWidth="1"/>
    <col min="2" max="2" width="5.33203125" style="9" customWidth="1"/>
    <col min="3" max="3" width="19.33203125" style="9" customWidth="1"/>
    <col min="4" max="4" width="16.88671875" style="9" customWidth="1"/>
    <col min="5" max="5" width="16.6640625" style="9" customWidth="1"/>
    <col min="6" max="6" width="15.6640625" style="9" customWidth="1"/>
    <col min="7" max="7" width="14.5546875" style="9" customWidth="1"/>
    <col min="8" max="8" width="15.44140625" style="9" customWidth="1"/>
    <col min="9" max="9" width="15.5546875" style="9" customWidth="1"/>
    <col min="10" max="10" width="16.5546875" style="9" customWidth="1"/>
    <col min="11" max="11" width="12.88671875" style="9" customWidth="1"/>
    <col min="12" max="12" width="14.88671875" style="9" customWidth="1"/>
    <col min="13" max="13" width="17.6640625" style="9" customWidth="1"/>
    <col min="14" max="14" width="17.109375" style="9" customWidth="1"/>
    <col min="15" max="15" width="13.6640625" style="9" customWidth="1"/>
    <col min="16" max="16" width="12.88671875" style="9" customWidth="1"/>
    <col min="17" max="17" width="12.33203125" style="9" customWidth="1"/>
    <col min="18" max="18" width="14.6640625" style="9" customWidth="1"/>
    <col min="19" max="19" width="10.44140625" style="9" customWidth="1"/>
    <col min="20" max="20" width="11.5546875" style="9" hidden="1" customWidth="1"/>
    <col min="21" max="21" width="13.88671875" style="10" hidden="1" customWidth="1"/>
    <col min="22" max="16384" width="13.88671875" style="9"/>
  </cols>
  <sheetData>
    <row r="1" spans="1:21" s="4" customFormat="1" ht="20.100000000000001" customHeight="1">
      <c r="A1" s="1"/>
      <c r="B1" s="2"/>
      <c r="C1" s="3"/>
      <c r="D1" s="3"/>
      <c r="E1" s="3"/>
      <c r="F1" s="3"/>
      <c r="G1" s="3"/>
      <c r="H1" s="3"/>
      <c r="I1" s="3"/>
      <c r="J1" s="3"/>
      <c r="K1" s="3"/>
      <c r="L1" s="3"/>
      <c r="M1" s="3"/>
      <c r="N1" s="3"/>
      <c r="O1" s="3"/>
      <c r="P1" s="3"/>
      <c r="Q1" s="3"/>
      <c r="R1" s="3"/>
      <c r="U1" s="5"/>
    </row>
    <row r="2" spans="1:21" s="6" customFormat="1" ht="33.75" customHeight="1">
      <c r="A2" s="101" t="s">
        <v>55</v>
      </c>
      <c r="B2" s="101"/>
      <c r="C2" s="101"/>
      <c r="D2" s="101"/>
      <c r="E2" s="101"/>
      <c r="F2" s="101"/>
      <c r="G2" s="101"/>
      <c r="H2" s="101"/>
      <c r="I2" s="101"/>
      <c r="J2" s="101"/>
      <c r="K2" s="101"/>
      <c r="L2" s="101"/>
      <c r="M2" s="101"/>
      <c r="N2" s="101"/>
      <c r="O2" s="101"/>
      <c r="P2" s="101"/>
      <c r="Q2" s="101"/>
      <c r="R2" s="101"/>
      <c r="U2" s="7"/>
    </row>
    <row r="3" spans="1:21" s="4" customFormat="1" ht="20.100000000000001" customHeight="1">
      <c r="A3" s="3"/>
      <c r="B3" s="3"/>
      <c r="C3" s="3"/>
      <c r="D3" s="3"/>
      <c r="E3" s="3"/>
      <c r="F3" s="3"/>
      <c r="G3" s="3"/>
      <c r="I3" s="3"/>
      <c r="J3" s="3"/>
      <c r="K3" s="3"/>
      <c r="L3" s="3"/>
      <c r="N3" s="102" t="s">
        <v>0</v>
      </c>
      <c r="O3" s="102"/>
      <c r="P3" s="102"/>
      <c r="Q3" s="102"/>
      <c r="R3" s="102"/>
      <c r="U3" s="5"/>
    </row>
    <row r="4" spans="1:21" ht="0.75" customHeight="1" thickBot="1">
      <c r="A4" s="8"/>
      <c r="B4" s="8"/>
      <c r="C4" s="8"/>
      <c r="D4" s="8"/>
      <c r="E4" s="8"/>
      <c r="F4" s="8"/>
      <c r="G4" s="8"/>
      <c r="H4" s="8"/>
      <c r="I4" s="8"/>
      <c r="J4" s="8"/>
      <c r="K4" s="8"/>
      <c r="L4" s="8"/>
      <c r="M4" s="8"/>
      <c r="N4" s="8"/>
      <c r="O4" s="8"/>
      <c r="P4" s="8"/>
      <c r="Q4" s="8"/>
      <c r="R4" s="8"/>
    </row>
    <row r="5" spans="1:21" s="14" customFormat="1" ht="19.5" customHeight="1">
      <c r="A5" s="84"/>
      <c r="B5" s="85"/>
      <c r="C5" s="103" t="s">
        <v>1</v>
      </c>
      <c r="D5" s="104"/>
      <c r="E5" s="104"/>
      <c r="F5" s="104"/>
      <c r="G5" s="104"/>
      <c r="H5" s="104"/>
      <c r="I5" s="104"/>
      <c r="J5" s="104"/>
      <c r="K5" s="104"/>
      <c r="L5" s="105"/>
      <c r="M5" s="86"/>
      <c r="N5" s="103" t="s">
        <v>2</v>
      </c>
      <c r="O5" s="104"/>
      <c r="P5" s="104"/>
      <c r="Q5" s="104"/>
      <c r="R5" s="106"/>
      <c r="S5" s="13"/>
      <c r="U5" s="15"/>
    </row>
    <row r="6" spans="1:21" s="14" customFormat="1" ht="19.5" customHeight="1">
      <c r="A6" s="95"/>
      <c r="B6" s="96"/>
      <c r="C6" s="16" t="s">
        <v>3</v>
      </c>
      <c r="D6" s="17" t="s">
        <v>3</v>
      </c>
      <c r="E6" s="17" t="s">
        <v>4</v>
      </c>
      <c r="F6" s="17" t="s">
        <v>5</v>
      </c>
      <c r="G6" s="107" t="s">
        <v>6</v>
      </c>
      <c r="H6" s="108"/>
      <c r="I6" s="109"/>
      <c r="J6" s="17"/>
      <c r="K6" s="18" t="s">
        <v>7</v>
      </c>
      <c r="L6" s="19" t="s">
        <v>8</v>
      </c>
      <c r="M6" s="20" t="s">
        <v>9</v>
      </c>
      <c r="N6" s="16" t="s">
        <v>10</v>
      </c>
      <c r="O6" s="97" t="s">
        <v>11</v>
      </c>
      <c r="P6" s="97"/>
      <c r="Q6" s="97"/>
      <c r="R6" s="98"/>
      <c r="S6" s="13"/>
      <c r="U6" s="15"/>
    </row>
    <row r="7" spans="1:21" s="14" customFormat="1" ht="19.5" customHeight="1">
      <c r="A7" s="95"/>
      <c r="B7" s="96"/>
      <c r="C7" s="21" t="s">
        <v>12</v>
      </c>
      <c r="D7" s="78" t="s">
        <v>12</v>
      </c>
      <c r="E7" s="78" t="s">
        <v>13</v>
      </c>
      <c r="F7" s="78" t="s">
        <v>14</v>
      </c>
      <c r="G7" s="22"/>
      <c r="H7" s="23"/>
      <c r="I7" s="24"/>
      <c r="J7" s="25" t="s">
        <v>15</v>
      </c>
      <c r="K7" s="26" t="s">
        <v>16</v>
      </c>
      <c r="L7" s="27" t="s">
        <v>17</v>
      </c>
      <c r="M7" s="20" t="s">
        <v>18</v>
      </c>
      <c r="N7" s="21" t="s">
        <v>19</v>
      </c>
      <c r="O7" s="97" t="s">
        <v>20</v>
      </c>
      <c r="P7" s="97"/>
      <c r="Q7" s="97"/>
      <c r="R7" s="98"/>
      <c r="S7" s="13"/>
      <c r="U7" s="15"/>
    </row>
    <row r="8" spans="1:21" s="14" customFormat="1" ht="19.5" customHeight="1">
      <c r="A8" s="95"/>
      <c r="B8" s="96"/>
      <c r="C8" s="21" t="s">
        <v>21</v>
      </c>
      <c r="D8" s="78" t="s">
        <v>22</v>
      </c>
      <c r="E8" s="78" t="s">
        <v>23</v>
      </c>
      <c r="F8" s="78" t="s">
        <v>24</v>
      </c>
      <c r="G8" s="21" t="s">
        <v>25</v>
      </c>
      <c r="H8" s="28"/>
      <c r="I8" s="29"/>
      <c r="J8" s="30"/>
      <c r="K8" s="31" t="s">
        <v>26</v>
      </c>
      <c r="L8" s="27" t="s">
        <v>21</v>
      </c>
      <c r="M8" s="99" t="s">
        <v>27</v>
      </c>
      <c r="N8" s="21" t="s">
        <v>28</v>
      </c>
      <c r="O8" s="32"/>
      <c r="P8" s="32"/>
      <c r="Q8" s="32"/>
      <c r="R8" s="33"/>
      <c r="S8" s="13"/>
      <c r="U8" s="15"/>
    </row>
    <row r="9" spans="1:21" s="14" customFormat="1" ht="23.25" customHeight="1">
      <c r="A9" s="87"/>
      <c r="B9" s="34"/>
      <c r="C9" s="35" t="s">
        <v>29</v>
      </c>
      <c r="D9" s="34" t="s">
        <v>30</v>
      </c>
      <c r="E9" s="34" t="s">
        <v>31</v>
      </c>
      <c r="F9" s="36" t="s">
        <v>32</v>
      </c>
      <c r="G9" s="35" t="s">
        <v>33</v>
      </c>
      <c r="H9" s="37" t="s">
        <v>34</v>
      </c>
      <c r="I9" s="38" t="s">
        <v>35</v>
      </c>
      <c r="J9" s="39" t="s">
        <v>36</v>
      </c>
      <c r="K9" s="40" t="s">
        <v>37</v>
      </c>
      <c r="L9" s="41" t="s">
        <v>38</v>
      </c>
      <c r="M9" s="100"/>
      <c r="N9" s="35" t="s">
        <v>39</v>
      </c>
      <c r="O9" s="36" t="s">
        <v>40</v>
      </c>
      <c r="P9" s="36" t="s">
        <v>41</v>
      </c>
      <c r="Q9" s="36" t="s">
        <v>42</v>
      </c>
      <c r="R9" s="42" t="s">
        <v>43</v>
      </c>
      <c r="S9" s="13"/>
      <c r="U9" s="15"/>
    </row>
    <row r="10" spans="1:21" s="14" customFormat="1" ht="11.4" customHeight="1">
      <c r="A10" s="88"/>
      <c r="B10" s="23"/>
      <c r="C10" s="78"/>
      <c r="D10" s="23"/>
      <c r="E10" s="23"/>
      <c r="F10" s="78"/>
      <c r="G10" s="21"/>
      <c r="H10" s="80"/>
      <c r="I10" s="81"/>
      <c r="J10" s="30"/>
      <c r="K10" s="82"/>
      <c r="L10" s="78"/>
      <c r="M10" s="83"/>
      <c r="N10" s="21"/>
      <c r="O10" s="78"/>
      <c r="P10" s="78"/>
      <c r="Q10" s="78"/>
      <c r="R10" s="79"/>
      <c r="S10" s="13"/>
      <c r="U10" s="15"/>
    </row>
    <row r="11" spans="1:21" s="14" customFormat="1" ht="18" customHeight="1">
      <c r="A11" s="93">
        <v>1977</v>
      </c>
      <c r="B11" s="23"/>
      <c r="C11" s="44">
        <v>4836</v>
      </c>
      <c r="D11" s="23"/>
      <c r="E11" s="23"/>
      <c r="F11" s="44">
        <v>1472</v>
      </c>
      <c r="G11" s="48">
        <v>2244</v>
      </c>
      <c r="H11" s="80"/>
      <c r="I11" s="81"/>
      <c r="J11" s="30"/>
      <c r="K11" s="82"/>
      <c r="L11" s="49">
        <v>-669</v>
      </c>
      <c r="M11" s="47">
        <f>C11+F11+G11+L11</f>
        <v>7883</v>
      </c>
      <c r="N11" s="48">
        <v>4858</v>
      </c>
      <c r="O11" s="92"/>
      <c r="P11" s="92"/>
      <c r="Q11" s="92"/>
      <c r="R11" s="45">
        <v>3025</v>
      </c>
      <c r="S11" s="13"/>
      <c r="U11" s="15"/>
    </row>
    <row r="12" spans="1:21" s="14" customFormat="1" ht="18" customHeight="1">
      <c r="A12" s="93">
        <v>1978</v>
      </c>
      <c r="B12" s="23"/>
      <c r="C12" s="44">
        <v>3306</v>
      </c>
      <c r="D12" s="23"/>
      <c r="E12" s="23"/>
      <c r="F12" s="44">
        <v>3396</v>
      </c>
      <c r="G12" s="48">
        <v>2674</v>
      </c>
      <c r="H12" s="80"/>
      <c r="I12" s="81"/>
      <c r="J12" s="30"/>
      <c r="K12" s="82"/>
      <c r="L12" s="49">
        <v>-540</v>
      </c>
      <c r="M12" s="47">
        <f t="shared" ref="M12:M22" si="0">C12+F12+G12+L12</f>
        <v>8836</v>
      </c>
      <c r="N12" s="48">
        <v>5804</v>
      </c>
      <c r="O12" s="92"/>
      <c r="P12" s="92"/>
      <c r="Q12" s="92"/>
      <c r="R12" s="45">
        <v>3032</v>
      </c>
      <c r="S12" s="13"/>
      <c r="U12" s="15"/>
    </row>
    <row r="13" spans="1:21" s="14" customFormat="1" ht="18" customHeight="1">
      <c r="A13" s="93">
        <v>1979</v>
      </c>
      <c r="B13" s="23"/>
      <c r="C13" s="44">
        <v>-109</v>
      </c>
      <c r="D13" s="23"/>
      <c r="E13" s="23"/>
      <c r="F13" s="44">
        <v>7185</v>
      </c>
      <c r="G13" s="48">
        <v>2926</v>
      </c>
      <c r="H13" s="80"/>
      <c r="I13" s="81"/>
      <c r="J13" s="30"/>
      <c r="K13" s="82"/>
      <c r="L13" s="49">
        <v>-161</v>
      </c>
      <c r="M13" s="47">
        <f t="shared" si="0"/>
        <v>9841</v>
      </c>
      <c r="N13" s="48">
        <v>7171</v>
      </c>
      <c r="O13" s="92"/>
      <c r="P13" s="92"/>
      <c r="Q13" s="92"/>
      <c r="R13" s="45">
        <v>2670</v>
      </c>
      <c r="S13" s="13"/>
      <c r="U13" s="15"/>
    </row>
    <row r="14" spans="1:21" s="14" customFormat="1" ht="18" customHeight="1">
      <c r="A14" s="93">
        <v>1980</v>
      </c>
      <c r="B14" s="23"/>
      <c r="C14" s="44">
        <v>-2494</v>
      </c>
      <c r="D14" s="23"/>
      <c r="E14" s="23"/>
      <c r="F14" s="44">
        <v>12569</v>
      </c>
      <c r="G14" s="48">
        <v>3984</v>
      </c>
      <c r="H14" s="80"/>
      <c r="I14" s="81"/>
      <c r="J14" s="30"/>
      <c r="K14" s="82"/>
      <c r="L14" s="49">
        <v>-318</v>
      </c>
      <c r="M14" s="47">
        <f t="shared" si="0"/>
        <v>13741</v>
      </c>
      <c r="N14" s="48">
        <v>9461</v>
      </c>
      <c r="O14" s="92"/>
      <c r="P14" s="92"/>
      <c r="Q14" s="92"/>
      <c r="R14" s="45">
        <v>4280</v>
      </c>
      <c r="S14" s="13"/>
      <c r="U14" s="15"/>
    </row>
    <row r="15" spans="1:21" s="14" customFormat="1" ht="18" customHeight="1">
      <c r="A15" s="93">
        <v>1981</v>
      </c>
      <c r="B15" s="23"/>
      <c r="C15" s="44">
        <v>-6388</v>
      </c>
      <c r="D15" s="23"/>
      <c r="E15" s="23"/>
      <c r="F15" s="44">
        <v>16054</v>
      </c>
      <c r="G15" s="48">
        <v>4770</v>
      </c>
      <c r="H15" s="80"/>
      <c r="I15" s="81"/>
      <c r="J15" s="30"/>
      <c r="K15" s="82"/>
      <c r="L15" s="49">
        <v>1759</v>
      </c>
      <c r="M15" s="47">
        <f t="shared" si="0"/>
        <v>16195</v>
      </c>
      <c r="N15" s="48">
        <v>10852</v>
      </c>
      <c r="O15" s="92"/>
      <c r="P15" s="92"/>
      <c r="Q15" s="92"/>
      <c r="R15" s="45">
        <v>5343</v>
      </c>
      <c r="S15" s="13"/>
      <c r="U15" s="15"/>
    </row>
    <row r="16" spans="1:21" s="14" customFormat="1" ht="18" customHeight="1">
      <c r="A16" s="93">
        <v>1982</v>
      </c>
      <c r="B16" s="23"/>
      <c r="C16" s="44">
        <v>-67207</v>
      </c>
      <c r="D16" s="23"/>
      <c r="E16" s="23"/>
      <c r="F16" s="44">
        <v>81460</v>
      </c>
      <c r="G16" s="48">
        <v>21038</v>
      </c>
      <c r="H16" s="80"/>
      <c r="I16" s="81"/>
      <c r="J16" s="30"/>
      <c r="K16" s="82"/>
      <c r="L16" s="49">
        <v>28434</v>
      </c>
      <c r="M16" s="47">
        <f t="shared" si="0"/>
        <v>63725</v>
      </c>
      <c r="N16" s="48">
        <v>38897</v>
      </c>
      <c r="O16" s="92"/>
      <c r="P16" s="92"/>
      <c r="Q16" s="92"/>
      <c r="R16" s="45">
        <v>24828</v>
      </c>
      <c r="S16" s="13"/>
      <c r="U16" s="15"/>
    </row>
    <row r="17" spans="1:24" s="14" customFormat="1" ht="18" customHeight="1">
      <c r="A17" s="93">
        <v>1983</v>
      </c>
      <c r="B17" s="23"/>
      <c r="C17" s="44">
        <v>-35345</v>
      </c>
      <c r="D17" s="23"/>
      <c r="E17" s="23"/>
      <c r="F17" s="44">
        <v>275806</v>
      </c>
      <c r="G17" s="48">
        <v>54045</v>
      </c>
      <c r="H17" s="80"/>
      <c r="I17" s="81"/>
      <c r="J17" s="30"/>
      <c r="K17" s="82"/>
      <c r="L17" s="49">
        <v>-99667</v>
      </c>
      <c r="M17" s="47">
        <f t="shared" si="0"/>
        <v>194839</v>
      </c>
      <c r="N17" s="48">
        <v>124757</v>
      </c>
      <c r="O17" s="92"/>
      <c r="P17" s="92"/>
      <c r="Q17" s="92"/>
      <c r="R17" s="45">
        <v>70082</v>
      </c>
      <c r="S17" s="13"/>
      <c r="U17" s="15"/>
    </row>
    <row r="18" spans="1:24" s="14" customFormat="1" ht="18" customHeight="1">
      <c r="A18" s="93">
        <v>1984</v>
      </c>
      <c r="B18" s="23"/>
      <c r="C18" s="44">
        <v>649901</v>
      </c>
      <c r="D18" s="23"/>
      <c r="E18" s="23"/>
      <c r="F18" s="44">
        <v>2926473</v>
      </c>
      <c r="G18" s="48">
        <v>981076</v>
      </c>
      <c r="H18" s="80"/>
      <c r="I18" s="81"/>
      <c r="J18" s="30"/>
      <c r="K18" s="82"/>
      <c r="L18" s="49">
        <v>-1212793</v>
      </c>
      <c r="M18" s="47">
        <f t="shared" si="0"/>
        <v>3344657</v>
      </c>
      <c r="N18" s="48">
        <v>2870909</v>
      </c>
      <c r="O18" s="92"/>
      <c r="P18" s="92"/>
      <c r="Q18" s="92"/>
      <c r="R18" s="45">
        <v>473748</v>
      </c>
      <c r="S18" s="13"/>
      <c r="U18" s="15"/>
    </row>
    <row r="19" spans="1:24" s="14" customFormat="1" ht="18" customHeight="1">
      <c r="A19" s="93">
        <v>1985</v>
      </c>
      <c r="B19" s="23"/>
      <c r="C19" s="44">
        <v>151560.196</v>
      </c>
      <c r="D19" s="23"/>
      <c r="E19" s="23"/>
      <c r="F19" s="44">
        <v>-205632.06899999999</v>
      </c>
      <c r="G19" s="48">
        <v>129853.72900000001</v>
      </c>
      <c r="H19" s="80">
        <v>0</v>
      </c>
      <c r="I19" s="110">
        <v>0</v>
      </c>
      <c r="J19" s="30">
        <v>0</v>
      </c>
      <c r="K19" s="82">
        <v>0</v>
      </c>
      <c r="L19" s="49">
        <v>125411.74800000001</v>
      </c>
      <c r="M19" s="47">
        <f t="shared" si="0"/>
        <v>201193.60400000002</v>
      </c>
      <c r="N19" s="48">
        <v>173819.231</v>
      </c>
      <c r="O19" s="92">
        <v>0</v>
      </c>
      <c r="P19" s="92">
        <v>0</v>
      </c>
      <c r="Q19" s="92">
        <v>0</v>
      </c>
      <c r="R19" s="45">
        <v>27374.373</v>
      </c>
      <c r="S19" s="13"/>
      <c r="U19" s="15"/>
    </row>
    <row r="20" spans="1:24" s="14" customFormat="1" ht="18" customHeight="1">
      <c r="A20" s="93">
        <v>1986</v>
      </c>
      <c r="B20" s="23"/>
      <c r="C20" s="44">
        <v>474405.88099999999</v>
      </c>
      <c r="D20" s="23"/>
      <c r="E20" s="23"/>
      <c r="F20" s="44">
        <v>-504881.79499999998</v>
      </c>
      <c r="G20" s="48">
        <v>358807.25900000002</v>
      </c>
      <c r="H20" s="80">
        <v>0</v>
      </c>
      <c r="I20" s="110">
        <v>0</v>
      </c>
      <c r="J20" s="30">
        <v>0</v>
      </c>
      <c r="K20" s="82">
        <v>0</v>
      </c>
      <c r="L20" s="49">
        <v>55834.154000000002</v>
      </c>
      <c r="M20" s="47">
        <f t="shared" si="0"/>
        <v>384165.49900000001</v>
      </c>
      <c r="N20" s="48">
        <v>294372.647</v>
      </c>
      <c r="O20" s="92">
        <v>0</v>
      </c>
      <c r="P20" s="92">
        <v>0</v>
      </c>
      <c r="Q20" s="92">
        <v>0</v>
      </c>
      <c r="R20" s="45">
        <v>89792.851999999999</v>
      </c>
      <c r="S20" s="13"/>
      <c r="U20" s="15"/>
    </row>
    <row r="21" spans="1:24" s="14" customFormat="1" ht="18" customHeight="1">
      <c r="A21" s="93">
        <v>1987</v>
      </c>
      <c r="B21" s="23"/>
      <c r="C21" s="44">
        <v>418407.58399999997</v>
      </c>
      <c r="D21" s="23"/>
      <c r="E21" s="23"/>
      <c r="F21" s="44">
        <v>-628316.87199999997</v>
      </c>
      <c r="G21" s="48">
        <v>592379.58400000003</v>
      </c>
      <c r="H21" s="80">
        <v>0</v>
      </c>
      <c r="I21" s="110">
        <v>0</v>
      </c>
      <c r="J21" s="30">
        <v>0</v>
      </c>
      <c r="K21" s="82">
        <v>0</v>
      </c>
      <c r="L21" s="49">
        <v>202357.117</v>
      </c>
      <c r="M21" s="47">
        <f t="shared" si="0"/>
        <v>584827.41300000006</v>
      </c>
      <c r="N21" s="48">
        <v>396874.21500000003</v>
      </c>
      <c r="O21" s="92">
        <v>0</v>
      </c>
      <c r="P21" s="92">
        <v>0</v>
      </c>
      <c r="Q21" s="92">
        <v>0</v>
      </c>
      <c r="R21" s="45">
        <v>187953.198</v>
      </c>
      <c r="S21" s="13"/>
      <c r="U21" s="15"/>
    </row>
    <row r="22" spans="1:24" s="14" customFormat="1" ht="18" customHeight="1">
      <c r="A22" s="93">
        <v>1988</v>
      </c>
      <c r="B22" s="23"/>
      <c r="C22" s="44">
        <v>397531.185</v>
      </c>
      <c r="D22" s="23"/>
      <c r="E22" s="23"/>
      <c r="F22" s="44">
        <v>-632226.37399999995</v>
      </c>
      <c r="G22" s="48">
        <v>910271.98600000003</v>
      </c>
      <c r="H22" s="80">
        <v>0</v>
      </c>
      <c r="I22" s="110">
        <v>0</v>
      </c>
      <c r="J22" s="30">
        <v>0</v>
      </c>
      <c r="K22" s="82">
        <v>0</v>
      </c>
      <c r="L22" s="49">
        <v>255216.94099999999</v>
      </c>
      <c r="M22" s="47">
        <f t="shared" si="0"/>
        <v>930793.73800000001</v>
      </c>
      <c r="N22" s="48">
        <v>526078.43999999994</v>
      </c>
      <c r="O22" s="92">
        <v>0</v>
      </c>
      <c r="P22" s="92">
        <v>0</v>
      </c>
      <c r="Q22" s="92">
        <v>0</v>
      </c>
      <c r="R22" s="45">
        <v>404715.29800000001</v>
      </c>
      <c r="S22" s="13"/>
      <c r="U22" s="15"/>
    </row>
    <row r="23" spans="1:24" s="14" customFormat="1" ht="18" customHeight="1">
      <c r="A23" s="89">
        <v>32509</v>
      </c>
      <c r="B23" s="23"/>
      <c r="C23" s="44">
        <v>257696</v>
      </c>
      <c r="D23" s="44">
        <v>859568</v>
      </c>
      <c r="E23" s="44">
        <v>601872</v>
      </c>
      <c r="F23" s="44">
        <v>-94132</v>
      </c>
      <c r="G23" s="48">
        <v>861774</v>
      </c>
      <c r="H23" s="44">
        <v>616986</v>
      </c>
      <c r="I23" s="49">
        <v>244788</v>
      </c>
      <c r="J23" s="44">
        <v>0</v>
      </c>
      <c r="K23" s="44"/>
      <c r="L23" s="49">
        <v>-194136</v>
      </c>
      <c r="M23" s="47">
        <v>831202</v>
      </c>
      <c r="N23" s="48">
        <v>422775</v>
      </c>
      <c r="O23" s="44"/>
      <c r="P23" s="44"/>
      <c r="Q23" s="44"/>
      <c r="R23" s="45">
        <v>408427</v>
      </c>
      <c r="S23" s="13"/>
      <c r="T23" s="91"/>
      <c r="U23" s="91"/>
      <c r="V23" s="9"/>
    </row>
    <row r="24" spans="1:24" s="14" customFormat="1" ht="18" customHeight="1">
      <c r="A24" s="89">
        <v>32540</v>
      </c>
      <c r="B24" s="23"/>
      <c r="C24" s="44">
        <v>133229</v>
      </c>
      <c r="D24" s="44">
        <v>761439</v>
      </c>
      <c r="E24" s="44">
        <v>628210</v>
      </c>
      <c r="F24" s="44">
        <v>1543</v>
      </c>
      <c r="G24" s="48">
        <v>902435</v>
      </c>
      <c r="H24" s="44">
        <v>652883</v>
      </c>
      <c r="I24" s="49">
        <v>249552</v>
      </c>
      <c r="J24" s="44">
        <v>0</v>
      </c>
      <c r="K24" s="44"/>
      <c r="L24" s="49">
        <v>-176694</v>
      </c>
      <c r="M24" s="47">
        <v>860513</v>
      </c>
      <c r="N24" s="48">
        <v>421088</v>
      </c>
      <c r="O24" s="44"/>
      <c r="P24" s="44"/>
      <c r="Q24" s="44"/>
      <c r="R24" s="45">
        <v>439425</v>
      </c>
      <c r="S24" s="13"/>
      <c r="T24" s="91"/>
      <c r="U24" s="91"/>
      <c r="V24" s="9"/>
    </row>
    <row r="25" spans="1:24" s="14" customFormat="1" ht="18" customHeight="1">
      <c r="A25" s="89">
        <v>32568</v>
      </c>
      <c r="B25" s="23"/>
      <c r="C25" s="44">
        <v>82858</v>
      </c>
      <c r="D25" s="44">
        <v>779485</v>
      </c>
      <c r="E25" s="44">
        <v>696627</v>
      </c>
      <c r="F25" s="44">
        <v>66401</v>
      </c>
      <c r="G25" s="48">
        <v>930868</v>
      </c>
      <c r="H25" s="44">
        <v>677064</v>
      </c>
      <c r="I25" s="49">
        <v>253804</v>
      </c>
      <c r="J25" s="44">
        <v>0</v>
      </c>
      <c r="K25" s="44"/>
      <c r="L25" s="49">
        <v>-228619</v>
      </c>
      <c r="M25" s="47">
        <v>851508</v>
      </c>
      <c r="N25" s="48">
        <v>437076</v>
      </c>
      <c r="O25" s="44"/>
      <c r="P25" s="44"/>
      <c r="Q25" s="44"/>
      <c r="R25" s="45">
        <v>414432</v>
      </c>
      <c r="S25" s="13"/>
      <c r="T25" s="91"/>
      <c r="U25" s="91"/>
      <c r="V25" s="9"/>
      <c r="X25" s="14">
        <f t="shared" ref="X25:X32" si="1">S25*1000</f>
        <v>0</v>
      </c>
    </row>
    <row r="26" spans="1:24" s="14" customFormat="1" ht="18" customHeight="1">
      <c r="A26" s="89">
        <v>32599</v>
      </c>
      <c r="B26" s="23"/>
      <c r="C26" s="44">
        <v>34488</v>
      </c>
      <c r="D26" s="44">
        <v>780058</v>
      </c>
      <c r="E26" s="44">
        <v>745570</v>
      </c>
      <c r="F26" s="44">
        <v>61612</v>
      </c>
      <c r="G26" s="48">
        <v>989004</v>
      </c>
      <c r="H26" s="44">
        <v>727657</v>
      </c>
      <c r="I26" s="49">
        <v>261347</v>
      </c>
      <c r="J26" s="44">
        <v>0</v>
      </c>
      <c r="K26" s="44"/>
      <c r="L26" s="49">
        <v>-211307</v>
      </c>
      <c r="M26" s="47">
        <v>873797</v>
      </c>
      <c r="N26" s="48">
        <v>459498</v>
      </c>
      <c r="O26" s="44"/>
      <c r="P26" s="44"/>
      <c r="Q26" s="44"/>
      <c r="R26" s="45">
        <v>414299</v>
      </c>
      <c r="S26" s="13"/>
      <c r="T26" s="91"/>
      <c r="U26" s="91"/>
      <c r="V26" s="9"/>
      <c r="X26" s="14">
        <f t="shared" si="1"/>
        <v>0</v>
      </c>
    </row>
    <row r="27" spans="1:24" s="14" customFormat="1" ht="18" customHeight="1">
      <c r="A27" s="89">
        <v>32629</v>
      </c>
      <c r="B27" s="23"/>
      <c r="C27" s="44">
        <v>-41585</v>
      </c>
      <c r="D27" s="44">
        <v>673859</v>
      </c>
      <c r="E27" s="44">
        <v>715444</v>
      </c>
      <c r="F27" s="44">
        <v>113439</v>
      </c>
      <c r="G27" s="48">
        <v>1038350</v>
      </c>
      <c r="H27" s="44">
        <v>769045</v>
      </c>
      <c r="I27" s="49">
        <v>269305</v>
      </c>
      <c r="J27" s="44">
        <v>0</v>
      </c>
      <c r="K27" s="44"/>
      <c r="L27" s="49">
        <v>-251350</v>
      </c>
      <c r="M27" s="47">
        <v>858854</v>
      </c>
      <c r="N27" s="48">
        <v>432523</v>
      </c>
      <c r="O27" s="44"/>
      <c r="P27" s="44"/>
      <c r="Q27" s="44"/>
      <c r="R27" s="45">
        <v>426331</v>
      </c>
      <c r="S27" s="13"/>
      <c r="T27" s="91"/>
      <c r="U27" s="91"/>
      <c r="V27" s="9"/>
      <c r="X27" s="14">
        <f t="shared" si="1"/>
        <v>0</v>
      </c>
    </row>
    <row r="28" spans="1:24" s="14" customFormat="1" ht="18" customHeight="1">
      <c r="A28" s="89">
        <v>32660</v>
      </c>
      <c r="B28" s="23"/>
      <c r="C28" s="44">
        <v>-75021</v>
      </c>
      <c r="D28" s="44">
        <v>672678</v>
      </c>
      <c r="E28" s="44">
        <v>747699</v>
      </c>
      <c r="F28" s="44">
        <v>199897</v>
      </c>
      <c r="G28" s="48">
        <v>1086310</v>
      </c>
      <c r="H28" s="44">
        <v>804070</v>
      </c>
      <c r="I28" s="49">
        <v>282240</v>
      </c>
      <c r="J28" s="44">
        <v>0</v>
      </c>
      <c r="K28" s="44"/>
      <c r="L28" s="49">
        <v>-350069</v>
      </c>
      <c r="M28" s="47">
        <v>861117</v>
      </c>
      <c r="N28" s="48">
        <v>450375</v>
      </c>
      <c r="O28" s="44"/>
      <c r="P28" s="44"/>
      <c r="Q28" s="44"/>
      <c r="R28" s="45">
        <v>410742</v>
      </c>
      <c r="S28" s="13"/>
      <c r="T28" s="91"/>
      <c r="U28" s="91"/>
      <c r="V28" s="9"/>
      <c r="X28" s="14">
        <f t="shared" si="1"/>
        <v>0</v>
      </c>
    </row>
    <row r="29" spans="1:24" s="14" customFormat="1" ht="18" customHeight="1">
      <c r="A29" s="89">
        <v>32690</v>
      </c>
      <c r="B29" s="23"/>
      <c r="C29" s="44">
        <v>-167617</v>
      </c>
      <c r="D29" s="44">
        <v>867408</v>
      </c>
      <c r="E29" s="44">
        <v>1035025</v>
      </c>
      <c r="F29" s="44">
        <v>186439</v>
      </c>
      <c r="G29" s="48">
        <v>1154968</v>
      </c>
      <c r="H29" s="44">
        <v>867424</v>
      </c>
      <c r="I29" s="49">
        <v>287544</v>
      </c>
      <c r="J29" s="44">
        <v>0</v>
      </c>
      <c r="K29" s="44"/>
      <c r="L29" s="49">
        <v>-358847</v>
      </c>
      <c r="M29" s="47">
        <v>814943</v>
      </c>
      <c r="N29" s="48">
        <v>439339</v>
      </c>
      <c r="O29" s="44"/>
      <c r="P29" s="44"/>
      <c r="Q29" s="44"/>
      <c r="R29" s="45">
        <v>375604</v>
      </c>
      <c r="S29" s="13"/>
      <c r="T29" s="91"/>
      <c r="U29" s="91"/>
      <c r="V29" s="9"/>
      <c r="X29" s="14">
        <f t="shared" si="1"/>
        <v>0</v>
      </c>
    </row>
    <row r="30" spans="1:24" s="14" customFormat="1" ht="18" customHeight="1">
      <c r="A30" s="89">
        <v>32721</v>
      </c>
      <c r="B30" s="23"/>
      <c r="C30" s="44">
        <v>-182928</v>
      </c>
      <c r="D30" s="44">
        <v>888992</v>
      </c>
      <c r="E30" s="44">
        <v>1071920</v>
      </c>
      <c r="F30" s="44">
        <v>141976</v>
      </c>
      <c r="G30" s="48">
        <v>1179824</v>
      </c>
      <c r="H30" s="44">
        <v>878132</v>
      </c>
      <c r="I30" s="49">
        <v>301692</v>
      </c>
      <c r="J30" s="44">
        <v>0</v>
      </c>
      <c r="K30" s="44"/>
      <c r="L30" s="49">
        <v>-372522</v>
      </c>
      <c r="M30" s="47">
        <v>766350</v>
      </c>
      <c r="N30" s="48">
        <v>416262</v>
      </c>
      <c r="O30" s="44"/>
      <c r="P30" s="44"/>
      <c r="Q30" s="44"/>
      <c r="R30" s="45">
        <v>350088</v>
      </c>
      <c r="S30" s="13"/>
      <c r="T30" s="91"/>
      <c r="U30" s="91"/>
      <c r="V30" s="9"/>
      <c r="X30" s="14">
        <f t="shared" si="1"/>
        <v>0</v>
      </c>
    </row>
    <row r="31" spans="1:24" s="14" customFormat="1" ht="18" customHeight="1">
      <c r="A31" s="89">
        <v>32752</v>
      </c>
      <c r="B31" s="23"/>
      <c r="C31" s="44">
        <v>-52198</v>
      </c>
      <c r="D31" s="44">
        <v>1058648</v>
      </c>
      <c r="E31" s="44">
        <v>1110846</v>
      </c>
      <c r="F31" s="44">
        <v>191316</v>
      </c>
      <c r="G31" s="48">
        <v>1163209</v>
      </c>
      <c r="H31" s="44">
        <v>856085</v>
      </c>
      <c r="I31" s="49">
        <v>307124</v>
      </c>
      <c r="J31" s="44">
        <v>0</v>
      </c>
      <c r="K31" s="44"/>
      <c r="L31" s="49">
        <v>-414142</v>
      </c>
      <c r="M31" s="47">
        <v>888185</v>
      </c>
      <c r="N31" s="48">
        <v>427106</v>
      </c>
      <c r="O31" s="44"/>
      <c r="P31" s="44"/>
      <c r="Q31" s="44"/>
      <c r="R31" s="45">
        <v>461079</v>
      </c>
      <c r="S31" s="13"/>
      <c r="T31" s="91"/>
      <c r="U31" s="91"/>
      <c r="V31" s="9"/>
      <c r="X31" s="14">
        <f t="shared" si="1"/>
        <v>0</v>
      </c>
    </row>
    <row r="32" spans="1:24" s="14" customFormat="1" ht="18" customHeight="1">
      <c r="A32" s="89">
        <v>32782</v>
      </c>
      <c r="B32" s="23"/>
      <c r="C32" s="44">
        <v>-9744</v>
      </c>
      <c r="D32" s="44">
        <v>1044872</v>
      </c>
      <c r="E32" s="44">
        <v>1054616</v>
      </c>
      <c r="F32" s="44">
        <v>132031</v>
      </c>
      <c r="G32" s="48">
        <v>1178568</v>
      </c>
      <c r="H32" s="44">
        <v>862123</v>
      </c>
      <c r="I32" s="49">
        <v>316445</v>
      </c>
      <c r="J32" s="44">
        <v>0</v>
      </c>
      <c r="K32" s="44"/>
      <c r="L32" s="49">
        <v>-364390</v>
      </c>
      <c r="M32" s="47">
        <v>936465</v>
      </c>
      <c r="N32" s="48">
        <v>428805</v>
      </c>
      <c r="O32" s="44"/>
      <c r="P32" s="44"/>
      <c r="Q32" s="44"/>
      <c r="R32" s="45">
        <v>507660</v>
      </c>
      <c r="S32" s="13"/>
      <c r="T32" s="91"/>
      <c r="U32" s="91"/>
      <c r="V32" s="9"/>
      <c r="X32" s="14">
        <f t="shared" si="1"/>
        <v>0</v>
      </c>
    </row>
    <row r="33" spans="1:24" s="14" customFormat="1" ht="18" customHeight="1">
      <c r="A33" s="89">
        <v>32813</v>
      </c>
      <c r="B33" s="23"/>
      <c r="C33" s="44">
        <v>82468</v>
      </c>
      <c r="D33" s="44">
        <v>1143723</v>
      </c>
      <c r="E33" s="44">
        <v>1061255</v>
      </c>
      <c r="F33" s="44">
        <v>151740</v>
      </c>
      <c r="G33" s="48">
        <v>1216127</v>
      </c>
      <c r="H33" s="44">
        <v>890027</v>
      </c>
      <c r="I33" s="49">
        <v>326100</v>
      </c>
      <c r="J33" s="44">
        <v>0</v>
      </c>
      <c r="K33" s="44"/>
      <c r="L33" s="49">
        <v>-438907</v>
      </c>
      <c r="M33" s="47">
        <v>1011428</v>
      </c>
      <c r="N33" s="48">
        <v>430227</v>
      </c>
      <c r="O33" s="44"/>
      <c r="P33" s="44"/>
      <c r="Q33" s="44"/>
      <c r="R33" s="45">
        <v>581201</v>
      </c>
      <c r="S33" s="13"/>
      <c r="T33" s="91"/>
      <c r="U33" s="91"/>
      <c r="V33" s="9"/>
      <c r="X33" s="14">
        <f>S33*1000</f>
        <v>0</v>
      </c>
    </row>
    <row r="34" spans="1:24" s="14" customFormat="1" ht="18" customHeight="1">
      <c r="A34" s="89">
        <v>32843</v>
      </c>
      <c r="B34" s="23"/>
      <c r="C34" s="44">
        <v>55283</v>
      </c>
      <c r="D34" s="44">
        <v>1108701</v>
      </c>
      <c r="E34" s="44">
        <v>1053418</v>
      </c>
      <c r="F34" s="44">
        <v>421027</v>
      </c>
      <c r="G34" s="48">
        <v>1296211</v>
      </c>
      <c r="H34" s="44">
        <v>942092</v>
      </c>
      <c r="I34" s="49">
        <v>354119</v>
      </c>
      <c r="J34" s="44">
        <v>327558</v>
      </c>
      <c r="K34" s="44"/>
      <c r="L34" s="49">
        <v>-629375</v>
      </c>
      <c r="M34" s="47">
        <v>815588</v>
      </c>
      <c r="N34" s="48">
        <v>500299</v>
      </c>
      <c r="O34" s="44"/>
      <c r="P34" s="44"/>
      <c r="Q34" s="44"/>
      <c r="R34" s="45">
        <v>315289</v>
      </c>
      <c r="S34" s="13"/>
      <c r="T34" s="91"/>
      <c r="U34" s="91"/>
      <c r="V34" s="9"/>
    </row>
    <row r="35" spans="1:24" s="14" customFormat="1" ht="18" customHeight="1">
      <c r="A35" s="89">
        <v>32874</v>
      </c>
      <c r="B35" s="23"/>
      <c r="C35" s="44">
        <v>-8189</v>
      </c>
      <c r="D35" s="44">
        <v>830137</v>
      </c>
      <c r="E35" s="44">
        <v>838326</v>
      </c>
      <c r="F35" s="44">
        <v>417432</v>
      </c>
      <c r="G35" s="48">
        <v>1349341</v>
      </c>
      <c r="H35" s="44">
        <v>974932</v>
      </c>
      <c r="I35" s="49">
        <v>374409</v>
      </c>
      <c r="J35" s="44">
        <v>0</v>
      </c>
      <c r="K35" s="44"/>
      <c r="L35" s="49">
        <v>-624556</v>
      </c>
      <c r="M35" s="47">
        <v>1134028</v>
      </c>
      <c r="N35" s="48">
        <v>417294</v>
      </c>
      <c r="O35" s="44"/>
      <c r="P35" s="44"/>
      <c r="Q35" s="44"/>
      <c r="R35" s="45">
        <v>716734</v>
      </c>
      <c r="S35" s="13"/>
      <c r="T35" s="91"/>
      <c r="U35" s="91"/>
      <c r="V35" s="9"/>
    </row>
    <row r="36" spans="1:24" s="14" customFormat="1" ht="18" customHeight="1">
      <c r="A36" s="89">
        <v>32905</v>
      </c>
      <c r="B36" s="23"/>
      <c r="C36" s="44">
        <v>221300</v>
      </c>
      <c r="D36" s="44">
        <v>927164</v>
      </c>
      <c r="E36" s="44">
        <v>705864</v>
      </c>
      <c r="F36" s="44">
        <v>452927</v>
      </c>
      <c r="G36" s="48">
        <v>1366179</v>
      </c>
      <c r="H36" s="44">
        <v>985752</v>
      </c>
      <c r="I36" s="49">
        <v>380427</v>
      </c>
      <c r="J36" s="44">
        <v>0</v>
      </c>
      <c r="K36" s="44"/>
      <c r="L36" s="49">
        <v>-781506</v>
      </c>
      <c r="M36" s="47">
        <v>1258900</v>
      </c>
      <c r="N36" s="48">
        <v>447215</v>
      </c>
      <c r="O36" s="44"/>
      <c r="P36" s="44"/>
      <c r="Q36" s="44"/>
      <c r="R36" s="45">
        <v>811685</v>
      </c>
      <c r="S36" s="13"/>
      <c r="T36" s="91"/>
      <c r="U36" s="91"/>
      <c r="V36" s="9"/>
    </row>
    <row r="37" spans="1:24" s="14" customFormat="1" ht="18" customHeight="1">
      <c r="A37" s="89">
        <v>32933</v>
      </c>
      <c r="B37" s="23"/>
      <c r="C37" s="44">
        <v>302605</v>
      </c>
      <c r="D37" s="44">
        <v>937710</v>
      </c>
      <c r="E37" s="44">
        <v>635105</v>
      </c>
      <c r="F37" s="44">
        <v>392363</v>
      </c>
      <c r="G37" s="48">
        <v>1374314</v>
      </c>
      <c r="H37" s="44">
        <v>995832</v>
      </c>
      <c r="I37" s="49">
        <v>378482</v>
      </c>
      <c r="J37" s="44">
        <v>0</v>
      </c>
      <c r="K37" s="44"/>
      <c r="L37" s="49">
        <v>-791561</v>
      </c>
      <c r="M37" s="47">
        <v>1277721</v>
      </c>
      <c r="N37" s="48">
        <v>434522</v>
      </c>
      <c r="O37" s="44"/>
      <c r="P37" s="44"/>
      <c r="Q37" s="44"/>
      <c r="R37" s="45">
        <v>843199</v>
      </c>
      <c r="S37" s="13"/>
      <c r="T37" s="91"/>
      <c r="U37" s="91"/>
      <c r="V37" s="9"/>
    </row>
    <row r="38" spans="1:24" s="14" customFormat="1" ht="18" customHeight="1">
      <c r="A38" s="89">
        <v>32964</v>
      </c>
      <c r="B38" s="23"/>
      <c r="C38" s="44">
        <v>244042</v>
      </c>
      <c r="D38" s="44">
        <v>841132</v>
      </c>
      <c r="E38" s="44">
        <v>597090</v>
      </c>
      <c r="F38" s="44">
        <v>364970</v>
      </c>
      <c r="G38" s="48">
        <v>1421320</v>
      </c>
      <c r="H38" s="44">
        <v>1037715</v>
      </c>
      <c r="I38" s="49">
        <v>383605</v>
      </c>
      <c r="J38" s="44">
        <v>0</v>
      </c>
      <c r="K38" s="44"/>
      <c r="L38" s="49">
        <v>-791040</v>
      </c>
      <c r="M38" s="47">
        <v>1239292</v>
      </c>
      <c r="N38" s="48">
        <v>446645</v>
      </c>
      <c r="O38" s="44"/>
      <c r="P38" s="44"/>
      <c r="Q38" s="44"/>
      <c r="R38" s="45">
        <v>792647</v>
      </c>
      <c r="S38" s="13"/>
      <c r="T38" s="91"/>
      <c r="U38" s="91"/>
      <c r="V38" s="9"/>
    </row>
    <row r="39" spans="1:24" s="14" customFormat="1" ht="18" customHeight="1">
      <c r="A39" s="89">
        <v>32994</v>
      </c>
      <c r="B39" s="23"/>
      <c r="C39" s="44">
        <v>169009</v>
      </c>
      <c r="D39" s="44">
        <v>789078</v>
      </c>
      <c r="E39" s="44">
        <v>620069</v>
      </c>
      <c r="F39" s="44">
        <v>379908</v>
      </c>
      <c r="G39" s="48">
        <v>1440322</v>
      </c>
      <c r="H39" s="44">
        <v>1043579</v>
      </c>
      <c r="I39" s="49">
        <v>396743</v>
      </c>
      <c r="J39" s="44">
        <v>0</v>
      </c>
      <c r="K39" s="44"/>
      <c r="L39" s="49">
        <v>-761849</v>
      </c>
      <c r="M39" s="47">
        <v>1227390</v>
      </c>
      <c r="N39" s="48">
        <v>457079</v>
      </c>
      <c r="O39" s="44"/>
      <c r="P39" s="44"/>
      <c r="Q39" s="44"/>
      <c r="R39" s="45">
        <v>770311</v>
      </c>
      <c r="S39" s="13"/>
      <c r="T39" s="91"/>
      <c r="U39" s="91"/>
      <c r="V39" s="9"/>
    </row>
    <row r="40" spans="1:24" s="14" customFormat="1" ht="18" customHeight="1">
      <c r="A40" s="89">
        <v>33025</v>
      </c>
      <c r="B40" s="23"/>
      <c r="C40" s="44">
        <v>179203</v>
      </c>
      <c r="D40" s="44">
        <v>776006</v>
      </c>
      <c r="E40" s="44">
        <v>596803</v>
      </c>
      <c r="F40" s="44">
        <v>394364</v>
      </c>
      <c r="G40" s="48">
        <v>1431268</v>
      </c>
      <c r="H40" s="44">
        <v>1031427</v>
      </c>
      <c r="I40" s="49">
        <v>399841</v>
      </c>
      <c r="J40" s="44">
        <v>0</v>
      </c>
      <c r="K40" s="44"/>
      <c r="L40" s="49">
        <v>-785812</v>
      </c>
      <c r="M40" s="47">
        <v>1219023</v>
      </c>
      <c r="N40" s="48">
        <v>484680</v>
      </c>
      <c r="O40" s="44"/>
      <c r="P40" s="44"/>
      <c r="Q40" s="44"/>
      <c r="R40" s="45">
        <v>734343</v>
      </c>
      <c r="S40" s="13"/>
      <c r="T40" s="91"/>
      <c r="U40" s="91"/>
      <c r="V40" s="9"/>
    </row>
    <row r="41" spans="1:24" s="14" customFormat="1" ht="18" customHeight="1">
      <c r="A41" s="89">
        <v>33055</v>
      </c>
      <c r="B41" s="23"/>
      <c r="C41" s="44">
        <v>296372</v>
      </c>
      <c r="D41" s="44">
        <v>909422</v>
      </c>
      <c r="E41" s="44">
        <v>613050</v>
      </c>
      <c r="F41" s="44">
        <v>384123</v>
      </c>
      <c r="G41" s="48">
        <v>1432155</v>
      </c>
      <c r="H41" s="44">
        <v>1013423</v>
      </c>
      <c r="I41" s="49">
        <v>418732</v>
      </c>
      <c r="J41" s="44">
        <v>0</v>
      </c>
      <c r="K41" s="44"/>
      <c r="L41" s="49">
        <v>-884495</v>
      </c>
      <c r="M41" s="47">
        <v>1228155</v>
      </c>
      <c r="N41" s="48">
        <v>491313</v>
      </c>
      <c r="O41" s="44"/>
      <c r="P41" s="44"/>
      <c r="Q41" s="44"/>
      <c r="R41" s="45">
        <v>736842</v>
      </c>
      <c r="S41" s="13"/>
      <c r="T41" s="91"/>
      <c r="U41" s="91"/>
      <c r="V41" s="9"/>
    </row>
    <row r="42" spans="1:24" s="14" customFormat="1" ht="18" customHeight="1">
      <c r="A42" s="89">
        <v>33086</v>
      </c>
      <c r="B42" s="23"/>
      <c r="C42" s="44">
        <v>341664</v>
      </c>
      <c r="D42" s="44">
        <v>1051506</v>
      </c>
      <c r="E42" s="44">
        <v>709842</v>
      </c>
      <c r="F42" s="44">
        <v>441949</v>
      </c>
      <c r="G42" s="48">
        <v>1449844</v>
      </c>
      <c r="H42" s="44">
        <v>1023714</v>
      </c>
      <c r="I42" s="49">
        <v>426130</v>
      </c>
      <c r="J42" s="44">
        <v>0</v>
      </c>
      <c r="K42" s="44"/>
      <c r="L42" s="49">
        <v>-899686</v>
      </c>
      <c r="M42" s="47">
        <v>1333771</v>
      </c>
      <c r="N42" s="48">
        <v>515300</v>
      </c>
      <c r="O42" s="44"/>
      <c r="P42" s="44"/>
      <c r="Q42" s="44"/>
      <c r="R42" s="45">
        <v>818471</v>
      </c>
      <c r="S42" s="13"/>
      <c r="T42" s="91"/>
      <c r="U42" s="91"/>
      <c r="V42" s="9"/>
    </row>
    <row r="43" spans="1:24" s="14" customFormat="1" ht="18" customHeight="1">
      <c r="A43" s="89">
        <v>33117</v>
      </c>
      <c r="B43" s="23"/>
      <c r="C43" s="44">
        <v>470403</v>
      </c>
      <c r="D43" s="44">
        <v>1188320</v>
      </c>
      <c r="E43" s="44">
        <v>717917</v>
      </c>
      <c r="F43" s="44">
        <v>322250</v>
      </c>
      <c r="G43" s="48">
        <v>1461267</v>
      </c>
      <c r="H43" s="44">
        <v>1027300</v>
      </c>
      <c r="I43" s="49">
        <v>433967</v>
      </c>
      <c r="J43" s="44">
        <v>0</v>
      </c>
      <c r="K43" s="44"/>
      <c r="L43" s="49">
        <v>-875391</v>
      </c>
      <c r="M43" s="47">
        <v>1378529</v>
      </c>
      <c r="N43" s="48">
        <v>504184</v>
      </c>
      <c r="O43" s="44"/>
      <c r="P43" s="44"/>
      <c r="Q43" s="44"/>
      <c r="R43" s="45">
        <v>874345</v>
      </c>
      <c r="S43" s="13"/>
      <c r="T43" s="91"/>
      <c r="U43" s="91"/>
      <c r="V43" s="9"/>
    </row>
    <row r="44" spans="1:24" s="14" customFormat="1" ht="18" customHeight="1">
      <c r="A44" s="89">
        <v>33147</v>
      </c>
      <c r="B44" s="23"/>
      <c r="C44" s="44">
        <v>455845</v>
      </c>
      <c r="D44" s="44">
        <v>1278344</v>
      </c>
      <c r="E44" s="44">
        <v>822499</v>
      </c>
      <c r="F44" s="44">
        <v>414236</v>
      </c>
      <c r="G44" s="48">
        <v>1463040</v>
      </c>
      <c r="H44" s="44">
        <v>1024642</v>
      </c>
      <c r="I44" s="49">
        <v>438398</v>
      </c>
      <c r="J44" s="44">
        <v>0</v>
      </c>
      <c r="K44" s="44"/>
      <c r="L44" s="49">
        <v>-937921</v>
      </c>
      <c r="M44" s="47">
        <v>1395200</v>
      </c>
      <c r="N44" s="48">
        <v>500935</v>
      </c>
      <c r="O44" s="44"/>
      <c r="P44" s="44"/>
      <c r="Q44" s="44"/>
      <c r="R44" s="45">
        <v>894265</v>
      </c>
      <c r="S44" s="13"/>
      <c r="T44" s="91"/>
      <c r="U44" s="91"/>
      <c r="V44" s="9"/>
    </row>
    <row r="45" spans="1:24" s="14" customFormat="1" ht="18" customHeight="1">
      <c r="A45" s="89">
        <v>33178</v>
      </c>
      <c r="B45" s="23"/>
      <c r="C45" s="44">
        <v>602178</v>
      </c>
      <c r="D45" s="44">
        <v>1451562</v>
      </c>
      <c r="E45" s="44">
        <v>849384</v>
      </c>
      <c r="F45" s="44">
        <v>332967</v>
      </c>
      <c r="G45" s="48">
        <v>1468890</v>
      </c>
      <c r="H45" s="44">
        <v>1022239</v>
      </c>
      <c r="I45" s="49">
        <v>446651</v>
      </c>
      <c r="J45" s="44">
        <v>0</v>
      </c>
      <c r="K45" s="44"/>
      <c r="L45" s="49">
        <v>-990369</v>
      </c>
      <c r="M45" s="47">
        <v>1413666</v>
      </c>
      <c r="N45" s="48">
        <v>529482</v>
      </c>
      <c r="O45" s="44"/>
      <c r="P45" s="44"/>
      <c r="Q45" s="44"/>
      <c r="R45" s="45">
        <v>884184</v>
      </c>
      <c r="S45" s="13"/>
      <c r="T45" s="91"/>
      <c r="U45" s="91"/>
      <c r="V45" s="9"/>
    </row>
    <row r="46" spans="1:24" s="14" customFormat="1" ht="18" customHeight="1">
      <c r="A46" s="89">
        <v>33208</v>
      </c>
      <c r="B46" s="23"/>
      <c r="C46" s="44">
        <v>448480</v>
      </c>
      <c r="D46" s="44">
        <v>1273698</v>
      </c>
      <c r="E46" s="44">
        <v>825218</v>
      </c>
      <c r="F46" s="44">
        <v>645510</v>
      </c>
      <c r="G46" s="48">
        <v>1496968</v>
      </c>
      <c r="H46" s="44">
        <v>1038864</v>
      </c>
      <c r="I46" s="49">
        <v>458104</v>
      </c>
      <c r="J46" s="44">
        <v>422282</v>
      </c>
      <c r="K46" s="44"/>
      <c r="L46" s="49">
        <v>-1095847</v>
      </c>
      <c r="M46" s="47">
        <v>1072829</v>
      </c>
      <c r="N46" s="48">
        <v>638838</v>
      </c>
      <c r="O46" s="44"/>
      <c r="P46" s="44"/>
      <c r="Q46" s="44"/>
      <c r="R46" s="45">
        <v>433991</v>
      </c>
      <c r="S46" s="13"/>
      <c r="T46" s="91"/>
      <c r="U46" s="91"/>
      <c r="V46" s="9"/>
    </row>
    <row r="47" spans="1:24" s="14" customFormat="1" ht="18" customHeight="1">
      <c r="A47" s="89">
        <v>33239</v>
      </c>
      <c r="B47" s="23"/>
      <c r="C47" s="44">
        <v>408221</v>
      </c>
      <c r="D47" s="44">
        <v>1268779</v>
      </c>
      <c r="E47" s="44">
        <v>860558</v>
      </c>
      <c r="F47" s="44">
        <v>534264</v>
      </c>
      <c r="G47" s="48">
        <v>1552598</v>
      </c>
      <c r="H47" s="44">
        <v>1087913</v>
      </c>
      <c r="I47" s="49">
        <v>464685</v>
      </c>
      <c r="J47" s="44">
        <v>503354</v>
      </c>
      <c r="K47" s="44"/>
      <c r="L47" s="49">
        <v>-1050172</v>
      </c>
      <c r="M47" s="47">
        <v>941557</v>
      </c>
      <c r="N47" s="48">
        <v>496240</v>
      </c>
      <c r="O47" s="44"/>
      <c r="P47" s="44"/>
      <c r="Q47" s="44"/>
      <c r="R47" s="45">
        <v>445317</v>
      </c>
      <c r="S47" s="13"/>
      <c r="T47" s="91"/>
      <c r="U47" s="91"/>
      <c r="V47" s="9"/>
    </row>
    <row r="48" spans="1:24" s="14" customFormat="1" ht="18" customHeight="1">
      <c r="A48" s="89">
        <v>33270</v>
      </c>
      <c r="B48" s="23"/>
      <c r="C48" s="44">
        <v>543139</v>
      </c>
      <c r="D48" s="44">
        <v>1393154</v>
      </c>
      <c r="E48" s="44">
        <v>850015</v>
      </c>
      <c r="F48" s="44">
        <v>569644</v>
      </c>
      <c r="G48" s="48">
        <v>1561810</v>
      </c>
      <c r="H48" s="44">
        <v>1091481</v>
      </c>
      <c r="I48" s="49">
        <v>470329</v>
      </c>
      <c r="J48" s="44">
        <v>579540</v>
      </c>
      <c r="K48" s="44"/>
      <c r="L48" s="49">
        <v>-1104370</v>
      </c>
      <c r="M48" s="47">
        <v>990683</v>
      </c>
      <c r="N48" s="48">
        <v>519833</v>
      </c>
      <c r="O48" s="44"/>
      <c r="P48" s="44"/>
      <c r="Q48" s="44"/>
      <c r="R48" s="45">
        <v>470850</v>
      </c>
      <c r="S48" s="13"/>
      <c r="T48" s="91"/>
      <c r="U48" s="91"/>
      <c r="V48" s="9"/>
    </row>
    <row r="49" spans="1:22" s="14" customFormat="1" ht="18" customHeight="1">
      <c r="A49" s="89">
        <v>33298</v>
      </c>
      <c r="B49" s="23"/>
      <c r="C49" s="44">
        <v>698429</v>
      </c>
      <c r="D49" s="44">
        <v>1459665</v>
      </c>
      <c r="E49" s="44">
        <v>761236</v>
      </c>
      <c r="F49" s="44">
        <v>544614</v>
      </c>
      <c r="G49" s="48">
        <v>1553905</v>
      </c>
      <c r="H49" s="44">
        <v>1081437</v>
      </c>
      <c r="I49" s="49">
        <v>472468</v>
      </c>
      <c r="J49" s="44">
        <v>612967</v>
      </c>
      <c r="K49" s="44"/>
      <c r="L49" s="49">
        <v>-1158074</v>
      </c>
      <c r="M49" s="47">
        <v>1025907</v>
      </c>
      <c r="N49" s="48">
        <v>572039</v>
      </c>
      <c r="O49" s="44"/>
      <c r="P49" s="44"/>
      <c r="Q49" s="44"/>
      <c r="R49" s="45">
        <v>453868</v>
      </c>
      <c r="S49" s="13"/>
      <c r="T49" s="91"/>
      <c r="U49" s="91"/>
      <c r="V49" s="9"/>
    </row>
    <row r="50" spans="1:22" s="14" customFormat="1" ht="18" customHeight="1">
      <c r="A50" s="89">
        <v>33329</v>
      </c>
      <c r="B50" s="23"/>
      <c r="C50" s="44">
        <v>755977</v>
      </c>
      <c r="D50" s="44">
        <v>1524044</v>
      </c>
      <c r="E50" s="44">
        <v>768067</v>
      </c>
      <c r="F50" s="44">
        <v>535730</v>
      </c>
      <c r="G50" s="48">
        <v>1556480</v>
      </c>
      <c r="H50" s="44">
        <v>1079955</v>
      </c>
      <c r="I50" s="49">
        <v>476525</v>
      </c>
      <c r="J50" s="44">
        <v>612457</v>
      </c>
      <c r="K50" s="44"/>
      <c r="L50" s="49">
        <v>-1176307</v>
      </c>
      <c r="M50" s="47">
        <v>1059423</v>
      </c>
      <c r="N50" s="48">
        <v>578038</v>
      </c>
      <c r="O50" s="44"/>
      <c r="P50" s="44"/>
      <c r="Q50" s="44"/>
      <c r="R50" s="45">
        <v>481385</v>
      </c>
      <c r="S50" s="13"/>
      <c r="T50" s="91"/>
      <c r="U50" s="91"/>
      <c r="V50" s="9"/>
    </row>
    <row r="51" spans="1:22" s="14" customFormat="1" ht="18" customHeight="1">
      <c r="A51" s="89">
        <v>33359</v>
      </c>
      <c r="B51" s="23"/>
      <c r="C51" s="44">
        <v>773575</v>
      </c>
      <c r="D51" s="44">
        <v>1563935</v>
      </c>
      <c r="E51" s="44">
        <v>790360</v>
      </c>
      <c r="F51" s="44">
        <v>462252</v>
      </c>
      <c r="G51" s="48">
        <v>1576956</v>
      </c>
      <c r="H51" s="44">
        <v>1092212</v>
      </c>
      <c r="I51" s="49">
        <v>484744</v>
      </c>
      <c r="J51" s="44">
        <v>578929</v>
      </c>
      <c r="K51" s="44"/>
      <c r="L51" s="49">
        <v>-1140933</v>
      </c>
      <c r="M51" s="47">
        <v>1092921</v>
      </c>
      <c r="N51" s="48">
        <v>611115</v>
      </c>
      <c r="O51" s="44"/>
      <c r="P51" s="44"/>
      <c r="Q51" s="44"/>
      <c r="R51" s="45">
        <v>481806</v>
      </c>
      <c r="S51" s="13"/>
      <c r="T51" s="91"/>
      <c r="U51" s="91"/>
      <c r="V51" s="9"/>
    </row>
    <row r="52" spans="1:22" s="14" customFormat="1" ht="18" customHeight="1">
      <c r="A52" s="89">
        <v>33390</v>
      </c>
      <c r="B52" s="23"/>
      <c r="C52" s="44">
        <v>825619</v>
      </c>
      <c r="D52" s="44">
        <v>1571244</v>
      </c>
      <c r="E52" s="44">
        <v>745625</v>
      </c>
      <c r="F52" s="44">
        <v>529736</v>
      </c>
      <c r="G52" s="48">
        <v>1579464</v>
      </c>
      <c r="H52" s="44">
        <v>1094378</v>
      </c>
      <c r="I52" s="49">
        <v>485086</v>
      </c>
      <c r="J52" s="44">
        <v>570808</v>
      </c>
      <c r="K52" s="44"/>
      <c r="L52" s="49">
        <v>-1183201</v>
      </c>
      <c r="M52" s="47">
        <v>1180810</v>
      </c>
      <c r="N52" s="48">
        <v>634557</v>
      </c>
      <c r="O52" s="44"/>
      <c r="P52" s="44"/>
      <c r="Q52" s="44"/>
      <c r="R52" s="45">
        <v>546253</v>
      </c>
      <c r="S52" s="13"/>
      <c r="T52" s="91"/>
      <c r="U52" s="91"/>
      <c r="V52" s="9"/>
    </row>
    <row r="53" spans="1:22" s="14" customFormat="1" ht="18" customHeight="1">
      <c r="A53" s="89">
        <v>33420</v>
      </c>
      <c r="B53" s="23"/>
      <c r="C53" s="44">
        <v>851014</v>
      </c>
      <c r="D53" s="44">
        <v>1690237</v>
      </c>
      <c r="E53" s="44">
        <v>839223</v>
      </c>
      <c r="F53" s="44">
        <v>515929</v>
      </c>
      <c r="G53" s="48">
        <v>1574248</v>
      </c>
      <c r="H53" s="44">
        <v>1087617</v>
      </c>
      <c r="I53" s="49">
        <v>486631</v>
      </c>
      <c r="J53" s="44">
        <v>592823</v>
      </c>
      <c r="K53" s="44"/>
      <c r="L53" s="49">
        <v>-1167002</v>
      </c>
      <c r="M53" s="47">
        <v>1181366</v>
      </c>
      <c r="N53" s="48">
        <v>631554</v>
      </c>
      <c r="O53" s="44"/>
      <c r="P53" s="44"/>
      <c r="Q53" s="44"/>
      <c r="R53" s="45">
        <v>549812</v>
      </c>
      <c r="S53" s="13"/>
      <c r="T53" s="91"/>
      <c r="U53" s="91"/>
      <c r="V53" s="9"/>
    </row>
    <row r="54" spans="1:22" s="14" customFormat="1" ht="18" customHeight="1">
      <c r="A54" s="89">
        <v>33451</v>
      </c>
      <c r="B54" s="23"/>
      <c r="C54" s="44">
        <v>919409</v>
      </c>
      <c r="D54" s="44">
        <v>1734966</v>
      </c>
      <c r="E54" s="44">
        <v>815557</v>
      </c>
      <c r="F54" s="44">
        <v>501087</v>
      </c>
      <c r="G54" s="48">
        <v>1578350</v>
      </c>
      <c r="H54" s="44">
        <v>1089162</v>
      </c>
      <c r="I54" s="49">
        <v>489188</v>
      </c>
      <c r="J54" s="44">
        <v>608240</v>
      </c>
      <c r="K54" s="44"/>
      <c r="L54" s="49">
        <v>-1150464</v>
      </c>
      <c r="M54" s="47">
        <v>1240142</v>
      </c>
      <c r="N54" s="48">
        <v>661445</v>
      </c>
      <c r="O54" s="44"/>
      <c r="P54" s="44"/>
      <c r="Q54" s="44"/>
      <c r="R54" s="45">
        <v>578697</v>
      </c>
      <c r="S54" s="13"/>
      <c r="T54" s="91"/>
      <c r="U54" s="91"/>
      <c r="V54" s="9"/>
    </row>
    <row r="55" spans="1:22" s="14" customFormat="1" ht="18" customHeight="1">
      <c r="A55" s="89">
        <v>33482</v>
      </c>
      <c r="B55" s="23"/>
      <c r="C55" s="44">
        <v>1020999</v>
      </c>
      <c r="D55" s="44">
        <v>1799135</v>
      </c>
      <c r="E55" s="44">
        <v>778136</v>
      </c>
      <c r="F55" s="44">
        <v>412528</v>
      </c>
      <c r="G55" s="48">
        <v>1575263</v>
      </c>
      <c r="H55" s="44">
        <v>1070841</v>
      </c>
      <c r="I55" s="49">
        <v>504422</v>
      </c>
      <c r="J55" s="44">
        <v>604405</v>
      </c>
      <c r="K55" s="44"/>
      <c r="L55" s="49">
        <v>-1184172</v>
      </c>
      <c r="M55" s="47">
        <v>1220213</v>
      </c>
      <c r="N55" s="48">
        <v>631657</v>
      </c>
      <c r="O55" s="44"/>
      <c r="P55" s="44"/>
      <c r="Q55" s="44"/>
      <c r="R55" s="45">
        <v>588556</v>
      </c>
      <c r="S55" s="13"/>
      <c r="T55" s="91"/>
      <c r="U55" s="91"/>
      <c r="V55" s="9"/>
    </row>
    <row r="56" spans="1:22" s="14" customFormat="1" ht="18" customHeight="1">
      <c r="A56" s="89">
        <v>33512</v>
      </c>
      <c r="B56" s="23"/>
      <c r="C56" s="44">
        <v>951316</v>
      </c>
      <c r="D56" s="44">
        <v>1661713</v>
      </c>
      <c r="E56" s="44">
        <v>710397</v>
      </c>
      <c r="F56" s="44">
        <v>532930</v>
      </c>
      <c r="G56" s="48">
        <v>1566343</v>
      </c>
      <c r="H56" s="44">
        <v>1299057</v>
      </c>
      <c r="I56" s="49">
        <v>267286</v>
      </c>
      <c r="J56" s="44">
        <v>549527</v>
      </c>
      <c r="K56" s="44"/>
      <c r="L56" s="49">
        <v>-1239456</v>
      </c>
      <c r="M56" s="47">
        <v>1261606</v>
      </c>
      <c r="N56" s="48">
        <v>663140</v>
      </c>
      <c r="O56" s="44"/>
      <c r="P56" s="44"/>
      <c r="Q56" s="44"/>
      <c r="R56" s="45">
        <v>598466</v>
      </c>
      <c r="S56" s="13"/>
      <c r="T56" s="91"/>
      <c r="U56" s="91"/>
      <c r="V56" s="9"/>
    </row>
    <row r="57" spans="1:22" s="14" customFormat="1" ht="18" customHeight="1">
      <c r="A57" s="89">
        <v>33543</v>
      </c>
      <c r="B57" s="23"/>
      <c r="C57" s="44">
        <v>957202</v>
      </c>
      <c r="D57" s="44">
        <v>1680078</v>
      </c>
      <c r="E57" s="44">
        <v>722876</v>
      </c>
      <c r="F57" s="44">
        <v>472211</v>
      </c>
      <c r="G57" s="48">
        <v>1574915</v>
      </c>
      <c r="H57" s="44">
        <v>1298687</v>
      </c>
      <c r="I57" s="49">
        <v>276228</v>
      </c>
      <c r="J57" s="44">
        <v>517617</v>
      </c>
      <c r="K57" s="44"/>
      <c r="L57" s="49">
        <v>-1200864</v>
      </c>
      <c r="M57" s="47">
        <v>1285847</v>
      </c>
      <c r="N57" s="48">
        <v>654864</v>
      </c>
      <c r="O57" s="44"/>
      <c r="P57" s="44"/>
      <c r="Q57" s="44"/>
      <c r="R57" s="45">
        <v>630983</v>
      </c>
      <c r="S57" s="13"/>
      <c r="T57" s="91"/>
      <c r="U57" s="91"/>
      <c r="V57" s="9"/>
    </row>
    <row r="58" spans="1:22" s="14" customFormat="1" ht="18" customHeight="1">
      <c r="A58" s="89">
        <v>33573</v>
      </c>
      <c r="B58" s="23"/>
      <c r="C58" s="44">
        <v>749210</v>
      </c>
      <c r="D58" s="44">
        <v>1469760</v>
      </c>
      <c r="E58" s="44">
        <v>720550</v>
      </c>
      <c r="F58" s="44">
        <v>684486</v>
      </c>
      <c r="G58" s="48">
        <v>1610345</v>
      </c>
      <c r="H58" s="44">
        <v>1537843</v>
      </c>
      <c r="I58" s="49">
        <v>72502</v>
      </c>
      <c r="J58" s="44">
        <v>480428</v>
      </c>
      <c r="K58" s="44"/>
      <c r="L58" s="49">
        <v>-1152569</v>
      </c>
      <c r="M58" s="47">
        <v>1411044</v>
      </c>
      <c r="N58" s="48">
        <v>753713</v>
      </c>
      <c r="O58" s="44"/>
      <c r="P58" s="44"/>
      <c r="Q58" s="44"/>
      <c r="R58" s="45">
        <v>657331</v>
      </c>
      <c r="S58" s="13"/>
      <c r="T58" s="91"/>
      <c r="U58" s="91"/>
      <c r="V58" s="9"/>
    </row>
    <row r="59" spans="1:22" s="14" customFormat="1" ht="18" customHeight="1">
      <c r="A59" s="89">
        <v>33604</v>
      </c>
      <c r="B59" s="23"/>
      <c r="C59" s="44">
        <v>736066</v>
      </c>
      <c r="D59" s="44">
        <v>1440676</v>
      </c>
      <c r="E59" s="44">
        <v>704610</v>
      </c>
      <c r="F59" s="44">
        <v>535446</v>
      </c>
      <c r="G59" s="48">
        <v>1620908</v>
      </c>
      <c r="H59" s="44">
        <v>1548303</v>
      </c>
      <c r="I59" s="49">
        <v>72605</v>
      </c>
      <c r="J59" s="44">
        <v>396861</v>
      </c>
      <c r="K59" s="44"/>
      <c r="L59" s="49">
        <v>-1184782</v>
      </c>
      <c r="M59" s="47">
        <v>1310777</v>
      </c>
      <c r="N59" s="48">
        <v>639775</v>
      </c>
      <c r="O59" s="44"/>
      <c r="P59" s="44"/>
      <c r="Q59" s="44"/>
      <c r="R59" s="45">
        <v>671002</v>
      </c>
      <c r="S59" s="13"/>
      <c r="T59" s="91"/>
      <c r="U59" s="91"/>
      <c r="V59" s="9"/>
    </row>
    <row r="60" spans="1:22" s="14" customFormat="1" ht="18" customHeight="1">
      <c r="A60" s="89">
        <v>33635</v>
      </c>
      <c r="B60" s="23"/>
      <c r="C60" s="44">
        <v>915808</v>
      </c>
      <c r="D60" s="44">
        <v>1599551</v>
      </c>
      <c r="E60" s="44">
        <v>683743</v>
      </c>
      <c r="F60" s="44">
        <v>459827</v>
      </c>
      <c r="G60" s="48">
        <v>1639356</v>
      </c>
      <c r="H60" s="44">
        <v>1566170</v>
      </c>
      <c r="I60" s="49">
        <v>73186</v>
      </c>
      <c r="J60" s="44">
        <v>393053</v>
      </c>
      <c r="K60" s="44"/>
      <c r="L60" s="49">
        <v>-1253423</v>
      </c>
      <c r="M60" s="47">
        <v>1368515</v>
      </c>
      <c r="N60" s="48">
        <v>700523</v>
      </c>
      <c r="O60" s="44"/>
      <c r="P60" s="44"/>
      <c r="Q60" s="44"/>
      <c r="R60" s="45">
        <v>667992</v>
      </c>
      <c r="S60" s="13"/>
      <c r="T60" s="91"/>
      <c r="U60" s="91"/>
      <c r="V60" s="9"/>
    </row>
    <row r="61" spans="1:22" s="14" customFormat="1" ht="18" customHeight="1">
      <c r="A61" s="89">
        <v>33664</v>
      </c>
      <c r="B61" s="23"/>
      <c r="C61" s="44">
        <v>953615</v>
      </c>
      <c r="D61" s="44">
        <v>1641425</v>
      </c>
      <c r="E61" s="44">
        <v>687810</v>
      </c>
      <c r="F61" s="44">
        <v>437684</v>
      </c>
      <c r="G61" s="48">
        <v>1645172</v>
      </c>
      <c r="H61" s="44">
        <v>1571599</v>
      </c>
      <c r="I61" s="49">
        <v>73573</v>
      </c>
      <c r="J61" s="44">
        <v>434126</v>
      </c>
      <c r="K61" s="44"/>
      <c r="L61" s="49">
        <v>-1257750</v>
      </c>
      <c r="M61" s="47">
        <v>1344595</v>
      </c>
      <c r="N61" s="48">
        <v>636215</v>
      </c>
      <c r="O61" s="44"/>
      <c r="P61" s="44"/>
      <c r="Q61" s="44"/>
      <c r="R61" s="45">
        <v>708380</v>
      </c>
      <c r="S61" s="13"/>
      <c r="T61" s="91"/>
      <c r="U61" s="91"/>
      <c r="V61" s="9"/>
    </row>
    <row r="62" spans="1:22" s="14" customFormat="1" ht="18" customHeight="1">
      <c r="A62" s="89">
        <v>33695</v>
      </c>
      <c r="B62" s="23"/>
      <c r="C62" s="44">
        <v>997332</v>
      </c>
      <c r="D62" s="44">
        <v>1662147</v>
      </c>
      <c r="E62" s="44">
        <v>664815</v>
      </c>
      <c r="F62" s="44">
        <v>469173</v>
      </c>
      <c r="G62" s="48">
        <v>1675353</v>
      </c>
      <c r="H62" s="44">
        <v>1601828</v>
      </c>
      <c r="I62" s="49">
        <v>73525</v>
      </c>
      <c r="J62" s="44">
        <v>407111</v>
      </c>
      <c r="K62" s="44"/>
      <c r="L62" s="49">
        <v>-1308954</v>
      </c>
      <c r="M62" s="47">
        <v>1425793</v>
      </c>
      <c r="N62" s="48">
        <v>726045</v>
      </c>
      <c r="O62" s="44"/>
      <c r="P62" s="44"/>
      <c r="Q62" s="44"/>
      <c r="R62" s="45">
        <v>699748</v>
      </c>
      <c r="S62" s="13"/>
      <c r="T62" s="91"/>
      <c r="U62" s="91"/>
      <c r="V62" s="9"/>
    </row>
    <row r="63" spans="1:22" s="14" customFormat="1" ht="18" customHeight="1">
      <c r="A63" s="89">
        <v>33725</v>
      </c>
      <c r="B63" s="23"/>
      <c r="C63" s="44">
        <v>1049523</v>
      </c>
      <c r="D63" s="44">
        <v>1719984</v>
      </c>
      <c r="E63" s="44">
        <v>670461</v>
      </c>
      <c r="F63" s="44">
        <v>446899</v>
      </c>
      <c r="G63" s="48">
        <v>1700253</v>
      </c>
      <c r="H63" s="44">
        <v>1626666</v>
      </c>
      <c r="I63" s="49">
        <v>73587</v>
      </c>
      <c r="J63" s="44">
        <v>370768</v>
      </c>
      <c r="K63" s="44"/>
      <c r="L63" s="49">
        <v>-1355607</v>
      </c>
      <c r="M63" s="47">
        <v>1470300</v>
      </c>
      <c r="N63" s="48">
        <v>720433</v>
      </c>
      <c r="O63" s="44"/>
      <c r="P63" s="44"/>
      <c r="Q63" s="44"/>
      <c r="R63" s="45">
        <v>749867</v>
      </c>
      <c r="S63" s="13"/>
      <c r="T63" s="91"/>
      <c r="U63" s="91"/>
      <c r="V63" s="9"/>
    </row>
    <row r="64" spans="1:22" s="14" customFormat="1" ht="18" customHeight="1">
      <c r="A64" s="89">
        <v>33756</v>
      </c>
      <c r="B64" s="23"/>
      <c r="C64" s="44">
        <v>1220353</v>
      </c>
      <c r="D64" s="44">
        <v>2021221</v>
      </c>
      <c r="E64" s="44">
        <v>800868</v>
      </c>
      <c r="F64" s="44">
        <v>326876</v>
      </c>
      <c r="G64" s="48">
        <v>1716259</v>
      </c>
      <c r="H64" s="44">
        <v>1642742</v>
      </c>
      <c r="I64" s="49">
        <v>73517</v>
      </c>
      <c r="J64" s="44">
        <v>413353</v>
      </c>
      <c r="K64" s="44"/>
      <c r="L64" s="49">
        <v>-1401221</v>
      </c>
      <c r="M64" s="47">
        <v>1448914</v>
      </c>
      <c r="N64" s="48">
        <v>731843</v>
      </c>
      <c r="O64" s="44"/>
      <c r="P64" s="44"/>
      <c r="Q64" s="44"/>
      <c r="R64" s="45">
        <v>717071</v>
      </c>
      <c r="S64" s="13"/>
      <c r="T64" s="91"/>
      <c r="U64" s="91"/>
      <c r="V64" s="9"/>
    </row>
    <row r="65" spans="1:22" s="14" customFormat="1" ht="18" customHeight="1">
      <c r="A65" s="89">
        <v>33786</v>
      </c>
      <c r="B65" s="23"/>
      <c r="C65" s="44">
        <v>1128304</v>
      </c>
      <c r="D65" s="44">
        <v>1955099</v>
      </c>
      <c r="E65" s="44">
        <v>826795</v>
      </c>
      <c r="F65" s="44">
        <v>489971</v>
      </c>
      <c r="G65" s="48">
        <v>1739021</v>
      </c>
      <c r="H65" s="44">
        <v>1664744</v>
      </c>
      <c r="I65" s="49">
        <v>74277</v>
      </c>
      <c r="J65" s="44">
        <v>368393</v>
      </c>
      <c r="K65" s="44"/>
      <c r="L65" s="49">
        <v>-1447140</v>
      </c>
      <c r="M65" s="47">
        <v>1541763</v>
      </c>
      <c r="N65" s="48">
        <v>795617</v>
      </c>
      <c r="O65" s="44"/>
      <c r="P65" s="44"/>
      <c r="Q65" s="44"/>
      <c r="R65" s="45">
        <v>746146</v>
      </c>
      <c r="S65" s="13"/>
      <c r="T65" s="91"/>
      <c r="U65" s="91"/>
      <c r="V65" s="9"/>
    </row>
    <row r="66" spans="1:22" s="14" customFormat="1" ht="18" customHeight="1">
      <c r="A66" s="89">
        <v>33817</v>
      </c>
      <c r="B66" s="23"/>
      <c r="C66" s="44">
        <v>1084647</v>
      </c>
      <c r="D66" s="44">
        <v>1961114</v>
      </c>
      <c r="E66" s="44">
        <v>876467</v>
      </c>
      <c r="F66" s="44">
        <v>538592</v>
      </c>
      <c r="G66" s="48">
        <v>1784996</v>
      </c>
      <c r="H66" s="44">
        <v>1709353</v>
      </c>
      <c r="I66" s="49">
        <v>75643</v>
      </c>
      <c r="J66" s="44">
        <v>364822</v>
      </c>
      <c r="K66" s="44"/>
      <c r="L66" s="49">
        <v>-1443673</v>
      </c>
      <c r="M66" s="47">
        <v>1599740</v>
      </c>
      <c r="N66" s="48">
        <v>764161</v>
      </c>
      <c r="O66" s="44"/>
      <c r="P66" s="44"/>
      <c r="Q66" s="44"/>
      <c r="R66" s="45">
        <v>835579</v>
      </c>
      <c r="S66" s="13"/>
      <c r="T66" s="91"/>
      <c r="U66" s="91"/>
      <c r="V66" s="9"/>
    </row>
    <row r="67" spans="1:22" s="14" customFormat="1" ht="18" customHeight="1">
      <c r="A67" s="89">
        <v>33848</v>
      </c>
      <c r="B67" s="23"/>
      <c r="C67" s="44">
        <v>1168816</v>
      </c>
      <c r="D67" s="44">
        <v>2067705</v>
      </c>
      <c r="E67" s="44">
        <v>898889</v>
      </c>
      <c r="F67" s="44">
        <v>397999</v>
      </c>
      <c r="G67" s="48">
        <v>1793487</v>
      </c>
      <c r="H67" s="44">
        <v>1717080</v>
      </c>
      <c r="I67" s="49">
        <v>76407</v>
      </c>
      <c r="J67" s="44">
        <v>373055</v>
      </c>
      <c r="K67" s="44"/>
      <c r="L67" s="49">
        <v>-1483129</v>
      </c>
      <c r="M67" s="47">
        <v>1504118</v>
      </c>
      <c r="N67" s="48">
        <v>710737</v>
      </c>
      <c r="O67" s="44"/>
      <c r="P67" s="44"/>
      <c r="Q67" s="44"/>
      <c r="R67" s="45">
        <v>793381</v>
      </c>
      <c r="S67" s="13"/>
      <c r="T67" s="91"/>
      <c r="U67" s="91"/>
      <c r="V67" s="9"/>
    </row>
    <row r="68" spans="1:22" s="14" customFormat="1" ht="18" customHeight="1">
      <c r="A68" s="89">
        <v>33878</v>
      </c>
      <c r="B68" s="23"/>
      <c r="C68" s="44">
        <v>1185055</v>
      </c>
      <c r="D68" s="44">
        <v>1993092</v>
      </c>
      <c r="E68" s="44">
        <v>808037</v>
      </c>
      <c r="F68" s="44">
        <v>466656</v>
      </c>
      <c r="G68" s="48">
        <v>1849026</v>
      </c>
      <c r="H68" s="44">
        <v>1766482</v>
      </c>
      <c r="I68" s="49">
        <v>82544</v>
      </c>
      <c r="J68" s="44">
        <v>339320</v>
      </c>
      <c r="K68" s="44"/>
      <c r="L68" s="49">
        <v>-1570394</v>
      </c>
      <c r="M68" s="47">
        <v>1591023</v>
      </c>
      <c r="N68" s="48">
        <v>782979</v>
      </c>
      <c r="O68" s="44"/>
      <c r="P68" s="44"/>
      <c r="Q68" s="44"/>
      <c r="R68" s="45">
        <v>808044</v>
      </c>
      <c r="S68" s="13"/>
      <c r="T68" s="91"/>
      <c r="U68" s="91"/>
      <c r="V68" s="9"/>
    </row>
    <row r="69" spans="1:22" s="14" customFormat="1" ht="18" customHeight="1">
      <c r="A69" s="89">
        <v>33909</v>
      </c>
      <c r="B69" s="23"/>
      <c r="C69" s="44">
        <v>1045962</v>
      </c>
      <c r="D69" s="44">
        <v>1857210</v>
      </c>
      <c r="E69" s="44">
        <v>811248</v>
      </c>
      <c r="F69" s="44">
        <v>584681</v>
      </c>
      <c r="G69" s="48">
        <v>1865184</v>
      </c>
      <c r="H69" s="44">
        <v>1781970</v>
      </c>
      <c r="I69" s="49">
        <v>83214</v>
      </c>
      <c r="J69" s="44">
        <v>307852</v>
      </c>
      <c r="K69" s="44"/>
      <c r="L69" s="49">
        <v>-1588977</v>
      </c>
      <c r="M69" s="47">
        <v>1598998</v>
      </c>
      <c r="N69" s="48">
        <v>732546</v>
      </c>
      <c r="O69" s="44"/>
      <c r="P69" s="44"/>
      <c r="Q69" s="44"/>
      <c r="R69" s="45">
        <v>866452</v>
      </c>
      <c r="S69" s="13"/>
      <c r="T69" s="91"/>
      <c r="U69" s="91"/>
      <c r="V69" s="9"/>
    </row>
    <row r="70" spans="1:22" s="14" customFormat="1" ht="18" customHeight="1">
      <c r="A70" s="89">
        <v>33939</v>
      </c>
      <c r="B70" s="23"/>
      <c r="C70" s="44">
        <v>954758</v>
      </c>
      <c r="D70" s="44">
        <v>1678361</v>
      </c>
      <c r="E70" s="44">
        <v>723603</v>
      </c>
      <c r="F70" s="44">
        <v>1936299</v>
      </c>
      <c r="G70" s="48">
        <v>1544049</v>
      </c>
      <c r="H70" s="44">
        <v>1463130</v>
      </c>
      <c r="I70" s="49">
        <v>80919</v>
      </c>
      <c r="J70" s="44">
        <v>248502</v>
      </c>
      <c r="K70" s="44"/>
      <c r="L70" s="49">
        <v>-2410639</v>
      </c>
      <c r="M70" s="47">
        <v>1775965</v>
      </c>
      <c r="N70" s="48">
        <v>886991</v>
      </c>
      <c r="O70" s="44"/>
      <c r="P70" s="44"/>
      <c r="Q70" s="44"/>
      <c r="R70" s="45">
        <v>888974</v>
      </c>
      <c r="S70" s="13"/>
      <c r="T70" s="91"/>
      <c r="U70" s="91"/>
      <c r="V70" s="9"/>
    </row>
    <row r="71" spans="1:22" s="14" customFormat="1" ht="18" customHeight="1">
      <c r="A71" s="89">
        <v>33970</v>
      </c>
      <c r="B71" s="23"/>
      <c r="C71" s="44">
        <v>933688</v>
      </c>
      <c r="D71" s="44">
        <v>1594145</v>
      </c>
      <c r="E71" s="44">
        <v>660457</v>
      </c>
      <c r="F71" s="44">
        <v>2027040</v>
      </c>
      <c r="G71" s="48">
        <v>1631618</v>
      </c>
      <c r="H71" s="44">
        <v>1547842</v>
      </c>
      <c r="I71" s="49">
        <v>83776</v>
      </c>
      <c r="J71" s="44">
        <v>271115</v>
      </c>
      <c r="K71" s="44"/>
      <c r="L71" s="49">
        <v>-2445674</v>
      </c>
      <c r="M71" s="47">
        <v>1875557</v>
      </c>
      <c r="N71" s="48">
        <v>797130</v>
      </c>
      <c r="O71" s="44"/>
      <c r="P71" s="44"/>
      <c r="Q71" s="44"/>
      <c r="R71" s="45">
        <v>1078427</v>
      </c>
      <c r="S71" s="13"/>
      <c r="T71" s="91"/>
      <c r="U71" s="91"/>
      <c r="V71" s="9"/>
    </row>
    <row r="72" spans="1:22" s="14" customFormat="1" ht="18" customHeight="1">
      <c r="A72" s="89">
        <v>34001</v>
      </c>
      <c r="B72" s="23"/>
      <c r="C72" s="44">
        <v>906211</v>
      </c>
      <c r="D72" s="44">
        <v>1605689</v>
      </c>
      <c r="E72" s="44">
        <v>699478</v>
      </c>
      <c r="F72" s="44">
        <v>2184932</v>
      </c>
      <c r="G72" s="48">
        <v>1647247</v>
      </c>
      <c r="H72" s="44">
        <v>1559902</v>
      </c>
      <c r="I72" s="49">
        <v>87345</v>
      </c>
      <c r="J72" s="44">
        <v>351945</v>
      </c>
      <c r="K72" s="44"/>
      <c r="L72" s="49">
        <v>-2524603</v>
      </c>
      <c r="M72" s="47">
        <v>1861842</v>
      </c>
      <c r="N72" s="48">
        <v>817336</v>
      </c>
      <c r="O72" s="44"/>
      <c r="P72" s="44"/>
      <c r="Q72" s="44"/>
      <c r="R72" s="45">
        <v>1044506</v>
      </c>
      <c r="S72" s="13"/>
      <c r="T72" s="91"/>
      <c r="U72" s="91"/>
      <c r="V72" s="9"/>
    </row>
    <row r="73" spans="1:22" s="14" customFormat="1" ht="18" customHeight="1">
      <c r="A73" s="89">
        <v>34029</v>
      </c>
      <c r="B73" s="23"/>
      <c r="C73" s="44">
        <v>965383</v>
      </c>
      <c r="D73" s="44">
        <v>1608309</v>
      </c>
      <c r="E73" s="44">
        <v>642926</v>
      </c>
      <c r="F73" s="44">
        <v>2156471</v>
      </c>
      <c r="G73" s="48">
        <v>1655258</v>
      </c>
      <c r="H73" s="44">
        <v>1565388</v>
      </c>
      <c r="I73" s="49">
        <v>89870</v>
      </c>
      <c r="J73" s="44">
        <v>335349</v>
      </c>
      <c r="K73" s="44"/>
      <c r="L73" s="49">
        <v>-2538239</v>
      </c>
      <c r="M73" s="47">
        <v>1903524</v>
      </c>
      <c r="N73" s="48">
        <v>810575</v>
      </c>
      <c r="O73" s="44"/>
      <c r="P73" s="44"/>
      <c r="Q73" s="44"/>
      <c r="R73" s="45">
        <v>1092949</v>
      </c>
      <c r="S73" s="13"/>
      <c r="T73" s="91"/>
      <c r="U73" s="91"/>
      <c r="V73" s="9"/>
    </row>
    <row r="74" spans="1:22" s="14" customFormat="1" ht="18" customHeight="1">
      <c r="A74" s="89">
        <v>34060</v>
      </c>
      <c r="B74" s="23"/>
      <c r="C74" s="44">
        <v>955288</v>
      </c>
      <c r="D74" s="44">
        <v>1607591</v>
      </c>
      <c r="E74" s="44">
        <v>652303</v>
      </c>
      <c r="F74" s="44">
        <v>2224722</v>
      </c>
      <c r="G74" s="48">
        <v>1664736</v>
      </c>
      <c r="H74" s="44">
        <v>1574660</v>
      </c>
      <c r="I74" s="49">
        <v>90076</v>
      </c>
      <c r="J74" s="44">
        <v>396460</v>
      </c>
      <c r="K74" s="44"/>
      <c r="L74" s="49">
        <v>-2574565</v>
      </c>
      <c r="M74" s="47">
        <v>1873721</v>
      </c>
      <c r="N74" s="48">
        <v>852438</v>
      </c>
      <c r="O74" s="44"/>
      <c r="P74" s="44"/>
      <c r="Q74" s="44"/>
      <c r="R74" s="45">
        <v>1021283</v>
      </c>
      <c r="S74" s="13"/>
      <c r="T74" s="91"/>
      <c r="U74" s="91"/>
      <c r="V74" s="9"/>
    </row>
    <row r="75" spans="1:22" s="14" customFormat="1" ht="18" customHeight="1">
      <c r="A75" s="89">
        <v>34090</v>
      </c>
      <c r="B75" s="23"/>
      <c r="C75" s="44">
        <v>988164</v>
      </c>
      <c r="D75" s="44">
        <v>1607256</v>
      </c>
      <c r="E75" s="44">
        <v>619092</v>
      </c>
      <c r="F75" s="44">
        <v>2288885</v>
      </c>
      <c r="G75" s="48">
        <v>1644927</v>
      </c>
      <c r="H75" s="44">
        <v>1554530</v>
      </c>
      <c r="I75" s="49">
        <v>90397</v>
      </c>
      <c r="J75" s="44">
        <v>344401</v>
      </c>
      <c r="K75" s="44"/>
      <c r="L75" s="49">
        <v>-2639007</v>
      </c>
      <c r="M75" s="47">
        <v>1938568</v>
      </c>
      <c r="N75" s="48">
        <v>866738</v>
      </c>
      <c r="O75" s="44"/>
      <c r="P75" s="44"/>
      <c r="Q75" s="44"/>
      <c r="R75" s="45">
        <v>1071830</v>
      </c>
      <c r="S75" s="13"/>
      <c r="T75" s="91"/>
      <c r="U75" s="91"/>
      <c r="V75" s="9"/>
    </row>
    <row r="76" spans="1:22" s="14" customFormat="1" ht="18" customHeight="1">
      <c r="A76" s="89">
        <v>34121</v>
      </c>
      <c r="B76" s="23"/>
      <c r="C76" s="44">
        <v>1020988</v>
      </c>
      <c r="D76" s="44">
        <v>1634488</v>
      </c>
      <c r="E76" s="44">
        <v>613500</v>
      </c>
      <c r="F76" s="44">
        <v>2286484</v>
      </c>
      <c r="G76" s="48">
        <v>1608034</v>
      </c>
      <c r="H76" s="44">
        <v>1517884</v>
      </c>
      <c r="I76" s="49">
        <v>90150</v>
      </c>
      <c r="J76" s="44">
        <v>295466</v>
      </c>
      <c r="K76" s="44"/>
      <c r="L76" s="49">
        <v>-2700701</v>
      </c>
      <c r="M76" s="47">
        <v>1919339</v>
      </c>
      <c r="N76" s="48">
        <v>850138</v>
      </c>
      <c r="O76" s="44"/>
      <c r="P76" s="44"/>
      <c r="Q76" s="44"/>
      <c r="R76" s="45">
        <v>1069201</v>
      </c>
      <c r="S76" s="13"/>
      <c r="T76" s="91"/>
      <c r="U76" s="91"/>
      <c r="V76" s="9"/>
    </row>
    <row r="77" spans="1:22" s="14" customFormat="1" ht="18" customHeight="1">
      <c r="A77" s="89">
        <v>34151</v>
      </c>
      <c r="B77" s="23"/>
      <c r="C77" s="44">
        <v>1052818</v>
      </c>
      <c r="D77" s="44">
        <v>1621545</v>
      </c>
      <c r="E77" s="44">
        <v>568727</v>
      </c>
      <c r="F77" s="44">
        <v>2332029</v>
      </c>
      <c r="G77" s="48">
        <v>1595328</v>
      </c>
      <c r="H77" s="44">
        <v>1505919</v>
      </c>
      <c r="I77" s="49">
        <v>89409</v>
      </c>
      <c r="J77" s="44">
        <v>339838</v>
      </c>
      <c r="K77" s="44"/>
      <c r="L77" s="49">
        <v>-2745099</v>
      </c>
      <c r="M77" s="47">
        <v>1895238</v>
      </c>
      <c r="N77" s="48">
        <v>886975</v>
      </c>
      <c r="O77" s="44"/>
      <c r="P77" s="44"/>
      <c r="Q77" s="44"/>
      <c r="R77" s="45">
        <v>1008263</v>
      </c>
      <c r="S77" s="13"/>
      <c r="T77" s="91"/>
      <c r="U77" s="91"/>
      <c r="V77" s="9"/>
    </row>
    <row r="78" spans="1:22" s="14" customFormat="1" ht="18" customHeight="1">
      <c r="A78" s="89">
        <v>34182</v>
      </c>
      <c r="B78" s="23"/>
      <c r="C78" s="44">
        <v>1202491</v>
      </c>
      <c r="D78" s="44">
        <v>1787932</v>
      </c>
      <c r="E78" s="44">
        <v>585441</v>
      </c>
      <c r="F78" s="44">
        <v>2231315</v>
      </c>
      <c r="G78" s="48">
        <v>1547410</v>
      </c>
      <c r="H78" s="44">
        <v>1457715</v>
      </c>
      <c r="I78" s="49">
        <v>89695</v>
      </c>
      <c r="J78" s="44">
        <v>359169</v>
      </c>
      <c r="K78" s="44"/>
      <c r="L78" s="49">
        <v>-2772154</v>
      </c>
      <c r="M78" s="47">
        <v>1849893</v>
      </c>
      <c r="N78" s="48">
        <v>831839</v>
      </c>
      <c r="O78" s="44"/>
      <c r="P78" s="44"/>
      <c r="Q78" s="44"/>
      <c r="R78" s="45">
        <v>1018054</v>
      </c>
      <c r="S78" s="13"/>
      <c r="T78" s="91"/>
      <c r="U78" s="91"/>
      <c r="V78" s="9"/>
    </row>
    <row r="79" spans="1:22" s="14" customFormat="1" ht="18" customHeight="1">
      <c r="A79" s="89">
        <v>34213</v>
      </c>
      <c r="B79" s="23"/>
      <c r="C79" s="44">
        <v>1191451</v>
      </c>
      <c r="D79" s="44">
        <v>1772046</v>
      </c>
      <c r="E79" s="44">
        <v>580595</v>
      </c>
      <c r="F79" s="44">
        <v>2356826</v>
      </c>
      <c r="G79" s="48">
        <v>1509646</v>
      </c>
      <c r="H79" s="44">
        <v>1419326</v>
      </c>
      <c r="I79" s="49">
        <v>90320</v>
      </c>
      <c r="J79" s="44">
        <v>428975</v>
      </c>
      <c r="K79" s="44"/>
      <c r="L79" s="49">
        <v>-2781188</v>
      </c>
      <c r="M79" s="47">
        <v>1847760</v>
      </c>
      <c r="N79" s="48">
        <v>821677</v>
      </c>
      <c r="O79" s="44"/>
      <c r="P79" s="44"/>
      <c r="Q79" s="44"/>
      <c r="R79" s="45">
        <v>1026083</v>
      </c>
      <c r="S79" s="13"/>
      <c r="T79" s="91"/>
      <c r="U79" s="91"/>
      <c r="V79" s="9"/>
    </row>
    <row r="80" spans="1:22" s="14" customFormat="1" ht="18" customHeight="1">
      <c r="A80" s="89">
        <v>34243</v>
      </c>
      <c r="B80" s="23"/>
      <c r="C80" s="44">
        <v>1425298</v>
      </c>
      <c r="D80" s="44">
        <v>1991166</v>
      </c>
      <c r="E80" s="44">
        <v>565868</v>
      </c>
      <c r="F80" s="44">
        <v>2410464</v>
      </c>
      <c r="G80" s="48">
        <v>1532204</v>
      </c>
      <c r="H80" s="44">
        <v>1441775</v>
      </c>
      <c r="I80" s="49">
        <v>90429</v>
      </c>
      <c r="J80" s="44">
        <v>469336</v>
      </c>
      <c r="K80" s="44"/>
      <c r="L80" s="49">
        <v>-2864329</v>
      </c>
      <c r="M80" s="47">
        <v>2034301</v>
      </c>
      <c r="N80" s="48">
        <v>888138</v>
      </c>
      <c r="O80" s="44"/>
      <c r="P80" s="44"/>
      <c r="Q80" s="44"/>
      <c r="R80" s="45">
        <v>1146163</v>
      </c>
      <c r="S80" s="13"/>
      <c r="T80" s="91"/>
      <c r="U80" s="91"/>
      <c r="V80" s="9"/>
    </row>
    <row r="81" spans="1:22" s="14" customFormat="1" ht="18" customHeight="1">
      <c r="A81" s="89">
        <v>34274</v>
      </c>
      <c r="B81" s="23"/>
      <c r="C81" s="44">
        <v>1458448</v>
      </c>
      <c r="D81" s="44">
        <v>2118347</v>
      </c>
      <c r="E81" s="44">
        <v>659899</v>
      </c>
      <c r="F81" s="44">
        <v>2388468</v>
      </c>
      <c r="G81" s="48">
        <v>1518910</v>
      </c>
      <c r="H81" s="44">
        <v>1427509</v>
      </c>
      <c r="I81" s="49">
        <v>91401</v>
      </c>
      <c r="J81" s="44">
        <v>464212</v>
      </c>
      <c r="K81" s="44"/>
      <c r="L81" s="49">
        <v>-2867386</v>
      </c>
      <c r="M81" s="47">
        <v>2034228</v>
      </c>
      <c r="N81" s="48">
        <v>861871</v>
      </c>
      <c r="O81" s="44"/>
      <c r="P81" s="44"/>
      <c r="Q81" s="44"/>
      <c r="R81" s="45">
        <v>1172357</v>
      </c>
      <c r="S81" s="13"/>
      <c r="T81" s="91"/>
      <c r="U81" s="91"/>
      <c r="V81" s="9"/>
    </row>
    <row r="82" spans="1:22" s="14" customFormat="1" ht="18" customHeight="1">
      <c r="A82" s="89">
        <v>34304</v>
      </c>
      <c r="B82" s="23"/>
      <c r="C82" s="44">
        <v>1657774</v>
      </c>
      <c r="D82" s="44">
        <v>2209423</v>
      </c>
      <c r="E82" s="44">
        <v>551649</v>
      </c>
      <c r="F82" s="44">
        <v>2500722</v>
      </c>
      <c r="G82" s="48">
        <v>1483456</v>
      </c>
      <c r="H82" s="44">
        <v>1392298</v>
      </c>
      <c r="I82" s="49">
        <v>91158</v>
      </c>
      <c r="J82" s="44">
        <v>287049</v>
      </c>
      <c r="K82" s="44"/>
      <c r="L82" s="49">
        <v>-3002580</v>
      </c>
      <c r="M82" s="47">
        <v>2352323</v>
      </c>
      <c r="N82" s="48">
        <v>1033600</v>
      </c>
      <c r="O82" s="44"/>
      <c r="P82" s="44"/>
      <c r="Q82" s="44"/>
      <c r="R82" s="45">
        <v>1318723</v>
      </c>
      <c r="S82" s="13"/>
      <c r="T82" s="91"/>
      <c r="U82" s="91"/>
      <c r="V82" s="9"/>
    </row>
    <row r="83" spans="1:22" s="14" customFormat="1" ht="18" customHeight="1">
      <c r="A83" s="89">
        <v>34335</v>
      </c>
      <c r="B83" s="23"/>
      <c r="C83" s="44">
        <v>1490043</v>
      </c>
      <c r="D83" s="44">
        <v>2019145</v>
      </c>
      <c r="E83" s="44">
        <v>529102</v>
      </c>
      <c r="F83" s="44">
        <v>2458168</v>
      </c>
      <c r="G83" s="48">
        <v>1453194</v>
      </c>
      <c r="H83" s="44">
        <v>1362401</v>
      </c>
      <c r="I83" s="49">
        <v>90793</v>
      </c>
      <c r="J83" s="44">
        <v>261770</v>
      </c>
      <c r="K83" s="44"/>
      <c r="L83" s="49">
        <v>-3090079</v>
      </c>
      <c r="M83" s="47">
        <v>2049556</v>
      </c>
      <c r="N83" s="48">
        <v>874499</v>
      </c>
      <c r="O83" s="44"/>
      <c r="P83" s="44"/>
      <c r="Q83" s="44"/>
      <c r="R83" s="45">
        <v>1175057</v>
      </c>
      <c r="S83" s="13"/>
      <c r="T83" s="91"/>
      <c r="U83" s="91"/>
      <c r="V83" s="9"/>
    </row>
    <row r="84" spans="1:22" s="14" customFormat="1" ht="18" customHeight="1">
      <c r="A84" s="89">
        <v>34366</v>
      </c>
      <c r="B84" s="23"/>
      <c r="C84" s="44">
        <v>1565980</v>
      </c>
      <c r="D84" s="44">
        <v>2101900</v>
      </c>
      <c r="E84" s="44">
        <v>535920</v>
      </c>
      <c r="F84" s="44">
        <v>2514563</v>
      </c>
      <c r="G84" s="48">
        <v>1452576</v>
      </c>
      <c r="H84" s="44">
        <v>1361068</v>
      </c>
      <c r="I84" s="49">
        <v>91508</v>
      </c>
      <c r="J84" s="44">
        <v>153770</v>
      </c>
      <c r="K84" s="44"/>
      <c r="L84" s="49">
        <v>-3171666</v>
      </c>
      <c r="M84" s="47">
        <v>2207683</v>
      </c>
      <c r="N84" s="48">
        <v>872940</v>
      </c>
      <c r="O84" s="44"/>
      <c r="P84" s="44"/>
      <c r="Q84" s="44"/>
      <c r="R84" s="45">
        <v>1334743</v>
      </c>
      <c r="S84" s="13"/>
      <c r="T84" s="91"/>
      <c r="U84" s="91"/>
      <c r="V84" s="9"/>
    </row>
    <row r="85" spans="1:22" s="14" customFormat="1" ht="18" customHeight="1">
      <c r="A85" s="89">
        <v>34394</v>
      </c>
      <c r="B85" s="23"/>
      <c r="C85" s="44">
        <v>1667046</v>
      </c>
      <c r="D85" s="44">
        <v>2278605</v>
      </c>
      <c r="E85" s="44">
        <v>611559</v>
      </c>
      <c r="F85" s="44">
        <v>2423635</v>
      </c>
      <c r="G85" s="48">
        <v>1433402</v>
      </c>
      <c r="H85" s="44">
        <v>1341635</v>
      </c>
      <c r="I85" s="49">
        <v>91767</v>
      </c>
      <c r="J85" s="44">
        <v>116746</v>
      </c>
      <c r="K85" s="44"/>
      <c r="L85" s="49">
        <v>-3202556</v>
      </c>
      <c r="M85" s="47">
        <v>2204781</v>
      </c>
      <c r="N85" s="48">
        <v>945343</v>
      </c>
      <c r="O85" s="44"/>
      <c r="P85" s="44"/>
      <c r="Q85" s="44"/>
      <c r="R85" s="45">
        <v>1259438</v>
      </c>
      <c r="S85" s="13"/>
      <c r="T85" s="91"/>
      <c r="U85" s="91"/>
      <c r="V85" s="9"/>
    </row>
    <row r="86" spans="1:22" s="14" customFormat="1" ht="18" customHeight="1">
      <c r="A86" s="89">
        <v>34425</v>
      </c>
      <c r="B86" s="23"/>
      <c r="C86" s="44">
        <v>1771389</v>
      </c>
      <c r="D86" s="44">
        <v>2388609</v>
      </c>
      <c r="E86" s="44">
        <v>617220</v>
      </c>
      <c r="F86" s="44">
        <v>2566344</v>
      </c>
      <c r="G86" s="48">
        <v>1429618</v>
      </c>
      <c r="H86" s="44">
        <v>1338161</v>
      </c>
      <c r="I86" s="49">
        <v>91457</v>
      </c>
      <c r="J86" s="44">
        <v>136334</v>
      </c>
      <c r="K86" s="44"/>
      <c r="L86" s="49">
        <v>-3335539</v>
      </c>
      <c r="M86" s="47">
        <v>2295478</v>
      </c>
      <c r="N86" s="48">
        <v>955286</v>
      </c>
      <c r="O86" s="44"/>
      <c r="P86" s="44"/>
      <c r="Q86" s="44"/>
      <c r="R86" s="45">
        <v>1340192</v>
      </c>
      <c r="S86" s="13"/>
      <c r="T86" s="91"/>
      <c r="U86" s="91"/>
      <c r="V86" s="9"/>
    </row>
    <row r="87" spans="1:22" s="14" customFormat="1" ht="18" customHeight="1">
      <c r="A87" s="89">
        <v>34455</v>
      </c>
      <c r="B87" s="23"/>
      <c r="C87" s="44">
        <v>2018358</v>
      </c>
      <c r="D87" s="44">
        <v>2680311</v>
      </c>
      <c r="E87" s="44">
        <v>661953</v>
      </c>
      <c r="F87" s="44">
        <v>2527183</v>
      </c>
      <c r="G87" s="48">
        <v>1408617</v>
      </c>
      <c r="H87" s="44">
        <v>1316915</v>
      </c>
      <c r="I87" s="49">
        <v>91702</v>
      </c>
      <c r="J87" s="44">
        <v>110202</v>
      </c>
      <c r="K87" s="44"/>
      <c r="L87" s="49">
        <v>-3545520</v>
      </c>
      <c r="M87" s="47">
        <v>2298436</v>
      </c>
      <c r="N87" s="48">
        <v>951983</v>
      </c>
      <c r="O87" s="44"/>
      <c r="P87" s="44"/>
      <c r="Q87" s="44"/>
      <c r="R87" s="45">
        <v>1346453</v>
      </c>
      <c r="S87" s="13"/>
      <c r="T87" s="91"/>
      <c r="U87" s="91"/>
      <c r="V87" s="9"/>
    </row>
    <row r="88" spans="1:22" s="14" customFormat="1" ht="18" customHeight="1">
      <c r="A88" s="89">
        <v>34486</v>
      </c>
      <c r="B88" s="23"/>
      <c r="C88" s="44">
        <v>2019246</v>
      </c>
      <c r="D88" s="44">
        <v>2665742</v>
      </c>
      <c r="E88" s="44">
        <v>646496</v>
      </c>
      <c r="F88" s="44">
        <v>2579543</v>
      </c>
      <c r="G88" s="48">
        <v>1440148</v>
      </c>
      <c r="H88" s="44">
        <v>1353001</v>
      </c>
      <c r="I88" s="49">
        <v>87147</v>
      </c>
      <c r="J88" s="44">
        <v>91896</v>
      </c>
      <c r="K88" s="44"/>
      <c r="L88" s="49">
        <v>-3591256</v>
      </c>
      <c r="M88" s="47">
        <v>2355785</v>
      </c>
      <c r="N88" s="48">
        <v>983719</v>
      </c>
      <c r="O88" s="44"/>
      <c r="P88" s="44"/>
      <c r="Q88" s="44"/>
      <c r="R88" s="45">
        <v>1372066</v>
      </c>
      <c r="S88" s="13"/>
      <c r="T88" s="91"/>
      <c r="U88" s="91"/>
      <c r="V88" s="9"/>
    </row>
    <row r="89" spans="1:22" s="14" customFormat="1" ht="18" customHeight="1">
      <c r="A89" s="89">
        <v>34516</v>
      </c>
      <c r="B89" s="23"/>
      <c r="C89" s="44">
        <v>2172929</v>
      </c>
      <c r="D89" s="44">
        <v>2834430</v>
      </c>
      <c r="E89" s="44">
        <v>661501</v>
      </c>
      <c r="F89" s="44">
        <v>2430036</v>
      </c>
      <c r="G89" s="48">
        <v>1484106</v>
      </c>
      <c r="H89" s="44">
        <v>1394769</v>
      </c>
      <c r="I89" s="49">
        <v>89337</v>
      </c>
      <c r="J89" s="44">
        <v>70830</v>
      </c>
      <c r="K89" s="44"/>
      <c r="L89" s="49">
        <v>-3574512</v>
      </c>
      <c r="M89" s="47">
        <v>2441729</v>
      </c>
      <c r="N89" s="48">
        <v>1087786</v>
      </c>
      <c r="O89" s="44"/>
      <c r="P89" s="44"/>
      <c r="Q89" s="44"/>
      <c r="R89" s="45">
        <v>1353943</v>
      </c>
      <c r="S89" s="13"/>
      <c r="T89" s="91"/>
      <c r="U89" s="91"/>
      <c r="V89" s="9"/>
    </row>
    <row r="90" spans="1:22" s="14" customFormat="1" ht="18" customHeight="1">
      <c r="A90" s="89">
        <v>34547</v>
      </c>
      <c r="B90" s="23"/>
      <c r="C90" s="44">
        <v>2317863</v>
      </c>
      <c r="D90" s="44">
        <v>2973841</v>
      </c>
      <c r="E90" s="44">
        <v>655978</v>
      </c>
      <c r="F90" s="44">
        <v>2360072</v>
      </c>
      <c r="G90" s="48">
        <v>1492402</v>
      </c>
      <c r="H90" s="44">
        <v>1384321</v>
      </c>
      <c r="I90" s="49">
        <v>108081</v>
      </c>
      <c r="J90" s="44">
        <v>67675</v>
      </c>
      <c r="K90" s="44"/>
      <c r="L90" s="49">
        <v>-3674112</v>
      </c>
      <c r="M90" s="47">
        <v>2428550</v>
      </c>
      <c r="N90" s="48">
        <v>1082360</v>
      </c>
      <c r="O90" s="44"/>
      <c r="P90" s="44"/>
      <c r="Q90" s="44"/>
      <c r="R90" s="45">
        <v>1346190</v>
      </c>
      <c r="S90" s="13"/>
      <c r="T90" s="91"/>
      <c r="U90" s="91"/>
      <c r="V90" s="9"/>
    </row>
    <row r="91" spans="1:22" s="14" customFormat="1" ht="18" customHeight="1">
      <c r="A91" s="89">
        <v>34578</v>
      </c>
      <c r="B91" s="23"/>
      <c r="C91" s="44">
        <v>2299171</v>
      </c>
      <c r="D91" s="44">
        <v>2959475</v>
      </c>
      <c r="E91" s="44">
        <v>660304</v>
      </c>
      <c r="F91" s="44">
        <v>2461797</v>
      </c>
      <c r="G91" s="48">
        <v>1447344</v>
      </c>
      <c r="H91" s="44">
        <v>1340585</v>
      </c>
      <c r="I91" s="49">
        <v>106759</v>
      </c>
      <c r="J91" s="44">
        <v>52822</v>
      </c>
      <c r="K91" s="44"/>
      <c r="L91" s="49">
        <v>-3694515</v>
      </c>
      <c r="M91" s="47">
        <v>2460975</v>
      </c>
      <c r="N91" s="48">
        <v>1149633</v>
      </c>
      <c r="O91" s="44"/>
      <c r="P91" s="44"/>
      <c r="Q91" s="44"/>
      <c r="R91" s="45">
        <v>1311342</v>
      </c>
      <c r="S91" s="13"/>
      <c r="T91" s="91"/>
      <c r="U91" s="91"/>
      <c r="V91" s="9"/>
    </row>
    <row r="92" spans="1:22" s="14" customFormat="1" ht="18" customHeight="1">
      <c r="A92" s="89">
        <v>34608</v>
      </c>
      <c r="B92" s="23"/>
      <c r="C92" s="44">
        <v>2397487</v>
      </c>
      <c r="D92" s="44">
        <v>2998824</v>
      </c>
      <c r="E92" s="44">
        <v>601337</v>
      </c>
      <c r="F92" s="44">
        <v>2480604</v>
      </c>
      <c r="G92" s="48">
        <v>1442166</v>
      </c>
      <c r="H92" s="44">
        <v>1336628</v>
      </c>
      <c r="I92" s="49">
        <v>105538</v>
      </c>
      <c r="J92" s="44">
        <v>76769</v>
      </c>
      <c r="K92" s="44"/>
      <c r="L92" s="49">
        <v>-3759774</v>
      </c>
      <c r="M92" s="47">
        <v>2483714</v>
      </c>
      <c r="N92" s="48">
        <v>1164183</v>
      </c>
      <c r="O92" s="44"/>
      <c r="P92" s="44"/>
      <c r="Q92" s="44"/>
      <c r="R92" s="45">
        <v>1319531</v>
      </c>
      <c r="S92" s="13"/>
      <c r="T92" s="91"/>
      <c r="U92" s="91"/>
      <c r="V92" s="9"/>
    </row>
    <row r="93" spans="1:22" s="14" customFormat="1" ht="18" customHeight="1">
      <c r="A93" s="89">
        <v>34639</v>
      </c>
      <c r="B93" s="23"/>
      <c r="C93" s="44">
        <v>2286285</v>
      </c>
      <c r="D93" s="44">
        <v>2915928</v>
      </c>
      <c r="E93" s="44">
        <v>629643</v>
      </c>
      <c r="F93" s="44">
        <v>2415755</v>
      </c>
      <c r="G93" s="48">
        <v>1614420</v>
      </c>
      <c r="H93" s="44">
        <v>1506835</v>
      </c>
      <c r="I93" s="49">
        <v>107585</v>
      </c>
      <c r="J93" s="44">
        <v>68523</v>
      </c>
      <c r="K93" s="44"/>
      <c r="L93" s="49">
        <v>-3828928</v>
      </c>
      <c r="M93" s="47">
        <v>2419009</v>
      </c>
      <c r="N93" s="48">
        <v>1166348</v>
      </c>
      <c r="O93" s="44"/>
      <c r="P93" s="44"/>
      <c r="Q93" s="44"/>
      <c r="R93" s="45">
        <v>1252661</v>
      </c>
      <c r="S93" s="13"/>
      <c r="T93" s="91"/>
      <c r="U93" s="91"/>
      <c r="V93" s="9"/>
    </row>
    <row r="94" spans="1:22" s="14" customFormat="1" ht="18" customHeight="1">
      <c r="A94" s="89">
        <v>34669</v>
      </c>
      <c r="B94" s="23"/>
      <c r="C94" s="44">
        <v>2356210</v>
      </c>
      <c r="D94" s="44">
        <v>3090728</v>
      </c>
      <c r="E94" s="44">
        <v>734518</v>
      </c>
      <c r="F94" s="44">
        <v>2599471</v>
      </c>
      <c r="G94" s="48">
        <v>2512330</v>
      </c>
      <c r="H94" s="44">
        <v>2404454</v>
      </c>
      <c r="I94" s="49">
        <v>107876</v>
      </c>
      <c r="J94" s="44">
        <v>55804</v>
      </c>
      <c r="K94" s="44"/>
      <c r="L94" s="49">
        <v>-4651929</v>
      </c>
      <c r="M94" s="47">
        <v>2760278</v>
      </c>
      <c r="N94" s="48">
        <v>1405990</v>
      </c>
      <c r="O94" s="44"/>
      <c r="P94" s="44"/>
      <c r="Q94" s="44"/>
      <c r="R94" s="45">
        <v>1354288</v>
      </c>
      <c r="S94" s="13"/>
      <c r="T94" s="91"/>
      <c r="U94" s="91"/>
      <c r="V94" s="9"/>
    </row>
    <row r="95" spans="1:22" s="14" customFormat="1" ht="18" customHeight="1">
      <c r="A95" s="89">
        <v>34700</v>
      </c>
      <c r="B95" s="23"/>
      <c r="C95" s="44">
        <v>2245038</v>
      </c>
      <c r="D95" s="44">
        <v>3003277</v>
      </c>
      <c r="E95" s="44">
        <v>758239</v>
      </c>
      <c r="F95" s="44">
        <v>949531</v>
      </c>
      <c r="G95" s="48">
        <v>2526097</v>
      </c>
      <c r="H95" s="44">
        <v>2418385</v>
      </c>
      <c r="I95" s="49">
        <v>107712</v>
      </c>
      <c r="J95" s="44">
        <v>81060</v>
      </c>
      <c r="K95" s="44"/>
      <c r="L95" s="49">
        <v>-2991834</v>
      </c>
      <c r="M95" s="47">
        <v>2647772</v>
      </c>
      <c r="N95" s="48">
        <v>1185776</v>
      </c>
      <c r="O95" s="44"/>
      <c r="P95" s="44"/>
      <c r="Q95" s="44"/>
      <c r="R95" s="45">
        <v>1461996</v>
      </c>
      <c r="S95" s="13"/>
      <c r="T95" s="91"/>
      <c r="U95" s="91"/>
      <c r="V95" s="9"/>
    </row>
    <row r="96" spans="1:22" s="14" customFormat="1" ht="18" customHeight="1">
      <c r="A96" s="89">
        <v>34731</v>
      </c>
      <c r="B96" s="23"/>
      <c r="C96" s="44">
        <v>2123507</v>
      </c>
      <c r="D96" s="44">
        <v>2847820</v>
      </c>
      <c r="E96" s="44">
        <v>724313</v>
      </c>
      <c r="F96" s="44">
        <v>1004524</v>
      </c>
      <c r="G96" s="48">
        <v>2485384</v>
      </c>
      <c r="H96" s="44">
        <v>2377971</v>
      </c>
      <c r="I96" s="49">
        <v>107413</v>
      </c>
      <c r="J96" s="44">
        <v>75941</v>
      </c>
      <c r="K96" s="44"/>
      <c r="L96" s="49">
        <v>-2952857</v>
      </c>
      <c r="M96" s="47">
        <v>2584617</v>
      </c>
      <c r="N96" s="48">
        <v>1238174</v>
      </c>
      <c r="O96" s="44"/>
      <c r="P96" s="44"/>
      <c r="Q96" s="44"/>
      <c r="R96" s="45">
        <v>1346443</v>
      </c>
      <c r="S96" s="13"/>
      <c r="T96" s="91"/>
      <c r="U96" s="91"/>
      <c r="V96" s="9"/>
    </row>
    <row r="97" spans="1:22" s="14" customFormat="1" ht="18" customHeight="1">
      <c r="A97" s="89">
        <v>34759</v>
      </c>
      <c r="B97" s="23"/>
      <c r="C97" s="44">
        <v>2210231</v>
      </c>
      <c r="D97" s="44">
        <v>2974813</v>
      </c>
      <c r="E97" s="44">
        <v>764582</v>
      </c>
      <c r="F97" s="44">
        <v>895954</v>
      </c>
      <c r="G97" s="48">
        <v>2485440</v>
      </c>
      <c r="H97" s="44">
        <v>2377584</v>
      </c>
      <c r="I97" s="49">
        <v>107856</v>
      </c>
      <c r="J97" s="44">
        <v>267689</v>
      </c>
      <c r="K97" s="44"/>
      <c r="L97" s="49">
        <v>-2803280</v>
      </c>
      <c r="M97" s="47">
        <v>2520656</v>
      </c>
      <c r="N97" s="48">
        <v>1212697</v>
      </c>
      <c r="O97" s="44"/>
      <c r="P97" s="44"/>
      <c r="Q97" s="44"/>
      <c r="R97" s="45">
        <v>1307959</v>
      </c>
      <c r="S97" s="13"/>
      <c r="T97" s="91"/>
      <c r="U97" s="91"/>
      <c r="V97" s="9"/>
    </row>
    <row r="98" spans="1:22" s="14" customFormat="1" ht="18" customHeight="1">
      <c r="A98" s="89">
        <v>34790</v>
      </c>
      <c r="B98" s="23"/>
      <c r="C98" s="44">
        <v>1954295</v>
      </c>
      <c r="D98" s="44">
        <v>2752725</v>
      </c>
      <c r="E98" s="44">
        <v>798430</v>
      </c>
      <c r="F98" s="44">
        <v>920566</v>
      </c>
      <c r="G98" s="48">
        <v>2504208</v>
      </c>
      <c r="H98" s="44">
        <v>2396070</v>
      </c>
      <c r="I98" s="49">
        <v>108138</v>
      </c>
      <c r="J98" s="44">
        <v>93430</v>
      </c>
      <c r="K98" s="44"/>
      <c r="L98" s="49">
        <v>-2757392</v>
      </c>
      <c r="M98" s="47">
        <v>2528247</v>
      </c>
      <c r="N98" s="48">
        <v>1259153</v>
      </c>
      <c r="O98" s="44"/>
      <c r="P98" s="44"/>
      <c r="Q98" s="44"/>
      <c r="R98" s="45">
        <v>1269094</v>
      </c>
      <c r="S98" s="13"/>
      <c r="T98" s="91"/>
      <c r="U98" s="91"/>
      <c r="V98" s="9"/>
    </row>
    <row r="99" spans="1:22" s="14" customFormat="1" ht="18" customHeight="1">
      <c r="A99" s="89">
        <v>34820</v>
      </c>
      <c r="B99" s="23"/>
      <c r="C99" s="44">
        <v>2155768</v>
      </c>
      <c r="D99" s="44">
        <v>2965923</v>
      </c>
      <c r="E99" s="44">
        <v>810155</v>
      </c>
      <c r="F99" s="44">
        <v>786813</v>
      </c>
      <c r="G99" s="48">
        <v>2568989</v>
      </c>
      <c r="H99" s="44">
        <v>2461885</v>
      </c>
      <c r="I99" s="49">
        <v>107104</v>
      </c>
      <c r="J99" s="44">
        <v>236156</v>
      </c>
      <c r="K99" s="44"/>
      <c r="L99" s="49">
        <v>-2760306</v>
      </c>
      <c r="M99" s="47">
        <v>2515108</v>
      </c>
      <c r="N99" s="48">
        <v>1279010</v>
      </c>
      <c r="O99" s="44"/>
      <c r="P99" s="44"/>
      <c r="Q99" s="44"/>
      <c r="R99" s="45">
        <v>1236098</v>
      </c>
      <c r="S99" s="13"/>
      <c r="T99" s="91"/>
      <c r="U99" s="91"/>
      <c r="V99" s="9"/>
    </row>
    <row r="100" spans="1:22" s="14" customFormat="1" ht="18" customHeight="1">
      <c r="A100" s="89">
        <v>34851</v>
      </c>
      <c r="B100" s="23"/>
      <c r="C100" s="44">
        <v>2191741</v>
      </c>
      <c r="D100" s="44">
        <v>2960548</v>
      </c>
      <c r="E100" s="44">
        <v>768807</v>
      </c>
      <c r="F100" s="44">
        <v>743873</v>
      </c>
      <c r="G100" s="48">
        <v>2689104</v>
      </c>
      <c r="H100" s="44">
        <v>2583809</v>
      </c>
      <c r="I100" s="49">
        <v>105295</v>
      </c>
      <c r="J100" s="44">
        <v>239681</v>
      </c>
      <c r="K100" s="44"/>
      <c r="L100" s="49">
        <v>-2714062</v>
      </c>
      <c r="M100" s="47">
        <v>2670975</v>
      </c>
      <c r="N100" s="48">
        <v>1378253</v>
      </c>
      <c r="O100" s="44"/>
      <c r="P100" s="44"/>
      <c r="Q100" s="44"/>
      <c r="R100" s="45">
        <v>1292722</v>
      </c>
      <c r="S100" s="13"/>
      <c r="T100" s="91"/>
      <c r="U100" s="91"/>
      <c r="V100" s="9"/>
    </row>
    <row r="101" spans="1:22" s="14" customFormat="1" ht="18" customHeight="1">
      <c r="A101" s="89">
        <v>34881</v>
      </c>
      <c r="B101" s="23"/>
      <c r="C101" s="44">
        <v>2481465</v>
      </c>
      <c r="D101" s="44">
        <v>3225731</v>
      </c>
      <c r="E101" s="44">
        <v>744266</v>
      </c>
      <c r="F101" s="44">
        <v>598055</v>
      </c>
      <c r="G101" s="48">
        <v>2606080</v>
      </c>
      <c r="H101" s="44">
        <v>2501517</v>
      </c>
      <c r="I101" s="49">
        <v>104563</v>
      </c>
      <c r="J101" s="44">
        <v>316111</v>
      </c>
      <c r="K101" s="44"/>
      <c r="L101" s="49">
        <v>-2793082</v>
      </c>
      <c r="M101" s="47">
        <v>2576407</v>
      </c>
      <c r="N101" s="48">
        <v>1341463</v>
      </c>
      <c r="O101" s="44"/>
      <c r="P101" s="44"/>
      <c r="Q101" s="44"/>
      <c r="R101" s="45">
        <v>1234944</v>
      </c>
      <c r="S101" s="13"/>
      <c r="T101" s="91"/>
      <c r="U101" s="91"/>
      <c r="V101" s="9"/>
    </row>
    <row r="102" spans="1:22" s="14" customFormat="1" ht="18" customHeight="1">
      <c r="A102" s="89">
        <v>34912</v>
      </c>
      <c r="B102" s="23"/>
      <c r="C102" s="44">
        <v>2493882</v>
      </c>
      <c r="D102" s="44">
        <v>3175200</v>
      </c>
      <c r="E102" s="44">
        <v>681318</v>
      </c>
      <c r="F102" s="44">
        <v>322539</v>
      </c>
      <c r="G102" s="48">
        <v>2913493</v>
      </c>
      <c r="H102" s="44">
        <v>2808230</v>
      </c>
      <c r="I102" s="49">
        <v>105263</v>
      </c>
      <c r="J102" s="44">
        <v>221042</v>
      </c>
      <c r="K102" s="44"/>
      <c r="L102" s="49">
        <v>-2918638</v>
      </c>
      <c r="M102" s="47">
        <v>2590234</v>
      </c>
      <c r="N102" s="48">
        <v>1362039</v>
      </c>
      <c r="O102" s="44"/>
      <c r="P102" s="44"/>
      <c r="Q102" s="44"/>
      <c r="R102" s="45">
        <v>1228195</v>
      </c>
      <c r="S102" s="13"/>
      <c r="T102" s="91"/>
      <c r="U102" s="91"/>
      <c r="V102" s="9"/>
    </row>
    <row r="103" spans="1:22" s="14" customFormat="1" ht="18" customHeight="1">
      <c r="A103" s="89">
        <v>34943</v>
      </c>
      <c r="B103" s="23"/>
      <c r="C103" s="44">
        <v>2667497</v>
      </c>
      <c r="D103" s="44">
        <v>3354406</v>
      </c>
      <c r="E103" s="44">
        <v>686909</v>
      </c>
      <c r="F103" s="44">
        <v>235518</v>
      </c>
      <c r="G103" s="48">
        <v>2915662</v>
      </c>
      <c r="H103" s="44">
        <v>2811276</v>
      </c>
      <c r="I103" s="49">
        <v>104386</v>
      </c>
      <c r="J103" s="44">
        <v>406467</v>
      </c>
      <c r="K103" s="44"/>
      <c r="L103" s="49">
        <v>-2912049</v>
      </c>
      <c r="M103" s="47">
        <v>2500161</v>
      </c>
      <c r="N103" s="48">
        <v>1378804</v>
      </c>
      <c r="O103" s="44"/>
      <c r="P103" s="44"/>
      <c r="Q103" s="44"/>
      <c r="R103" s="45">
        <v>1121357</v>
      </c>
      <c r="S103" s="13"/>
      <c r="T103" s="91"/>
      <c r="U103" s="91"/>
      <c r="V103" s="9"/>
    </row>
    <row r="104" spans="1:22" s="14" customFormat="1" ht="18" customHeight="1">
      <c r="A104" s="89">
        <v>34973</v>
      </c>
      <c r="B104" s="23"/>
      <c r="C104" s="44">
        <v>2651763</v>
      </c>
      <c r="D104" s="44">
        <v>3312993</v>
      </c>
      <c r="E104" s="44">
        <v>661230</v>
      </c>
      <c r="F104" s="44">
        <v>230968</v>
      </c>
      <c r="G104" s="48">
        <v>3081916</v>
      </c>
      <c r="H104" s="44">
        <v>2972485</v>
      </c>
      <c r="I104" s="49">
        <v>109431</v>
      </c>
      <c r="J104" s="44">
        <v>418449</v>
      </c>
      <c r="K104" s="44"/>
      <c r="L104" s="49">
        <v>-2925858</v>
      </c>
      <c r="M104" s="47">
        <v>2620340</v>
      </c>
      <c r="N104" s="48">
        <v>1388555</v>
      </c>
      <c r="O104" s="44"/>
      <c r="P104" s="44"/>
      <c r="Q104" s="44"/>
      <c r="R104" s="45">
        <v>1231785</v>
      </c>
      <c r="S104" s="13"/>
      <c r="T104" s="91"/>
      <c r="U104" s="91"/>
      <c r="V104" s="9"/>
    </row>
    <row r="105" spans="1:22" s="14" customFormat="1" ht="18" customHeight="1">
      <c r="A105" s="89">
        <v>35004</v>
      </c>
      <c r="B105" s="23"/>
      <c r="C105" s="44">
        <v>2754707</v>
      </c>
      <c r="D105" s="44">
        <v>3367260</v>
      </c>
      <c r="E105" s="44">
        <v>612553</v>
      </c>
      <c r="F105" s="44">
        <v>159625</v>
      </c>
      <c r="G105" s="48">
        <v>3116575</v>
      </c>
      <c r="H105" s="44">
        <v>3002692</v>
      </c>
      <c r="I105" s="49">
        <v>113883</v>
      </c>
      <c r="J105" s="44">
        <v>320042</v>
      </c>
      <c r="K105" s="44"/>
      <c r="L105" s="49">
        <v>-3009705</v>
      </c>
      <c r="M105" s="47">
        <v>2701160</v>
      </c>
      <c r="N105" s="48">
        <v>1403161</v>
      </c>
      <c r="O105" s="44"/>
      <c r="P105" s="44"/>
      <c r="Q105" s="44"/>
      <c r="R105" s="45">
        <v>1297999</v>
      </c>
      <c r="S105" s="13"/>
      <c r="T105" s="91"/>
      <c r="U105" s="91"/>
      <c r="V105" s="9"/>
    </row>
    <row r="106" spans="1:22" s="14" customFormat="1" ht="18" customHeight="1">
      <c r="A106" s="89">
        <v>35034</v>
      </c>
      <c r="B106" s="23"/>
      <c r="C106" s="44">
        <v>3205720</v>
      </c>
      <c r="D106" s="44">
        <v>3893045</v>
      </c>
      <c r="E106" s="44">
        <v>687325</v>
      </c>
      <c r="F106" s="44">
        <v>258244</v>
      </c>
      <c r="G106" s="48">
        <v>2905114</v>
      </c>
      <c r="H106" s="44">
        <v>3032169</v>
      </c>
      <c r="I106" s="49">
        <v>-127055</v>
      </c>
      <c r="J106" s="44">
        <v>349684</v>
      </c>
      <c r="K106" s="44"/>
      <c r="L106" s="49">
        <v>-2914156</v>
      </c>
      <c r="M106" s="47">
        <v>3105238</v>
      </c>
      <c r="N106" s="48">
        <v>1693986</v>
      </c>
      <c r="O106" s="44"/>
      <c r="P106" s="44"/>
      <c r="Q106" s="44"/>
      <c r="R106" s="45">
        <v>1411252</v>
      </c>
      <c r="S106" s="13"/>
      <c r="T106" s="91"/>
      <c r="U106" s="91"/>
      <c r="V106" s="9"/>
    </row>
    <row r="107" spans="1:22" s="14" customFormat="1" ht="18" customHeight="1">
      <c r="A107" s="89">
        <v>35065</v>
      </c>
      <c r="B107" s="23"/>
      <c r="C107" s="44">
        <v>3399877</v>
      </c>
      <c r="D107" s="44">
        <v>4142242</v>
      </c>
      <c r="E107" s="44">
        <v>742365</v>
      </c>
      <c r="F107" s="44">
        <v>-110741</v>
      </c>
      <c r="G107" s="48">
        <v>2976610</v>
      </c>
      <c r="H107" s="44">
        <v>3096342</v>
      </c>
      <c r="I107" s="49">
        <v>-119732</v>
      </c>
      <c r="J107" s="44">
        <v>297603</v>
      </c>
      <c r="K107" s="44"/>
      <c r="L107" s="49">
        <v>-3044681</v>
      </c>
      <c r="M107" s="47">
        <v>2923462</v>
      </c>
      <c r="N107" s="48">
        <v>1344419</v>
      </c>
      <c r="O107" s="44"/>
      <c r="P107" s="44"/>
      <c r="Q107" s="44"/>
      <c r="R107" s="45">
        <v>1579043</v>
      </c>
      <c r="S107" s="13"/>
      <c r="T107" s="91"/>
      <c r="U107" s="91"/>
      <c r="V107" s="9"/>
    </row>
    <row r="108" spans="1:22" s="14" customFormat="1" ht="18" customHeight="1">
      <c r="A108" s="89">
        <v>35096</v>
      </c>
      <c r="B108" s="23"/>
      <c r="C108" s="44">
        <v>3593355</v>
      </c>
      <c r="D108" s="44">
        <v>4342320</v>
      </c>
      <c r="E108" s="44">
        <v>748965</v>
      </c>
      <c r="F108" s="44">
        <v>-400285</v>
      </c>
      <c r="G108" s="48">
        <v>2958802</v>
      </c>
      <c r="H108" s="44">
        <v>3080555</v>
      </c>
      <c r="I108" s="49">
        <v>-121753</v>
      </c>
      <c r="J108" s="44">
        <v>241808</v>
      </c>
      <c r="K108" s="44"/>
      <c r="L108" s="49">
        <v>-3063940</v>
      </c>
      <c r="M108" s="47">
        <v>2846124</v>
      </c>
      <c r="N108" s="48">
        <v>1319356</v>
      </c>
      <c r="O108" s="44"/>
      <c r="P108" s="44"/>
      <c r="Q108" s="44"/>
      <c r="R108" s="45">
        <v>1526768</v>
      </c>
      <c r="S108" s="13"/>
      <c r="T108" s="91"/>
      <c r="U108" s="91"/>
      <c r="V108" s="9"/>
    </row>
    <row r="109" spans="1:22" s="14" customFormat="1" ht="18" customHeight="1">
      <c r="A109" s="89">
        <v>35125</v>
      </c>
      <c r="B109" s="23"/>
      <c r="C109" s="44">
        <v>3663202</v>
      </c>
      <c r="D109" s="44">
        <v>4374645</v>
      </c>
      <c r="E109" s="44">
        <v>711443</v>
      </c>
      <c r="F109" s="44">
        <v>-575323</v>
      </c>
      <c r="G109" s="48">
        <v>3056354</v>
      </c>
      <c r="H109" s="44">
        <v>3015244</v>
      </c>
      <c r="I109" s="49">
        <v>41110</v>
      </c>
      <c r="J109" s="44">
        <v>161239</v>
      </c>
      <c r="K109" s="44"/>
      <c r="L109" s="49">
        <v>-3060343</v>
      </c>
      <c r="M109" s="47">
        <v>2922651</v>
      </c>
      <c r="N109" s="48">
        <v>1322241</v>
      </c>
      <c r="O109" s="44"/>
      <c r="P109" s="44"/>
      <c r="Q109" s="44"/>
      <c r="R109" s="45">
        <v>1600410</v>
      </c>
      <c r="S109" s="13"/>
      <c r="T109" s="91"/>
      <c r="U109" s="91"/>
      <c r="V109" s="9"/>
    </row>
    <row r="110" spans="1:22" s="14" customFormat="1" ht="18" customHeight="1">
      <c r="A110" s="89">
        <v>35156</v>
      </c>
      <c r="B110" s="23"/>
      <c r="C110" s="44">
        <v>3934120</v>
      </c>
      <c r="D110" s="44">
        <v>4759698</v>
      </c>
      <c r="E110" s="44">
        <v>825578</v>
      </c>
      <c r="F110" s="44">
        <v>-723718</v>
      </c>
      <c r="G110" s="48">
        <v>3008629</v>
      </c>
      <c r="H110" s="44">
        <v>3012763</v>
      </c>
      <c r="I110" s="49">
        <v>-4134</v>
      </c>
      <c r="J110" s="44">
        <v>167270</v>
      </c>
      <c r="K110" s="44"/>
      <c r="L110" s="49">
        <v>-3015773</v>
      </c>
      <c r="M110" s="47">
        <v>3035988</v>
      </c>
      <c r="N110" s="48">
        <v>1373501</v>
      </c>
      <c r="O110" s="44"/>
      <c r="P110" s="44"/>
      <c r="Q110" s="44"/>
      <c r="R110" s="45">
        <v>1662487</v>
      </c>
      <c r="S110" s="13"/>
      <c r="T110" s="91"/>
      <c r="U110" s="91"/>
      <c r="V110" s="9"/>
    </row>
    <row r="111" spans="1:22" s="14" customFormat="1" ht="18" customHeight="1">
      <c r="A111" s="89">
        <v>35186</v>
      </c>
      <c r="B111" s="23"/>
      <c r="C111" s="44">
        <v>4164324</v>
      </c>
      <c r="D111" s="44">
        <v>4978585</v>
      </c>
      <c r="E111" s="44">
        <v>814261</v>
      </c>
      <c r="F111" s="44">
        <v>-889822</v>
      </c>
      <c r="G111" s="48">
        <v>3059527</v>
      </c>
      <c r="H111" s="44">
        <v>2881159</v>
      </c>
      <c r="I111" s="49">
        <v>178368</v>
      </c>
      <c r="J111" s="44">
        <v>138217</v>
      </c>
      <c r="K111" s="44"/>
      <c r="L111" s="49">
        <v>-3025068</v>
      </c>
      <c r="M111" s="47">
        <v>3170744</v>
      </c>
      <c r="N111" s="48">
        <v>1420844</v>
      </c>
      <c r="O111" s="44"/>
      <c r="P111" s="44"/>
      <c r="Q111" s="44"/>
      <c r="R111" s="45">
        <v>1749900</v>
      </c>
      <c r="S111" s="13"/>
      <c r="T111" s="91"/>
      <c r="U111" s="91"/>
      <c r="V111" s="9"/>
    </row>
    <row r="112" spans="1:22" s="14" customFormat="1" ht="18" customHeight="1">
      <c r="A112" s="89">
        <v>35217</v>
      </c>
      <c r="B112" s="23"/>
      <c r="C112" s="44">
        <v>4305434</v>
      </c>
      <c r="D112" s="44">
        <v>5035379</v>
      </c>
      <c r="E112" s="44">
        <v>729945</v>
      </c>
      <c r="F112" s="44">
        <v>-1008087</v>
      </c>
      <c r="G112" s="48">
        <v>3044358</v>
      </c>
      <c r="H112" s="44">
        <v>2856101</v>
      </c>
      <c r="I112" s="49">
        <v>188257</v>
      </c>
      <c r="J112" s="44">
        <v>93891</v>
      </c>
      <c r="K112" s="44"/>
      <c r="L112" s="49">
        <v>-2951153</v>
      </c>
      <c r="M112" s="47">
        <v>3296661</v>
      </c>
      <c r="N112" s="48">
        <v>1464023</v>
      </c>
      <c r="O112" s="44"/>
      <c r="P112" s="44"/>
      <c r="Q112" s="44"/>
      <c r="R112" s="45">
        <v>1832638</v>
      </c>
      <c r="S112" s="13"/>
      <c r="T112" s="91"/>
      <c r="U112" s="91"/>
      <c r="V112" s="9"/>
    </row>
    <row r="113" spans="1:22" s="14" customFormat="1" ht="18" customHeight="1">
      <c r="A113" s="89">
        <v>35247</v>
      </c>
      <c r="B113" s="23"/>
      <c r="C113" s="44">
        <v>4469506</v>
      </c>
      <c r="D113" s="44">
        <v>5253078</v>
      </c>
      <c r="E113" s="44">
        <v>783572</v>
      </c>
      <c r="F113" s="44">
        <v>-1033536</v>
      </c>
      <c r="G113" s="48">
        <v>3036357</v>
      </c>
      <c r="H113" s="44">
        <v>2848537</v>
      </c>
      <c r="I113" s="49">
        <v>187820</v>
      </c>
      <c r="J113" s="44">
        <v>69572.7</v>
      </c>
      <c r="K113" s="44"/>
      <c r="L113" s="49">
        <v>-3030919</v>
      </c>
      <c r="M113" s="47">
        <v>3371835.3</v>
      </c>
      <c r="N113" s="48">
        <v>1457005</v>
      </c>
      <c r="O113" s="44"/>
      <c r="P113" s="44"/>
      <c r="Q113" s="44"/>
      <c r="R113" s="45">
        <v>1914830.3</v>
      </c>
      <c r="S113" s="13"/>
      <c r="T113" s="91"/>
      <c r="U113" s="91"/>
      <c r="V113" s="9"/>
    </row>
    <row r="114" spans="1:22" s="14" customFormat="1" ht="18" customHeight="1">
      <c r="A114" s="89">
        <v>35278</v>
      </c>
      <c r="B114" s="23"/>
      <c r="C114" s="44">
        <v>4563699</v>
      </c>
      <c r="D114" s="44">
        <v>5347859</v>
      </c>
      <c r="E114" s="44">
        <v>784160</v>
      </c>
      <c r="F114" s="44">
        <v>-1060044</v>
      </c>
      <c r="G114" s="48">
        <v>3031857</v>
      </c>
      <c r="H114" s="44">
        <v>2833002</v>
      </c>
      <c r="I114" s="49">
        <v>198855</v>
      </c>
      <c r="J114" s="44">
        <v>100470.36</v>
      </c>
      <c r="K114" s="44"/>
      <c r="L114" s="49">
        <v>-3040921.0000000005</v>
      </c>
      <c r="M114" s="47">
        <v>3394120.6399999992</v>
      </c>
      <c r="N114" s="48">
        <v>1494483</v>
      </c>
      <c r="O114" s="44"/>
      <c r="P114" s="44"/>
      <c r="Q114" s="44"/>
      <c r="R114" s="45">
        <v>1899637.64</v>
      </c>
      <c r="S114" s="13"/>
      <c r="T114" s="91"/>
      <c r="U114" s="91"/>
      <c r="V114" s="9"/>
    </row>
    <row r="115" spans="1:22" s="14" customFormat="1" ht="18" customHeight="1">
      <c r="A115" s="89">
        <v>35309</v>
      </c>
      <c r="B115" s="23"/>
      <c r="C115" s="44">
        <v>4674389</v>
      </c>
      <c r="D115" s="44">
        <v>5415128</v>
      </c>
      <c r="E115" s="44">
        <v>740739</v>
      </c>
      <c r="F115" s="44">
        <v>-1098818</v>
      </c>
      <c r="G115" s="48">
        <v>3039480</v>
      </c>
      <c r="H115" s="44">
        <v>2849701</v>
      </c>
      <c r="I115" s="49">
        <v>189779</v>
      </c>
      <c r="J115" s="44">
        <v>118403</v>
      </c>
      <c r="K115" s="44"/>
      <c r="L115" s="49">
        <v>-3061441</v>
      </c>
      <c r="M115" s="47">
        <v>3435207</v>
      </c>
      <c r="N115" s="48">
        <v>1467435.5</v>
      </c>
      <c r="O115" s="44"/>
      <c r="P115" s="44"/>
      <c r="Q115" s="44"/>
      <c r="R115" s="45">
        <v>1967771.5</v>
      </c>
      <c r="S115" s="13"/>
      <c r="T115" s="91"/>
      <c r="U115" s="91"/>
      <c r="V115" s="9"/>
    </row>
    <row r="116" spans="1:22" s="14" customFormat="1" ht="18" customHeight="1">
      <c r="A116" s="89">
        <v>35339</v>
      </c>
      <c r="B116" s="23"/>
      <c r="C116" s="44">
        <v>4763057</v>
      </c>
      <c r="D116" s="44">
        <v>5469418</v>
      </c>
      <c r="E116" s="44">
        <v>706361</v>
      </c>
      <c r="F116" s="44">
        <v>-1149082</v>
      </c>
      <c r="G116" s="48">
        <v>3079082</v>
      </c>
      <c r="H116" s="44">
        <v>2856965</v>
      </c>
      <c r="I116" s="49">
        <v>222117</v>
      </c>
      <c r="J116" s="44">
        <v>64014.99944</v>
      </c>
      <c r="K116" s="44"/>
      <c r="L116" s="49">
        <v>-3114098</v>
      </c>
      <c r="M116" s="47">
        <v>3514944.0005599996</v>
      </c>
      <c r="N116" s="48">
        <v>1481705</v>
      </c>
      <c r="O116" s="44"/>
      <c r="P116" s="44"/>
      <c r="Q116" s="44"/>
      <c r="R116" s="45">
        <v>2033239.0005600001</v>
      </c>
      <c r="S116" s="13"/>
      <c r="T116" s="91"/>
      <c r="U116" s="91"/>
      <c r="V116" s="9"/>
    </row>
    <row r="117" spans="1:22" s="14" customFormat="1" ht="18" customHeight="1">
      <c r="A117" s="89">
        <v>35370</v>
      </c>
      <c r="B117" s="23"/>
      <c r="C117" s="44">
        <v>4765762</v>
      </c>
      <c r="D117" s="44">
        <v>5439485</v>
      </c>
      <c r="E117" s="44">
        <v>673723</v>
      </c>
      <c r="F117" s="44">
        <v>-1070178</v>
      </c>
      <c r="G117" s="48">
        <v>3023332</v>
      </c>
      <c r="H117" s="44">
        <v>2831692</v>
      </c>
      <c r="I117" s="49">
        <v>191640</v>
      </c>
      <c r="J117" s="44">
        <v>70572.597600000008</v>
      </c>
      <c r="K117" s="44"/>
      <c r="L117" s="49">
        <v>-3033615</v>
      </c>
      <c r="M117" s="47">
        <v>3614728.4024</v>
      </c>
      <c r="N117" s="48">
        <v>1495059</v>
      </c>
      <c r="O117" s="44"/>
      <c r="P117" s="44"/>
      <c r="Q117" s="44"/>
      <c r="R117" s="45">
        <v>2119669.4024</v>
      </c>
      <c r="S117" s="13"/>
      <c r="T117" s="91"/>
      <c r="U117" s="91"/>
      <c r="V117" s="9"/>
    </row>
    <row r="118" spans="1:22" ht="18" customHeight="1">
      <c r="A118" s="89">
        <v>35400</v>
      </c>
      <c r="B118" s="43"/>
      <c r="C118" s="44">
        <v>4925289</v>
      </c>
      <c r="D118" s="44">
        <v>5734548</v>
      </c>
      <c r="E118" s="44">
        <v>809259</v>
      </c>
      <c r="F118" s="44">
        <v>-908025</v>
      </c>
      <c r="G118" s="48">
        <v>2969492</v>
      </c>
      <c r="H118" s="44">
        <v>2863673</v>
      </c>
      <c r="I118" s="49">
        <v>105819</v>
      </c>
      <c r="J118" s="44">
        <v>23797</v>
      </c>
      <c r="K118" s="44"/>
      <c r="L118" s="49">
        <v>-2995067</v>
      </c>
      <c r="M118" s="47">
        <v>3967892.0000208002</v>
      </c>
      <c r="N118" s="48">
        <v>1795704</v>
      </c>
      <c r="O118" s="44">
        <v>173486.97700000001</v>
      </c>
      <c r="P118" s="44"/>
      <c r="Q118" s="44">
        <v>1998701.0970000001</v>
      </c>
      <c r="R118" s="45">
        <v>2172188.0000208002</v>
      </c>
      <c r="S118" s="13"/>
      <c r="T118" s="91"/>
      <c r="U118" s="91"/>
    </row>
    <row r="119" spans="1:22" ht="18" customHeight="1">
      <c r="A119" s="89">
        <v>35431</v>
      </c>
      <c r="B119" s="43"/>
      <c r="C119" s="44">
        <v>4778343</v>
      </c>
      <c r="D119" s="44">
        <v>5534580</v>
      </c>
      <c r="E119" s="44">
        <v>756237</v>
      </c>
      <c r="F119" s="44">
        <v>-1114692</v>
      </c>
      <c r="G119" s="48">
        <v>2978385</v>
      </c>
      <c r="H119" s="44">
        <v>2821230</v>
      </c>
      <c r="I119" s="49">
        <v>157155</v>
      </c>
      <c r="J119" s="44">
        <v>42406</v>
      </c>
      <c r="K119" s="44"/>
      <c r="L119" s="49">
        <v>-2998105</v>
      </c>
      <c r="M119" s="47">
        <v>3601525</v>
      </c>
      <c r="N119" s="48">
        <v>1535908</v>
      </c>
      <c r="O119" s="44"/>
      <c r="P119" s="44"/>
      <c r="Q119" s="44"/>
      <c r="R119" s="45">
        <v>2065617</v>
      </c>
      <c r="S119" s="13"/>
      <c r="T119" s="91"/>
      <c r="U119" s="91"/>
    </row>
    <row r="120" spans="1:22" ht="18" customHeight="1">
      <c r="A120" s="89">
        <v>35462</v>
      </c>
      <c r="B120" s="43"/>
      <c r="C120" s="44">
        <v>4648139</v>
      </c>
      <c r="D120" s="44">
        <v>5377007</v>
      </c>
      <c r="E120" s="44">
        <v>728868</v>
      </c>
      <c r="F120" s="44">
        <v>-990317</v>
      </c>
      <c r="G120" s="48">
        <v>3060262</v>
      </c>
      <c r="H120" s="44">
        <v>2913381</v>
      </c>
      <c r="I120" s="49">
        <v>146881</v>
      </c>
      <c r="J120" s="44">
        <v>44709</v>
      </c>
      <c r="K120" s="44"/>
      <c r="L120" s="49">
        <v>-3037307</v>
      </c>
      <c r="M120" s="47">
        <v>3636068</v>
      </c>
      <c r="N120" s="48">
        <v>1519106</v>
      </c>
      <c r="O120" s="44"/>
      <c r="P120" s="44"/>
      <c r="Q120" s="44"/>
      <c r="R120" s="45">
        <v>2116962</v>
      </c>
      <c r="S120" s="13"/>
      <c r="T120" s="91"/>
      <c r="U120" s="91"/>
    </row>
    <row r="121" spans="1:22" ht="18" customHeight="1">
      <c r="A121" s="89">
        <v>35490</v>
      </c>
      <c r="B121" s="43"/>
      <c r="C121" s="44">
        <v>4562011</v>
      </c>
      <c r="D121" s="44">
        <v>5245594</v>
      </c>
      <c r="E121" s="44">
        <v>683583</v>
      </c>
      <c r="F121" s="44">
        <v>-929839</v>
      </c>
      <c r="G121" s="48">
        <v>3090850</v>
      </c>
      <c r="H121" s="44">
        <v>2925280</v>
      </c>
      <c r="I121" s="49">
        <v>165570</v>
      </c>
      <c r="J121" s="44">
        <v>32775</v>
      </c>
      <c r="K121" s="44"/>
      <c r="L121" s="49">
        <v>-3017840</v>
      </c>
      <c r="M121" s="47">
        <v>3672407</v>
      </c>
      <c r="N121" s="48">
        <v>1512209</v>
      </c>
      <c r="O121" s="44"/>
      <c r="P121" s="44"/>
      <c r="Q121" s="44"/>
      <c r="R121" s="45">
        <v>2160198</v>
      </c>
      <c r="S121" s="13"/>
      <c r="T121" s="91"/>
      <c r="U121" s="91"/>
    </row>
    <row r="122" spans="1:22" ht="18" customHeight="1">
      <c r="A122" s="89">
        <v>35521</v>
      </c>
      <c r="B122" s="43"/>
      <c r="C122" s="44">
        <v>4880958</v>
      </c>
      <c r="D122" s="44">
        <v>5564267</v>
      </c>
      <c r="E122" s="44">
        <v>683309</v>
      </c>
      <c r="F122" s="44">
        <v>-897970</v>
      </c>
      <c r="G122" s="48">
        <v>3208995</v>
      </c>
      <c r="H122" s="44">
        <v>2853592</v>
      </c>
      <c r="I122" s="49">
        <v>355403</v>
      </c>
      <c r="J122" s="44">
        <v>47360</v>
      </c>
      <c r="K122" s="44"/>
      <c r="L122" s="49">
        <v>-3027670</v>
      </c>
      <c r="M122" s="47">
        <v>4116953</v>
      </c>
      <c r="N122" s="48">
        <v>1589418</v>
      </c>
      <c r="O122" s="44"/>
      <c r="P122" s="44"/>
      <c r="Q122" s="44"/>
      <c r="R122" s="45">
        <v>2527535</v>
      </c>
      <c r="S122" s="13"/>
      <c r="T122" s="91"/>
      <c r="U122" s="91"/>
    </row>
    <row r="123" spans="1:22" ht="18" customHeight="1">
      <c r="A123" s="89">
        <v>35551</v>
      </c>
      <c r="B123" s="43"/>
      <c r="C123" s="44">
        <v>5420510</v>
      </c>
      <c r="D123" s="44">
        <v>6127801</v>
      </c>
      <c r="E123" s="44">
        <v>707291</v>
      </c>
      <c r="F123" s="44">
        <v>-1180211</v>
      </c>
      <c r="G123" s="48">
        <v>3042546</v>
      </c>
      <c r="H123" s="44">
        <v>2875681</v>
      </c>
      <c r="I123" s="49">
        <v>166865</v>
      </c>
      <c r="J123" s="44">
        <v>76977</v>
      </c>
      <c r="K123" s="44"/>
      <c r="L123" s="49">
        <v>-3008226</v>
      </c>
      <c r="M123" s="47">
        <v>4197642</v>
      </c>
      <c r="N123" s="48">
        <v>1713103</v>
      </c>
      <c r="O123" s="44"/>
      <c r="P123" s="44"/>
      <c r="Q123" s="44"/>
      <c r="R123" s="45">
        <v>2484539</v>
      </c>
      <c r="S123" s="13"/>
      <c r="T123" s="91"/>
      <c r="U123" s="91"/>
    </row>
    <row r="124" spans="1:22" ht="18" customHeight="1">
      <c r="A124" s="89">
        <v>35582</v>
      </c>
      <c r="B124" s="43"/>
      <c r="C124" s="44">
        <v>5441035</v>
      </c>
      <c r="D124" s="44">
        <v>6096150</v>
      </c>
      <c r="E124" s="44">
        <v>655115</v>
      </c>
      <c r="F124" s="44">
        <v>-1264007</v>
      </c>
      <c r="G124" s="48">
        <v>2994650</v>
      </c>
      <c r="H124" s="44">
        <v>2843413</v>
      </c>
      <c r="I124" s="49">
        <v>151237</v>
      </c>
      <c r="J124" s="44">
        <v>70962</v>
      </c>
      <c r="K124" s="44"/>
      <c r="L124" s="49">
        <v>-2957012</v>
      </c>
      <c r="M124" s="47">
        <v>4143704</v>
      </c>
      <c r="N124" s="48">
        <v>1801578</v>
      </c>
      <c r="O124" s="44"/>
      <c r="P124" s="44"/>
      <c r="Q124" s="44"/>
      <c r="R124" s="45">
        <v>2342126</v>
      </c>
      <c r="S124" s="13"/>
      <c r="T124" s="91"/>
      <c r="U124" s="91"/>
    </row>
    <row r="125" spans="1:22" ht="18" customHeight="1">
      <c r="A125" s="89">
        <v>35612</v>
      </c>
      <c r="B125" s="43"/>
      <c r="C125" s="44">
        <v>6168253</v>
      </c>
      <c r="D125" s="44">
        <v>6807005</v>
      </c>
      <c r="E125" s="44">
        <v>638752</v>
      </c>
      <c r="F125" s="44">
        <v>-1467054</v>
      </c>
      <c r="G125" s="48">
        <v>2938811</v>
      </c>
      <c r="H125" s="44">
        <v>2765030</v>
      </c>
      <c r="I125" s="49">
        <v>173781</v>
      </c>
      <c r="J125" s="44">
        <v>60165</v>
      </c>
      <c r="K125" s="44"/>
      <c r="L125" s="49">
        <v>-3048345</v>
      </c>
      <c r="M125" s="47">
        <v>4531500</v>
      </c>
      <c r="N125" s="48">
        <v>1773550</v>
      </c>
      <c r="O125" s="44"/>
      <c r="P125" s="44"/>
      <c r="Q125" s="44"/>
      <c r="R125" s="45">
        <v>2757950</v>
      </c>
      <c r="S125" s="13"/>
      <c r="T125" s="91"/>
      <c r="U125" s="91"/>
    </row>
    <row r="126" spans="1:22" ht="18" customHeight="1">
      <c r="A126" s="89">
        <v>35643</v>
      </c>
      <c r="B126" s="43"/>
      <c r="C126" s="44">
        <v>6097201</v>
      </c>
      <c r="D126" s="44">
        <v>6728518</v>
      </c>
      <c r="E126" s="44">
        <v>631317</v>
      </c>
      <c r="F126" s="44">
        <v>-1321679</v>
      </c>
      <c r="G126" s="48">
        <v>2886241</v>
      </c>
      <c r="H126" s="44">
        <v>2697445</v>
      </c>
      <c r="I126" s="49">
        <v>188796</v>
      </c>
      <c r="J126" s="44">
        <v>35000</v>
      </c>
      <c r="K126" s="44"/>
      <c r="L126" s="49">
        <v>-3457171</v>
      </c>
      <c r="M126" s="47">
        <v>4169592</v>
      </c>
      <c r="N126" s="48">
        <v>1752001</v>
      </c>
      <c r="O126" s="44"/>
      <c r="P126" s="44"/>
      <c r="Q126" s="44"/>
      <c r="R126" s="45">
        <v>2417591</v>
      </c>
      <c r="S126" s="13"/>
      <c r="T126" s="91"/>
      <c r="U126" s="91"/>
    </row>
    <row r="127" spans="1:22" ht="18" customHeight="1">
      <c r="A127" s="89">
        <v>35674</v>
      </c>
      <c r="B127" s="43"/>
      <c r="C127" s="44">
        <v>6033232</v>
      </c>
      <c r="D127" s="44">
        <v>6784871</v>
      </c>
      <c r="E127" s="44">
        <v>751639</v>
      </c>
      <c r="F127" s="44">
        <v>-1140701</v>
      </c>
      <c r="G127" s="48">
        <v>2783523</v>
      </c>
      <c r="H127" s="44">
        <v>2593772</v>
      </c>
      <c r="I127" s="49">
        <v>189751</v>
      </c>
      <c r="J127" s="44">
        <v>45000</v>
      </c>
      <c r="K127" s="44"/>
      <c r="L127" s="49">
        <v>-3394126</v>
      </c>
      <c r="M127" s="47">
        <v>4236928</v>
      </c>
      <c r="N127" s="48">
        <v>1708572</v>
      </c>
      <c r="O127" s="44"/>
      <c r="P127" s="44"/>
      <c r="Q127" s="44"/>
      <c r="R127" s="45">
        <v>2528356</v>
      </c>
      <c r="S127" s="13"/>
      <c r="T127" s="91"/>
      <c r="U127" s="91"/>
    </row>
    <row r="128" spans="1:22" ht="18" customHeight="1">
      <c r="A128" s="89">
        <v>35704</v>
      </c>
      <c r="B128" s="43"/>
      <c r="C128" s="44">
        <v>6003569</v>
      </c>
      <c r="D128" s="44">
        <v>6721877</v>
      </c>
      <c r="E128" s="44">
        <v>718308</v>
      </c>
      <c r="F128" s="44">
        <v>-1063001</v>
      </c>
      <c r="G128" s="48">
        <v>2870921</v>
      </c>
      <c r="H128" s="44">
        <v>2659919</v>
      </c>
      <c r="I128" s="49">
        <v>211002</v>
      </c>
      <c r="J128" s="44">
        <v>10000</v>
      </c>
      <c r="K128" s="44"/>
      <c r="L128" s="49">
        <v>-3477888</v>
      </c>
      <c r="M128" s="47">
        <v>4323601</v>
      </c>
      <c r="N128" s="48">
        <v>1829638</v>
      </c>
      <c r="O128" s="44"/>
      <c r="P128" s="44"/>
      <c r="Q128" s="44"/>
      <c r="R128" s="45">
        <v>2493963</v>
      </c>
      <c r="S128" s="13"/>
      <c r="T128" s="91"/>
      <c r="U128" s="91"/>
    </row>
    <row r="129" spans="1:24" ht="18" customHeight="1">
      <c r="A129" s="89">
        <v>35735</v>
      </c>
      <c r="B129" s="43"/>
      <c r="C129" s="44">
        <v>5809826.6979999999</v>
      </c>
      <c r="D129" s="44">
        <v>6518636.2689999994</v>
      </c>
      <c r="E129" s="44">
        <v>708809.57099999988</v>
      </c>
      <c r="F129" s="44">
        <v>-928503.92699999968</v>
      </c>
      <c r="G129" s="48">
        <v>2813405.6300000004</v>
      </c>
      <c r="H129" s="44">
        <v>2600549.2680000002</v>
      </c>
      <c r="I129" s="49">
        <v>212856.36199999999</v>
      </c>
      <c r="J129" s="44">
        <v>35000</v>
      </c>
      <c r="K129" s="44"/>
      <c r="L129" s="49">
        <v>-3503375.8310000002</v>
      </c>
      <c r="M129" s="47">
        <v>4156352.5700000003</v>
      </c>
      <c r="N129" s="48">
        <v>1756095.132</v>
      </c>
      <c r="O129" s="44"/>
      <c r="P129" s="44"/>
      <c r="Q129" s="44"/>
      <c r="R129" s="45">
        <v>2400257.4380000001</v>
      </c>
      <c r="S129" s="13"/>
      <c r="T129" s="91"/>
      <c r="U129" s="91"/>
    </row>
    <row r="130" spans="1:24" ht="18" customHeight="1">
      <c r="A130" s="89">
        <v>35765</v>
      </c>
      <c r="B130" s="43"/>
      <c r="C130" s="44">
        <v>5714011.8819999993</v>
      </c>
      <c r="D130" s="44">
        <v>6376067.1719999993</v>
      </c>
      <c r="E130" s="44">
        <v>662055.29</v>
      </c>
      <c r="F130" s="44">
        <v>-455159.13899999997</v>
      </c>
      <c r="G130" s="48">
        <v>2896438.68</v>
      </c>
      <c r="H130" s="44">
        <v>2666620.6860000002</v>
      </c>
      <c r="I130" s="49">
        <v>229817.99400000001</v>
      </c>
      <c r="J130" s="44">
        <v>0</v>
      </c>
      <c r="K130" s="44"/>
      <c r="L130" s="49">
        <v>-3414368.3820000002</v>
      </c>
      <c r="M130" s="47">
        <v>4740923.0409999983</v>
      </c>
      <c r="N130" s="48">
        <v>2050244.3229999999</v>
      </c>
      <c r="O130" s="44">
        <v>519729.96499999834</v>
      </c>
      <c r="P130" s="44"/>
      <c r="Q130" s="44">
        <v>2170948.753</v>
      </c>
      <c r="R130" s="45">
        <v>2690678.7179999999</v>
      </c>
      <c r="S130" s="13"/>
      <c r="T130" s="91"/>
      <c r="U130" s="91"/>
    </row>
    <row r="131" spans="1:24" ht="18" customHeight="1">
      <c r="A131" s="89">
        <v>35796</v>
      </c>
      <c r="B131" s="46"/>
      <c r="C131" s="44">
        <v>5379970</v>
      </c>
      <c r="D131" s="44">
        <v>6037376</v>
      </c>
      <c r="E131" s="44">
        <v>657406</v>
      </c>
      <c r="F131" s="44">
        <v>-606123</v>
      </c>
      <c r="G131" s="48">
        <v>3029297</v>
      </c>
      <c r="H131" s="44">
        <v>2628302</v>
      </c>
      <c r="I131" s="49">
        <v>400995</v>
      </c>
      <c r="J131" s="44">
        <v>10000</v>
      </c>
      <c r="K131" s="44"/>
      <c r="L131" s="49">
        <v>-3490858</v>
      </c>
      <c r="M131" s="47">
        <v>4302286</v>
      </c>
      <c r="N131" s="48">
        <v>1812797</v>
      </c>
      <c r="O131" s="44">
        <v>416634.21100000001</v>
      </c>
      <c r="P131" s="44"/>
      <c r="Q131" s="44">
        <v>2072854.7949999999</v>
      </c>
      <c r="R131" s="45">
        <v>2489489</v>
      </c>
      <c r="S131" s="13"/>
      <c r="T131" s="91"/>
      <c r="U131" s="91"/>
    </row>
    <row r="132" spans="1:24" ht="18" customHeight="1">
      <c r="A132" s="89">
        <v>35827</v>
      </c>
      <c r="B132" s="46"/>
      <c r="C132" s="44">
        <v>5135679</v>
      </c>
      <c r="D132" s="44">
        <v>5773380</v>
      </c>
      <c r="E132" s="44">
        <v>637701</v>
      </c>
      <c r="F132" s="44">
        <v>-489330</v>
      </c>
      <c r="G132" s="48">
        <v>3245611</v>
      </c>
      <c r="H132" s="44">
        <v>2855497</v>
      </c>
      <c r="I132" s="49">
        <v>390114</v>
      </c>
      <c r="J132" s="44">
        <v>0</v>
      </c>
      <c r="K132" s="44"/>
      <c r="L132" s="49">
        <v>-3441808</v>
      </c>
      <c r="M132" s="47">
        <v>4450152</v>
      </c>
      <c r="N132" s="48">
        <v>1832754</v>
      </c>
      <c r="O132" s="44">
        <v>433033.08899999998</v>
      </c>
      <c r="P132" s="44"/>
      <c r="Q132" s="44">
        <v>2184365.3059999999</v>
      </c>
      <c r="R132" s="45">
        <v>2617398</v>
      </c>
      <c r="S132" s="13"/>
      <c r="T132" s="91"/>
      <c r="U132" s="91"/>
      <c r="W132" s="8"/>
      <c r="X132" s="8"/>
    </row>
    <row r="133" spans="1:24" ht="18" customHeight="1">
      <c r="A133" s="89">
        <v>35855</v>
      </c>
      <c r="B133" s="46"/>
      <c r="C133" s="44">
        <v>5100400</v>
      </c>
      <c r="D133" s="44">
        <v>5832826</v>
      </c>
      <c r="E133" s="44">
        <v>732426</v>
      </c>
      <c r="F133" s="44">
        <v>-622394</v>
      </c>
      <c r="G133" s="48">
        <v>3143626</v>
      </c>
      <c r="H133" s="44">
        <v>2765492</v>
      </c>
      <c r="I133" s="49">
        <v>378134</v>
      </c>
      <c r="J133" s="44">
        <v>0</v>
      </c>
      <c r="K133" s="44"/>
      <c r="L133" s="49">
        <v>-3442862</v>
      </c>
      <c r="M133" s="47">
        <v>4178770</v>
      </c>
      <c r="N133" s="48">
        <v>1710765</v>
      </c>
      <c r="O133" s="44">
        <v>369804.92</v>
      </c>
      <c r="P133" s="44"/>
      <c r="Q133" s="44">
        <v>2098200.4339999999</v>
      </c>
      <c r="R133" s="45">
        <v>2468005</v>
      </c>
      <c r="S133" s="13"/>
      <c r="T133" s="91"/>
      <c r="U133" s="91"/>
      <c r="W133" s="8"/>
      <c r="X133" s="8"/>
    </row>
    <row r="134" spans="1:24" ht="18" customHeight="1">
      <c r="A134" s="89">
        <v>35886</v>
      </c>
      <c r="B134" s="46"/>
      <c r="C134" s="44">
        <v>5330751</v>
      </c>
      <c r="D134" s="44">
        <v>6052407</v>
      </c>
      <c r="E134" s="44">
        <v>721656</v>
      </c>
      <c r="F134" s="44">
        <v>-512398</v>
      </c>
      <c r="G134" s="48">
        <v>3078496</v>
      </c>
      <c r="H134" s="44">
        <v>2751716</v>
      </c>
      <c r="I134" s="49">
        <v>326780</v>
      </c>
      <c r="J134" s="44">
        <v>0</v>
      </c>
      <c r="K134" s="44"/>
      <c r="L134" s="49">
        <v>-3451410</v>
      </c>
      <c r="M134" s="47">
        <v>4445439</v>
      </c>
      <c r="N134" s="48">
        <v>1846235</v>
      </c>
      <c r="O134" s="44">
        <v>448670.75099999999</v>
      </c>
      <c r="P134" s="44"/>
      <c r="Q134" s="44">
        <v>2150532.9559999998</v>
      </c>
      <c r="R134" s="45">
        <v>2599204</v>
      </c>
      <c r="S134" s="13"/>
      <c r="T134" s="91"/>
      <c r="U134" s="91"/>
    </row>
    <row r="135" spans="1:24" ht="18" customHeight="1">
      <c r="A135" s="89">
        <v>35916</v>
      </c>
      <c r="B135" s="46"/>
      <c r="C135" s="44">
        <v>5738041.0300000003</v>
      </c>
      <c r="D135" s="44">
        <v>6458831.3300000001</v>
      </c>
      <c r="E135" s="44">
        <v>720790.3</v>
      </c>
      <c r="F135" s="44">
        <v>-716798.22700000019</v>
      </c>
      <c r="G135" s="48">
        <v>3205462.216</v>
      </c>
      <c r="H135" s="44">
        <v>2873971.72</v>
      </c>
      <c r="I135" s="49">
        <v>331490.49599999998</v>
      </c>
      <c r="J135" s="44">
        <v>0</v>
      </c>
      <c r="K135" s="44"/>
      <c r="L135" s="49">
        <v>-4725624.2120000003</v>
      </c>
      <c r="M135" s="47">
        <v>3501080.807</v>
      </c>
      <c r="N135" s="48">
        <v>1799177.9269999999</v>
      </c>
      <c r="O135" s="44">
        <v>642254.41599999997</v>
      </c>
      <c r="P135" s="44"/>
      <c r="Q135" s="44">
        <v>1059648.4620000001</v>
      </c>
      <c r="R135" s="45">
        <v>1701902.88</v>
      </c>
      <c r="S135" s="13"/>
      <c r="T135" s="91"/>
      <c r="U135" s="91"/>
    </row>
    <row r="136" spans="1:24" ht="18" customHeight="1">
      <c r="A136" s="89">
        <v>35947</v>
      </c>
      <c r="B136" s="46"/>
      <c r="C136" s="44">
        <v>5765292.2319999998</v>
      </c>
      <c r="D136" s="44">
        <v>6461567.7220000001</v>
      </c>
      <c r="E136" s="44">
        <v>696275.49</v>
      </c>
      <c r="F136" s="44">
        <v>-537219.995</v>
      </c>
      <c r="G136" s="48">
        <v>3212399.8759999997</v>
      </c>
      <c r="H136" s="44">
        <v>2850063.5219999999</v>
      </c>
      <c r="I136" s="49">
        <v>362336.35399999999</v>
      </c>
      <c r="J136" s="44">
        <v>270333.65999999997</v>
      </c>
      <c r="K136" s="44"/>
      <c r="L136" s="49">
        <v>-4742692.91</v>
      </c>
      <c r="M136" s="47">
        <v>3427445.5430000005</v>
      </c>
      <c r="N136" s="48">
        <v>1844807.07</v>
      </c>
      <c r="O136" s="44">
        <v>615542.17700000003</v>
      </c>
      <c r="P136" s="44"/>
      <c r="Q136" s="44">
        <v>967096.29599999997</v>
      </c>
      <c r="R136" s="45">
        <v>1582638.473</v>
      </c>
      <c r="S136" s="13"/>
      <c r="T136" s="91"/>
      <c r="U136" s="91"/>
    </row>
    <row r="137" spans="1:24" ht="18" customHeight="1">
      <c r="A137" s="89">
        <v>35977</v>
      </c>
      <c r="B137" s="46"/>
      <c r="C137" s="44">
        <v>5823020</v>
      </c>
      <c r="D137" s="44">
        <v>6497045</v>
      </c>
      <c r="E137" s="44">
        <v>674025</v>
      </c>
      <c r="F137" s="44">
        <v>-410119</v>
      </c>
      <c r="G137" s="48">
        <v>2987552</v>
      </c>
      <c r="H137" s="44">
        <v>2637100</v>
      </c>
      <c r="I137" s="49">
        <v>350452</v>
      </c>
      <c r="J137" s="44">
        <v>0</v>
      </c>
      <c r="K137" s="44"/>
      <c r="L137" s="49">
        <v>-4818571</v>
      </c>
      <c r="M137" s="47">
        <v>3581882</v>
      </c>
      <c r="N137" s="48">
        <v>1910115</v>
      </c>
      <c r="O137" s="44">
        <v>723222.34499999997</v>
      </c>
      <c r="P137" s="44"/>
      <c r="Q137" s="44">
        <v>948544.576</v>
      </c>
      <c r="R137" s="45">
        <v>1671767</v>
      </c>
      <c r="S137" s="13"/>
      <c r="T137" s="91"/>
      <c r="U137" s="91"/>
    </row>
    <row r="138" spans="1:24" ht="18" customHeight="1">
      <c r="A138" s="89">
        <v>36008</v>
      </c>
      <c r="B138" s="46"/>
      <c r="C138" s="44">
        <v>5997372</v>
      </c>
      <c r="D138" s="44">
        <v>6650154</v>
      </c>
      <c r="E138" s="44">
        <v>652782</v>
      </c>
      <c r="F138" s="44">
        <v>-772208</v>
      </c>
      <c r="G138" s="48">
        <v>2942253</v>
      </c>
      <c r="H138" s="44">
        <v>2577159</v>
      </c>
      <c r="I138" s="49">
        <v>365094</v>
      </c>
      <c r="J138" s="44">
        <v>0</v>
      </c>
      <c r="K138" s="44"/>
      <c r="L138" s="49">
        <v>-4764365.7709999997</v>
      </c>
      <c r="M138" s="47">
        <v>3403051.2290000003</v>
      </c>
      <c r="N138" s="48">
        <v>1888900</v>
      </c>
      <c r="O138" s="44">
        <v>733389.07299999997</v>
      </c>
      <c r="P138" s="44"/>
      <c r="Q138" s="44">
        <v>780762.25745500007</v>
      </c>
      <c r="R138" s="45">
        <v>1514151.2290000001</v>
      </c>
      <c r="S138" s="13"/>
      <c r="T138" s="91"/>
      <c r="U138" s="91"/>
    </row>
    <row r="139" spans="1:24" ht="18" customHeight="1">
      <c r="A139" s="89">
        <v>36039</v>
      </c>
      <c r="B139" s="46"/>
      <c r="C139" s="44">
        <v>5749303</v>
      </c>
      <c r="D139" s="44">
        <v>6425840</v>
      </c>
      <c r="E139" s="44">
        <v>676537</v>
      </c>
      <c r="F139" s="44">
        <v>-659529</v>
      </c>
      <c r="G139" s="48">
        <v>3040561</v>
      </c>
      <c r="H139" s="44">
        <v>2685530</v>
      </c>
      <c r="I139" s="49">
        <v>355031</v>
      </c>
      <c r="J139" s="44">
        <v>0</v>
      </c>
      <c r="K139" s="44"/>
      <c r="L139" s="49">
        <v>-4944564</v>
      </c>
      <c r="M139" s="47">
        <v>3185771</v>
      </c>
      <c r="N139" s="48">
        <v>1847510</v>
      </c>
      <c r="O139" s="44">
        <v>667196.91500000004</v>
      </c>
      <c r="P139" s="44"/>
      <c r="Q139" s="44">
        <v>671064.11232750001</v>
      </c>
      <c r="R139" s="45">
        <v>1338261</v>
      </c>
      <c r="S139" s="13"/>
      <c r="T139" s="91"/>
      <c r="U139" s="91"/>
    </row>
    <row r="140" spans="1:24" ht="18" customHeight="1">
      <c r="A140" s="89">
        <v>36069</v>
      </c>
      <c r="B140" s="46"/>
      <c r="C140" s="44">
        <v>5530730</v>
      </c>
      <c r="D140" s="44">
        <v>6313889</v>
      </c>
      <c r="E140" s="44">
        <v>783159</v>
      </c>
      <c r="F140" s="44">
        <v>-654371</v>
      </c>
      <c r="G140" s="48">
        <v>3125446</v>
      </c>
      <c r="H140" s="44">
        <v>2750050</v>
      </c>
      <c r="I140" s="49">
        <v>375396</v>
      </c>
      <c r="J140" s="44">
        <v>0</v>
      </c>
      <c r="K140" s="44"/>
      <c r="L140" s="49">
        <v>-4922425</v>
      </c>
      <c r="M140" s="47">
        <v>3079380</v>
      </c>
      <c r="N140" s="48">
        <v>1927356</v>
      </c>
      <c r="O140" s="44">
        <v>587209</v>
      </c>
      <c r="P140" s="44"/>
      <c r="Q140" s="44">
        <v>564815</v>
      </c>
      <c r="R140" s="45">
        <v>1152024</v>
      </c>
      <c r="S140" s="13"/>
      <c r="T140" s="91"/>
      <c r="U140" s="91"/>
    </row>
    <row r="141" spans="1:24" ht="18" customHeight="1">
      <c r="A141" s="89">
        <v>36100</v>
      </c>
      <c r="B141" s="46"/>
      <c r="C141" s="44">
        <v>5602527.0729999999</v>
      </c>
      <c r="D141" s="44">
        <v>6360842.0759999994</v>
      </c>
      <c r="E141" s="44">
        <v>758315.00299999991</v>
      </c>
      <c r="F141" s="44">
        <v>-735318.56700000004</v>
      </c>
      <c r="G141" s="48">
        <v>3248276.47</v>
      </c>
      <c r="H141" s="44">
        <v>2867126.0839999998</v>
      </c>
      <c r="I141" s="49">
        <v>381150.386</v>
      </c>
      <c r="J141" s="44">
        <v>0</v>
      </c>
      <c r="K141" s="44"/>
      <c r="L141" s="49">
        <v>-4959878.1919999998</v>
      </c>
      <c r="M141" s="47">
        <v>3155606.784</v>
      </c>
      <c r="N141" s="48">
        <v>1850806.5319999999</v>
      </c>
      <c r="O141" s="44">
        <v>706041</v>
      </c>
      <c r="P141" s="44"/>
      <c r="Q141" s="44">
        <v>598759.25199999998</v>
      </c>
      <c r="R141" s="45">
        <v>1304800.2520000001</v>
      </c>
      <c r="S141" s="13"/>
      <c r="T141" s="91"/>
      <c r="U141" s="91"/>
    </row>
    <row r="142" spans="1:24" ht="18" customHeight="1">
      <c r="A142" s="89">
        <v>36130</v>
      </c>
      <c r="B142" s="46"/>
      <c r="C142" s="44">
        <v>5997643</v>
      </c>
      <c r="D142" s="44">
        <v>6727461</v>
      </c>
      <c r="E142" s="44">
        <v>729818</v>
      </c>
      <c r="F142" s="44">
        <v>-440208.56500000012</v>
      </c>
      <c r="G142" s="48">
        <v>3089706</v>
      </c>
      <c r="H142" s="44">
        <v>2726695</v>
      </c>
      <c r="I142" s="49">
        <v>363011</v>
      </c>
      <c r="J142" s="44">
        <v>0</v>
      </c>
      <c r="K142" s="44"/>
      <c r="L142" s="49">
        <v>-5078714.4349999996</v>
      </c>
      <c r="M142" s="47">
        <v>3568426</v>
      </c>
      <c r="N142" s="48">
        <v>2183162</v>
      </c>
      <c r="O142" s="44">
        <v>810502.647</v>
      </c>
      <c r="P142" s="44"/>
      <c r="Q142" s="44">
        <v>574761.24300000002</v>
      </c>
      <c r="R142" s="45">
        <v>1385264</v>
      </c>
      <c r="S142" s="13"/>
      <c r="T142" s="91"/>
      <c r="U142" s="91"/>
    </row>
    <row r="143" spans="1:24" ht="18" customHeight="1">
      <c r="A143" s="89">
        <v>36161</v>
      </c>
      <c r="B143" s="46"/>
      <c r="C143" s="44">
        <v>5795050</v>
      </c>
      <c r="D143" s="44">
        <v>6522583</v>
      </c>
      <c r="E143" s="44">
        <v>727533</v>
      </c>
      <c r="F143" s="44">
        <v>-624333</v>
      </c>
      <c r="G143" s="48">
        <v>3004057</v>
      </c>
      <c r="H143" s="44">
        <v>2624246</v>
      </c>
      <c r="I143" s="49">
        <v>379811</v>
      </c>
      <c r="J143" s="44">
        <v>0</v>
      </c>
      <c r="K143" s="44"/>
      <c r="L143" s="49">
        <v>-5105589</v>
      </c>
      <c r="M143" s="47">
        <v>3069185</v>
      </c>
      <c r="N143" s="48">
        <v>1861548</v>
      </c>
      <c r="O143" s="44">
        <v>650227.00399999996</v>
      </c>
      <c r="P143" s="44"/>
      <c r="Q143" s="44">
        <v>557409.90700000001</v>
      </c>
      <c r="R143" s="45">
        <v>1207637</v>
      </c>
      <c r="S143" s="13"/>
      <c r="T143" s="91"/>
      <c r="U143" s="91"/>
    </row>
    <row r="144" spans="1:24" ht="18" customHeight="1">
      <c r="A144" s="89">
        <v>36192</v>
      </c>
      <c r="B144" s="46"/>
      <c r="C144" s="44">
        <v>5829101</v>
      </c>
      <c r="D144" s="44">
        <v>6530810</v>
      </c>
      <c r="E144" s="44">
        <v>701709</v>
      </c>
      <c r="F144" s="44">
        <v>-611137</v>
      </c>
      <c r="G144" s="48">
        <v>3075944</v>
      </c>
      <c r="H144" s="44">
        <v>2689647</v>
      </c>
      <c r="I144" s="49">
        <v>386297</v>
      </c>
      <c r="J144" s="44">
        <v>0</v>
      </c>
      <c r="K144" s="44"/>
      <c r="L144" s="49">
        <v>-5169405</v>
      </c>
      <c r="M144" s="47">
        <v>3124503</v>
      </c>
      <c r="N144" s="48">
        <v>1812251</v>
      </c>
      <c r="O144" s="44">
        <v>744501.97</v>
      </c>
      <c r="P144" s="44"/>
      <c r="Q144" s="44">
        <v>567749.80700000003</v>
      </c>
      <c r="R144" s="45">
        <v>1312252</v>
      </c>
      <c r="S144" s="13"/>
      <c r="T144" s="91"/>
      <c r="U144" s="91"/>
    </row>
    <row r="145" spans="1:21" ht="18" customHeight="1">
      <c r="A145" s="89">
        <v>36220</v>
      </c>
      <c r="B145" s="46"/>
      <c r="C145" s="44">
        <v>5648724.0870000003</v>
      </c>
      <c r="D145" s="44">
        <v>6321782.4100000001</v>
      </c>
      <c r="E145" s="44">
        <v>673058.32300000009</v>
      </c>
      <c r="F145" s="44">
        <v>-459552.14399999956</v>
      </c>
      <c r="G145" s="48">
        <v>3044093.5090000001</v>
      </c>
      <c r="H145" s="44">
        <v>2655308.8760000002</v>
      </c>
      <c r="I145" s="49">
        <v>388784.63299999997</v>
      </c>
      <c r="J145" s="44">
        <v>28550</v>
      </c>
      <c r="K145" s="44"/>
      <c r="L145" s="49">
        <v>-5210795.3899999997</v>
      </c>
      <c r="M145" s="47">
        <v>2993920.0620000008</v>
      </c>
      <c r="N145" s="48">
        <v>1774396.2930000001</v>
      </c>
      <c r="O145" s="44">
        <v>691703.14399999997</v>
      </c>
      <c r="P145" s="44"/>
      <c r="Q145" s="44">
        <v>527820.625</v>
      </c>
      <c r="R145" s="45">
        <v>1219523.7689999999</v>
      </c>
      <c r="S145" s="13"/>
      <c r="T145" s="91"/>
      <c r="U145" s="91"/>
    </row>
    <row r="146" spans="1:21" ht="18" customHeight="1">
      <c r="A146" s="89">
        <v>36251</v>
      </c>
      <c r="B146" s="46"/>
      <c r="C146" s="44">
        <v>5502798.4690000005</v>
      </c>
      <c r="D146" s="44">
        <v>6157042.5279999999</v>
      </c>
      <c r="E146" s="44">
        <v>654244.05899999989</v>
      </c>
      <c r="F146" s="44">
        <v>-457346.39299999992</v>
      </c>
      <c r="G146" s="48">
        <v>3067147.642</v>
      </c>
      <c r="H146" s="44">
        <v>2690543.483</v>
      </c>
      <c r="I146" s="49">
        <v>376604.15899999999</v>
      </c>
      <c r="J146" s="44">
        <v>0</v>
      </c>
      <c r="K146" s="44"/>
      <c r="L146" s="49">
        <v>-5253280.25</v>
      </c>
      <c r="M146" s="47">
        <v>2859319.4679999994</v>
      </c>
      <c r="N146" s="48">
        <v>1828251.5330000001</v>
      </c>
      <c r="O146" s="44">
        <v>597875.57990000001</v>
      </c>
      <c r="P146" s="44"/>
      <c r="Q146" s="44">
        <v>433192.35499999998</v>
      </c>
      <c r="R146" s="45">
        <v>1031067.9349999999</v>
      </c>
      <c r="S146" s="13"/>
      <c r="T146" s="91"/>
      <c r="U146" s="91"/>
    </row>
    <row r="147" spans="1:21" ht="18" customHeight="1">
      <c r="A147" s="89">
        <v>36281</v>
      </c>
      <c r="B147" s="46"/>
      <c r="C147" s="44">
        <v>5615700.3540000003</v>
      </c>
      <c r="D147" s="44">
        <v>6265713.1809999999</v>
      </c>
      <c r="E147" s="44">
        <v>650012.82700000005</v>
      </c>
      <c r="F147" s="44">
        <v>-584114.78399999975</v>
      </c>
      <c r="G147" s="48">
        <v>3325422.085</v>
      </c>
      <c r="H147" s="44">
        <v>2902878.3790000002</v>
      </c>
      <c r="I147" s="49">
        <v>422543.70600000001</v>
      </c>
      <c r="J147" s="44">
        <v>161211.51800000001</v>
      </c>
      <c r="K147" s="44"/>
      <c r="L147" s="49">
        <v>-5217534.7429999998</v>
      </c>
      <c r="M147" s="47">
        <v>2978261.3940000003</v>
      </c>
      <c r="N147" s="48">
        <v>1770719.7830000001</v>
      </c>
      <c r="O147" s="44">
        <v>577807.22340000002</v>
      </c>
      <c r="P147" s="44"/>
      <c r="Q147" s="44">
        <v>629734.38800000004</v>
      </c>
      <c r="R147" s="45">
        <v>1207541.611</v>
      </c>
      <c r="S147" s="13"/>
      <c r="T147" s="91"/>
      <c r="U147" s="91"/>
    </row>
    <row r="148" spans="1:21" ht="18" customHeight="1">
      <c r="A148" s="89">
        <v>36312</v>
      </c>
      <c r="B148" s="46"/>
      <c r="C148" s="44">
        <v>5797730.1304000001</v>
      </c>
      <c r="D148" s="44">
        <v>6534921.2264</v>
      </c>
      <c r="E148" s="44">
        <v>737191.0959999999</v>
      </c>
      <c r="F148" s="44">
        <v>-582762.80100000021</v>
      </c>
      <c r="G148" s="48">
        <v>3355022.2119999998</v>
      </c>
      <c r="H148" s="44">
        <v>2920581.5359999998</v>
      </c>
      <c r="I148" s="49">
        <v>434440.67599999998</v>
      </c>
      <c r="J148" s="44">
        <v>450149.66500000004</v>
      </c>
      <c r="K148" s="44"/>
      <c r="L148" s="49">
        <v>-5268597.3113999991</v>
      </c>
      <c r="M148" s="47">
        <v>2851242.5650000013</v>
      </c>
      <c r="N148" s="48">
        <v>1766862.118</v>
      </c>
      <c r="O148" s="44">
        <v>548165.64010000008</v>
      </c>
      <c r="P148" s="44"/>
      <c r="Q148" s="44">
        <v>536214.80700000003</v>
      </c>
      <c r="R148" s="45">
        <v>1084380.4469999999</v>
      </c>
      <c r="S148" s="13"/>
      <c r="T148" s="91"/>
      <c r="U148" s="91"/>
    </row>
    <row r="149" spans="1:21" ht="18" customHeight="1">
      <c r="A149" s="89">
        <v>36342</v>
      </c>
      <c r="B149" s="46"/>
      <c r="C149" s="44">
        <v>5439420.1150000002</v>
      </c>
      <c r="D149" s="44">
        <v>6193153.7589999996</v>
      </c>
      <c r="E149" s="44">
        <v>753733.64399999985</v>
      </c>
      <c r="F149" s="44">
        <v>-229995.39299999987</v>
      </c>
      <c r="G149" s="48">
        <v>3295342.7250000001</v>
      </c>
      <c r="H149" s="44">
        <v>2863050.4720000001</v>
      </c>
      <c r="I149" s="49">
        <v>432292.25300000003</v>
      </c>
      <c r="J149" s="44">
        <v>329095.04060000001</v>
      </c>
      <c r="K149" s="44"/>
      <c r="L149" s="49">
        <v>-5293935.0920000002</v>
      </c>
      <c r="M149" s="47">
        <v>2881737.3144000005</v>
      </c>
      <c r="N149" s="48">
        <v>1789951.85</v>
      </c>
      <c r="O149" s="44">
        <v>611267.946</v>
      </c>
      <c r="P149" s="44"/>
      <c r="Q149" s="44">
        <v>480517.51799999998</v>
      </c>
      <c r="R149" s="45">
        <v>1091785.4643999999</v>
      </c>
      <c r="S149" s="13"/>
      <c r="T149" s="91"/>
      <c r="U149" s="91"/>
    </row>
    <row r="150" spans="1:21" ht="18" customHeight="1">
      <c r="A150" s="89">
        <v>36373</v>
      </c>
      <c r="B150" s="46"/>
      <c r="C150" s="44">
        <v>5549999.2770000007</v>
      </c>
      <c r="D150" s="44">
        <v>6313790.1900000004</v>
      </c>
      <c r="E150" s="44">
        <v>763790.91299999994</v>
      </c>
      <c r="F150" s="44">
        <v>-193264.28500000009</v>
      </c>
      <c r="G150" s="48">
        <v>3342788.1329999999</v>
      </c>
      <c r="H150" s="44">
        <v>2891219.889</v>
      </c>
      <c r="I150" s="49">
        <v>451568.24400000001</v>
      </c>
      <c r="J150" s="44">
        <v>478623.36332</v>
      </c>
      <c r="K150" s="44"/>
      <c r="L150" s="49">
        <v>-5290468.0030000005</v>
      </c>
      <c r="M150" s="47">
        <v>2930431.758679999</v>
      </c>
      <c r="N150" s="48">
        <v>1697227.8910000001</v>
      </c>
      <c r="O150" s="44">
        <v>699402.00421000004</v>
      </c>
      <c r="P150" s="44"/>
      <c r="Q150" s="44">
        <v>533801.86271520006</v>
      </c>
      <c r="R150" s="45">
        <v>1233203.8676800001</v>
      </c>
      <c r="S150" s="13"/>
      <c r="T150" s="91"/>
      <c r="U150" s="91"/>
    </row>
    <row r="151" spans="1:21" ht="18" customHeight="1">
      <c r="A151" s="89">
        <v>36404</v>
      </c>
      <c r="B151" s="46"/>
      <c r="C151" s="44">
        <v>6216580.0539999995</v>
      </c>
      <c r="D151" s="44">
        <v>6991011.3569999998</v>
      </c>
      <c r="E151" s="44">
        <v>774431.30299999996</v>
      </c>
      <c r="F151" s="44">
        <v>-613378.0919999996</v>
      </c>
      <c r="G151" s="48">
        <v>3231665.1779999998</v>
      </c>
      <c r="H151" s="44">
        <v>2723373.824</v>
      </c>
      <c r="I151" s="49">
        <v>508291.35399999999</v>
      </c>
      <c r="J151" s="44">
        <v>574386.06700000004</v>
      </c>
      <c r="K151" s="44"/>
      <c r="L151" s="49">
        <v>-5448046.4169999994</v>
      </c>
      <c r="M151" s="47">
        <v>2812434.6560000014</v>
      </c>
      <c r="N151" s="48">
        <v>1717373.2050000001</v>
      </c>
      <c r="O151" s="44">
        <v>642583.29686</v>
      </c>
      <c r="P151" s="44"/>
      <c r="Q151" s="44">
        <v>452478.15422199998</v>
      </c>
      <c r="R151" s="45">
        <v>1095061.4510000001</v>
      </c>
      <c r="S151" s="13"/>
      <c r="T151" s="91"/>
      <c r="U151" s="91"/>
    </row>
    <row r="152" spans="1:21" ht="18" customHeight="1">
      <c r="A152" s="89">
        <v>36434</v>
      </c>
      <c r="B152" s="46"/>
      <c r="C152" s="44">
        <v>5873726.1549999993</v>
      </c>
      <c r="D152" s="44">
        <v>6590947.7869999995</v>
      </c>
      <c r="E152" s="44">
        <v>717221.63199999998</v>
      </c>
      <c r="F152" s="44">
        <v>-505985.09799999994</v>
      </c>
      <c r="G152" s="48">
        <v>3447861.6949999998</v>
      </c>
      <c r="H152" s="44">
        <v>2870922.4849999999</v>
      </c>
      <c r="I152" s="49">
        <v>576939.21</v>
      </c>
      <c r="J152" s="44">
        <v>469446.39436999999</v>
      </c>
      <c r="K152" s="44"/>
      <c r="L152" s="49">
        <v>-5450072.4699999997</v>
      </c>
      <c r="M152" s="47">
        <v>2896083.8876299988</v>
      </c>
      <c r="N152" s="48">
        <v>1780998.7379999999</v>
      </c>
      <c r="O152" s="44">
        <v>562413.84664</v>
      </c>
      <c r="P152" s="44"/>
      <c r="Q152" s="44">
        <v>552671.30322360003</v>
      </c>
      <c r="R152" s="45">
        <v>1115085.1496299999</v>
      </c>
      <c r="S152" s="13"/>
      <c r="T152" s="91"/>
      <c r="U152" s="91"/>
    </row>
    <row r="153" spans="1:21" ht="18" customHeight="1">
      <c r="A153" s="89">
        <v>36465</v>
      </c>
      <c r="B153" s="46"/>
      <c r="C153" s="44">
        <v>5868561.7409999995</v>
      </c>
      <c r="D153" s="44">
        <v>6563501.1919999998</v>
      </c>
      <c r="E153" s="44">
        <v>694939.451</v>
      </c>
      <c r="F153" s="44">
        <v>-594240.13400000031</v>
      </c>
      <c r="G153" s="48">
        <v>3596599.74</v>
      </c>
      <c r="H153" s="44">
        <v>2989691.7969999998</v>
      </c>
      <c r="I153" s="49">
        <v>606907.94299999997</v>
      </c>
      <c r="J153" s="44">
        <v>414541.20066999999</v>
      </c>
      <c r="K153" s="44"/>
      <c r="L153" s="49">
        <v>-5598048.3559999987</v>
      </c>
      <c r="M153" s="47">
        <v>2858331.7903300002</v>
      </c>
      <c r="N153" s="48">
        <v>1730618.5160000001</v>
      </c>
      <c r="O153" s="44">
        <v>615652.52642999997</v>
      </c>
      <c r="P153" s="44"/>
      <c r="Q153" s="44">
        <v>512060.7473092</v>
      </c>
      <c r="R153" s="45">
        <v>1127713.2743300002</v>
      </c>
      <c r="S153" s="13"/>
      <c r="T153" s="91"/>
      <c r="U153" s="91"/>
    </row>
    <row r="154" spans="1:21" ht="18" customHeight="1">
      <c r="A154" s="89">
        <v>36495</v>
      </c>
      <c r="B154" s="46"/>
      <c r="C154" s="44">
        <v>6659598.659</v>
      </c>
      <c r="D154" s="44">
        <v>7311574.3430000003</v>
      </c>
      <c r="E154" s="44">
        <v>651975.68400000001</v>
      </c>
      <c r="F154" s="44">
        <v>-311004.30600000004</v>
      </c>
      <c r="G154" s="48">
        <v>3375461.4910000004</v>
      </c>
      <c r="H154" s="44">
        <v>2793364.0380000002</v>
      </c>
      <c r="I154" s="49">
        <v>582097.45299999998</v>
      </c>
      <c r="J154" s="44">
        <v>604548.73678000004</v>
      </c>
      <c r="K154" s="44"/>
      <c r="L154" s="49">
        <v>-5434794.3670000006</v>
      </c>
      <c r="M154" s="47">
        <v>3684712.7402199991</v>
      </c>
      <c r="N154" s="48">
        <v>2157813.8629999999</v>
      </c>
      <c r="O154" s="44">
        <v>930105.76873999997</v>
      </c>
      <c r="P154" s="44"/>
      <c r="Q154" s="44">
        <v>596793.10946319997</v>
      </c>
      <c r="R154" s="45">
        <v>1526898.8772200001</v>
      </c>
      <c r="S154" s="13"/>
      <c r="T154" s="91"/>
      <c r="U154" s="91"/>
    </row>
    <row r="155" spans="1:21" ht="18" customHeight="1">
      <c r="A155" s="89">
        <v>36526</v>
      </c>
      <c r="B155" s="46"/>
      <c r="C155" s="44">
        <v>6609152.2739999993</v>
      </c>
      <c r="D155" s="44">
        <v>7241372.0299999993</v>
      </c>
      <c r="E155" s="44">
        <v>632219.75600000005</v>
      </c>
      <c r="F155" s="44">
        <v>-250606.91500000021</v>
      </c>
      <c r="G155" s="48">
        <v>3216547.4080000003</v>
      </c>
      <c r="H155" s="44">
        <v>2704727.0580000002</v>
      </c>
      <c r="I155" s="49">
        <v>511820.35</v>
      </c>
      <c r="J155" s="44">
        <v>748796.35244999989</v>
      </c>
      <c r="K155" s="44"/>
      <c r="L155" s="49">
        <v>-5517946.3109999988</v>
      </c>
      <c r="M155" s="47">
        <v>3308350.1035500001</v>
      </c>
      <c r="N155" s="48">
        <v>1779836.4439999999</v>
      </c>
      <c r="O155" s="44">
        <v>764029.54877999995</v>
      </c>
      <c r="P155" s="44"/>
      <c r="Q155" s="44">
        <v>764484.11021009996</v>
      </c>
      <c r="R155" s="45">
        <v>1528513.6595500002</v>
      </c>
      <c r="S155" s="13"/>
      <c r="T155" s="91"/>
      <c r="U155" s="91"/>
    </row>
    <row r="156" spans="1:21" ht="18" customHeight="1">
      <c r="A156" s="89">
        <v>36557</v>
      </c>
      <c r="B156" s="46"/>
      <c r="C156" s="44">
        <v>6524470.5640000002</v>
      </c>
      <c r="D156" s="44">
        <v>7227225.3119999999</v>
      </c>
      <c r="E156" s="44">
        <v>702754.74799999991</v>
      </c>
      <c r="F156" s="44">
        <v>-200831.24400000076</v>
      </c>
      <c r="G156" s="48">
        <v>3223557.7829999998</v>
      </c>
      <c r="H156" s="44">
        <v>2705453.585</v>
      </c>
      <c r="I156" s="49">
        <v>518104.19799999997</v>
      </c>
      <c r="J156" s="44">
        <v>751742.32679999992</v>
      </c>
      <c r="K156" s="44"/>
      <c r="L156" s="49">
        <v>-5632174.3189999992</v>
      </c>
      <c r="M156" s="47">
        <v>3163280.457200001</v>
      </c>
      <c r="N156" s="48">
        <v>1686806.477</v>
      </c>
      <c r="O156" s="44">
        <v>859340.97693999996</v>
      </c>
      <c r="P156" s="44"/>
      <c r="Q156" s="44">
        <v>617133.00266760006</v>
      </c>
      <c r="R156" s="45">
        <v>1476473.9802000001</v>
      </c>
      <c r="S156" s="13"/>
      <c r="T156" s="91"/>
      <c r="U156" s="91"/>
    </row>
    <row r="157" spans="1:21" ht="18" customHeight="1">
      <c r="A157" s="89">
        <v>36586</v>
      </c>
      <c r="B157" s="46"/>
      <c r="C157" s="44">
        <v>6262893.8000000007</v>
      </c>
      <c r="D157" s="44">
        <v>6960845.8620000007</v>
      </c>
      <c r="E157" s="44">
        <v>697952.06199999992</v>
      </c>
      <c r="F157" s="44">
        <v>-274829.81500000041</v>
      </c>
      <c r="G157" s="48">
        <v>3269755.0959999999</v>
      </c>
      <c r="H157" s="44">
        <v>2731530.1570000001</v>
      </c>
      <c r="I157" s="49">
        <v>538224.93900000001</v>
      </c>
      <c r="J157" s="44">
        <v>663660.96896000009</v>
      </c>
      <c r="K157" s="44"/>
      <c r="L157" s="49">
        <v>-5509299.0020000003</v>
      </c>
      <c r="M157" s="47">
        <v>3084859.1100399997</v>
      </c>
      <c r="N157" s="48">
        <v>1677700.7779999999</v>
      </c>
      <c r="O157" s="44">
        <v>678504.47120999999</v>
      </c>
      <c r="P157" s="44"/>
      <c r="Q157" s="44">
        <v>728653.86049600004</v>
      </c>
      <c r="R157" s="45">
        <v>1407158.3320400002</v>
      </c>
      <c r="S157" s="13"/>
      <c r="T157" s="91"/>
      <c r="U157" s="91"/>
    </row>
    <row r="158" spans="1:21" ht="18" customHeight="1">
      <c r="A158" s="89">
        <v>36617</v>
      </c>
      <c r="B158" s="46"/>
      <c r="C158" s="44">
        <v>6140436.7860000003</v>
      </c>
      <c r="D158" s="44">
        <v>6807660.3870000001</v>
      </c>
      <c r="E158" s="44">
        <v>667223.60100000014</v>
      </c>
      <c r="F158" s="44">
        <v>-173960.09899999999</v>
      </c>
      <c r="G158" s="48">
        <v>3310449.1040000003</v>
      </c>
      <c r="H158" s="44">
        <v>2781022.1529999999</v>
      </c>
      <c r="I158" s="49">
        <v>529426.95100000012</v>
      </c>
      <c r="J158" s="44">
        <v>703179.97686000005</v>
      </c>
      <c r="K158" s="44"/>
      <c r="L158" s="49">
        <v>-5506279.4480000008</v>
      </c>
      <c r="M158" s="47">
        <v>3067466.3661400005</v>
      </c>
      <c r="N158" s="48">
        <v>1773143.281</v>
      </c>
      <c r="O158" s="44">
        <v>622788.11528999999</v>
      </c>
      <c r="P158" s="44"/>
      <c r="Q158" s="44">
        <v>671534.97017359966</v>
      </c>
      <c r="R158" s="45">
        <v>1294323.0851400001</v>
      </c>
      <c r="S158" s="13"/>
      <c r="T158" s="91"/>
      <c r="U158" s="91"/>
    </row>
    <row r="159" spans="1:21" ht="18" customHeight="1">
      <c r="A159" s="89">
        <v>36647</v>
      </c>
      <c r="B159" s="46"/>
      <c r="C159" s="44">
        <v>6313073.9869999997</v>
      </c>
      <c r="D159" s="44">
        <v>6966133.0039999997</v>
      </c>
      <c r="E159" s="44">
        <v>653059.01699999999</v>
      </c>
      <c r="F159" s="44">
        <v>-372782.67900000018</v>
      </c>
      <c r="G159" s="48">
        <v>3220114.9759999998</v>
      </c>
      <c r="H159" s="44">
        <v>2732561.3489999999</v>
      </c>
      <c r="I159" s="49">
        <v>487553.62699999998</v>
      </c>
      <c r="J159" s="44">
        <v>628499.79092000006</v>
      </c>
      <c r="K159" s="44"/>
      <c r="L159" s="49">
        <v>-5544717.9619999994</v>
      </c>
      <c r="M159" s="47">
        <v>2987188.5310799982</v>
      </c>
      <c r="N159" s="48">
        <v>1693450.936</v>
      </c>
      <c r="O159" s="44">
        <v>627129.76113999996</v>
      </c>
      <c r="P159" s="44"/>
      <c r="Q159" s="44">
        <v>666607.83326280001</v>
      </c>
      <c r="R159" s="45">
        <v>1293737.5950800001</v>
      </c>
      <c r="S159" s="13"/>
      <c r="T159" s="91"/>
      <c r="U159" s="91"/>
    </row>
    <row r="160" spans="1:21" ht="18" customHeight="1">
      <c r="A160" s="89">
        <v>36678</v>
      </c>
      <c r="B160" s="46"/>
      <c r="C160" s="44">
        <v>6430531.8250000002</v>
      </c>
      <c r="D160" s="44">
        <v>7068323.8870000001</v>
      </c>
      <c r="E160" s="44">
        <v>637792.06199999992</v>
      </c>
      <c r="F160" s="44">
        <v>-470034.91199999989</v>
      </c>
      <c r="G160" s="48">
        <v>3244481.0630000001</v>
      </c>
      <c r="H160" s="44">
        <v>2727229.0329999998</v>
      </c>
      <c r="I160" s="49">
        <v>517252.03</v>
      </c>
      <c r="J160" s="44">
        <v>567849.20819999999</v>
      </c>
      <c r="K160" s="44"/>
      <c r="L160" s="49">
        <v>-5704309.2280000001</v>
      </c>
      <c r="M160" s="47">
        <v>2932819.5397999994</v>
      </c>
      <c r="N160" s="48">
        <v>1771841.8840000001</v>
      </c>
      <c r="O160" s="44">
        <v>459440.51554999995</v>
      </c>
      <c r="P160" s="44"/>
      <c r="Q160" s="44">
        <v>701537.14026610006</v>
      </c>
      <c r="R160" s="45">
        <v>1160977.6558000001</v>
      </c>
      <c r="S160" s="13"/>
      <c r="T160" s="91"/>
      <c r="U160" s="91"/>
    </row>
    <row r="161" spans="1:21" ht="18" customHeight="1">
      <c r="A161" s="89">
        <v>36708</v>
      </c>
      <c r="B161" s="46"/>
      <c r="C161" s="44">
        <v>6172553.6620000005</v>
      </c>
      <c r="D161" s="44">
        <v>6784014.3640000001</v>
      </c>
      <c r="E161" s="44">
        <v>611460.70200000005</v>
      </c>
      <c r="F161" s="44">
        <v>-265802.19599999982</v>
      </c>
      <c r="G161" s="48">
        <v>3190384.8310000002</v>
      </c>
      <c r="H161" s="44">
        <v>2662528.1570000001</v>
      </c>
      <c r="I161" s="49">
        <v>527856.674</v>
      </c>
      <c r="J161" s="44">
        <v>488237.59583000001</v>
      </c>
      <c r="K161" s="44"/>
      <c r="L161" s="49">
        <v>-5671305.9709999999</v>
      </c>
      <c r="M161" s="47">
        <v>2937592.7301700013</v>
      </c>
      <c r="N161" s="48">
        <v>1722110.094</v>
      </c>
      <c r="O161" s="44">
        <v>637867.39256999991</v>
      </c>
      <c r="P161" s="44"/>
      <c r="Q161" s="44">
        <v>577615.24423399987</v>
      </c>
      <c r="R161" s="45">
        <v>1215482.6361700001</v>
      </c>
      <c r="S161" s="13"/>
      <c r="T161" s="91"/>
      <c r="U161" s="91"/>
    </row>
    <row r="162" spans="1:21" ht="18" customHeight="1">
      <c r="A162" s="89">
        <v>36739</v>
      </c>
      <c r="B162" s="46"/>
      <c r="C162" s="44">
        <v>6167468.892</v>
      </c>
      <c r="D162" s="44">
        <v>6766613.125</v>
      </c>
      <c r="E162" s="44">
        <v>599144.23300000012</v>
      </c>
      <c r="F162" s="44">
        <v>-170091.16599999979</v>
      </c>
      <c r="G162" s="48">
        <v>3172134.5410000002</v>
      </c>
      <c r="H162" s="44">
        <v>2643975.642</v>
      </c>
      <c r="I162" s="49">
        <v>528158.89899999998</v>
      </c>
      <c r="J162" s="44">
        <v>484395.10253000003</v>
      </c>
      <c r="K162" s="44"/>
      <c r="L162" s="49">
        <v>-5715225.2040000008</v>
      </c>
      <c r="M162" s="47">
        <v>2969891.9604699994</v>
      </c>
      <c r="N162" s="48">
        <v>1692014.3780000003</v>
      </c>
      <c r="O162" s="44">
        <v>615757.31941999984</v>
      </c>
      <c r="P162" s="44"/>
      <c r="Q162" s="44">
        <v>662120.26284390013</v>
      </c>
      <c r="R162" s="45">
        <v>1277877.5824699998</v>
      </c>
      <c r="S162" s="13"/>
      <c r="T162" s="91"/>
      <c r="U162" s="91"/>
    </row>
    <row r="163" spans="1:21" ht="18" customHeight="1">
      <c r="A163" s="89">
        <v>36770</v>
      </c>
      <c r="B163" s="46"/>
      <c r="C163" s="44">
        <v>6164248.9209999992</v>
      </c>
      <c r="D163" s="44">
        <v>6751790.3939999994</v>
      </c>
      <c r="E163" s="44">
        <v>587541.473</v>
      </c>
      <c r="F163" s="44">
        <v>-57893.232999999542</v>
      </c>
      <c r="G163" s="48">
        <v>2860018.2779999999</v>
      </c>
      <c r="H163" s="44">
        <v>2383363.0219999999</v>
      </c>
      <c r="I163" s="49">
        <v>476655.25599999999</v>
      </c>
      <c r="J163" s="44">
        <v>492424.28672999999</v>
      </c>
      <c r="K163" s="44"/>
      <c r="L163" s="49">
        <v>-5419596.943</v>
      </c>
      <c r="M163" s="47">
        <v>3054352.7362699974</v>
      </c>
      <c r="N163" s="48">
        <v>1744178.328</v>
      </c>
      <c r="O163" s="44">
        <v>679545.12005999999</v>
      </c>
      <c r="P163" s="44"/>
      <c r="Q163" s="44">
        <v>630629.28899189993</v>
      </c>
      <c r="R163" s="45">
        <v>1310174.4082699998</v>
      </c>
      <c r="S163" s="13"/>
      <c r="T163" s="91"/>
      <c r="U163" s="91"/>
    </row>
    <row r="164" spans="1:21" ht="18" customHeight="1">
      <c r="A164" s="89">
        <v>36800</v>
      </c>
      <c r="B164" s="46"/>
      <c r="C164" s="44">
        <v>6238512.6520000007</v>
      </c>
      <c r="D164" s="44">
        <v>6749397.4910000004</v>
      </c>
      <c r="E164" s="44">
        <v>510884.83900000004</v>
      </c>
      <c r="F164" s="44">
        <v>-199532.32500000001</v>
      </c>
      <c r="G164" s="48">
        <v>2836927.4789999998</v>
      </c>
      <c r="H164" s="44">
        <v>2362199.3489999999</v>
      </c>
      <c r="I164" s="49">
        <v>474728.13</v>
      </c>
      <c r="J164" s="44">
        <v>488723.23782000004</v>
      </c>
      <c r="K164" s="44"/>
      <c r="L164" s="49">
        <v>-5389804.9419999998</v>
      </c>
      <c r="M164" s="47">
        <v>2997379.6261799997</v>
      </c>
      <c r="N164" s="48">
        <v>1776120.889</v>
      </c>
      <c r="O164" s="44">
        <v>507731.86662999995</v>
      </c>
      <c r="P164" s="44"/>
      <c r="Q164" s="44">
        <v>713526.87029400002</v>
      </c>
      <c r="R164" s="45">
        <v>1221258.7371800002</v>
      </c>
      <c r="S164" s="13"/>
      <c r="T164" s="91"/>
      <c r="U164" s="91"/>
    </row>
    <row r="165" spans="1:21" ht="18" customHeight="1">
      <c r="A165" s="89">
        <v>36831</v>
      </c>
      <c r="B165" s="46"/>
      <c r="C165" s="44">
        <v>6227797.8049999997</v>
      </c>
      <c r="D165" s="44">
        <v>6723111.29</v>
      </c>
      <c r="E165" s="44">
        <v>495313.4850000001</v>
      </c>
      <c r="F165" s="44">
        <v>-164043.5509999998</v>
      </c>
      <c r="G165" s="48">
        <v>2808676.5010000002</v>
      </c>
      <c r="H165" s="44">
        <v>2315896.483</v>
      </c>
      <c r="I165" s="49">
        <v>492780.01799999998</v>
      </c>
      <c r="J165" s="44">
        <v>456732.65793000004</v>
      </c>
      <c r="K165" s="44"/>
      <c r="L165" s="49">
        <v>-5485330.483</v>
      </c>
      <c r="M165" s="47">
        <v>2930367.6140699992</v>
      </c>
      <c r="N165" s="48">
        <v>1709849.8759999999</v>
      </c>
      <c r="O165" s="44">
        <v>507988</v>
      </c>
      <c r="P165" s="44"/>
      <c r="Q165" s="44">
        <v>712530</v>
      </c>
      <c r="R165" s="45">
        <v>1220517.7380700002</v>
      </c>
      <c r="S165" s="13"/>
      <c r="T165" s="91"/>
      <c r="U165" s="91"/>
    </row>
    <row r="166" spans="1:21" ht="18" customHeight="1">
      <c r="A166" s="89">
        <v>36861</v>
      </c>
      <c r="B166" s="46"/>
      <c r="C166" s="44">
        <v>6921009.0300000012</v>
      </c>
      <c r="D166" s="44">
        <v>7398951.5280000009</v>
      </c>
      <c r="E166" s="44">
        <v>477942.49800000002</v>
      </c>
      <c r="F166" s="44">
        <v>328651.4809999998</v>
      </c>
      <c r="G166" s="48">
        <v>2707238.0520000001</v>
      </c>
      <c r="H166" s="44">
        <v>2224361.8110000002</v>
      </c>
      <c r="I166" s="49">
        <v>482876.24099999998</v>
      </c>
      <c r="J166" s="44">
        <v>398436.76949999999</v>
      </c>
      <c r="K166" s="44"/>
      <c r="L166" s="49">
        <v>-5454379.722000001</v>
      </c>
      <c r="M166" s="47">
        <v>4104082.0714999996</v>
      </c>
      <c r="N166" s="48">
        <v>2175276.057</v>
      </c>
      <c r="O166" s="44">
        <v>1072162.76251</v>
      </c>
      <c r="P166" s="44"/>
      <c r="Q166" s="44">
        <v>856643.25222740008</v>
      </c>
      <c r="R166" s="45">
        <v>1928806.0145</v>
      </c>
      <c r="S166" s="13"/>
      <c r="T166" s="91"/>
      <c r="U166" s="91"/>
    </row>
    <row r="167" spans="1:21" ht="18" customHeight="1">
      <c r="A167" s="89">
        <v>36892</v>
      </c>
      <c r="B167" s="46"/>
      <c r="C167" s="44">
        <v>6243807.9560000002</v>
      </c>
      <c r="D167" s="44">
        <v>6697806.0669999998</v>
      </c>
      <c r="E167" s="44">
        <v>453998.11100000003</v>
      </c>
      <c r="F167" s="44">
        <v>241666.24799999973</v>
      </c>
      <c r="G167" s="48">
        <v>2698538.6690000002</v>
      </c>
      <c r="H167" s="44">
        <v>2242644.5240000002</v>
      </c>
      <c r="I167" s="49">
        <v>455894.14500000002</v>
      </c>
      <c r="J167" s="44">
        <v>446255.10676999995</v>
      </c>
      <c r="K167" s="44"/>
      <c r="L167" s="49">
        <v>-5543164.7210000008</v>
      </c>
      <c r="M167" s="47">
        <v>3194593.0452299993</v>
      </c>
      <c r="N167" s="48">
        <v>1829624.9569999999</v>
      </c>
      <c r="O167" s="44">
        <v>575441.56992000004</v>
      </c>
      <c r="P167" s="44"/>
      <c r="Q167" s="44">
        <v>789526.51799650001</v>
      </c>
      <c r="R167" s="45">
        <v>1364968.0882299999</v>
      </c>
      <c r="S167" s="13"/>
      <c r="T167" s="91"/>
      <c r="U167" s="91"/>
    </row>
    <row r="168" spans="1:21" ht="18" customHeight="1">
      <c r="A168" s="89">
        <v>36923</v>
      </c>
      <c r="B168" s="46"/>
      <c r="C168" s="44">
        <v>6306448.2189999996</v>
      </c>
      <c r="D168" s="44">
        <v>6760681.1629999997</v>
      </c>
      <c r="E168" s="44">
        <v>454232.9439999999</v>
      </c>
      <c r="F168" s="44">
        <v>353332.2709999996</v>
      </c>
      <c r="G168" s="48">
        <v>2642180.716</v>
      </c>
      <c r="H168" s="44">
        <v>2173629.466</v>
      </c>
      <c r="I168" s="49">
        <v>468551.25</v>
      </c>
      <c r="J168" s="44">
        <v>553543.84749999992</v>
      </c>
      <c r="K168" s="44"/>
      <c r="L168" s="49">
        <v>-5568566.4719999991</v>
      </c>
      <c r="M168" s="47">
        <v>3179850.886500001</v>
      </c>
      <c r="N168" s="48">
        <v>1839035.2720000001</v>
      </c>
      <c r="O168" s="44">
        <v>755195.19044999988</v>
      </c>
      <c r="P168" s="44"/>
      <c r="Q168" s="44">
        <v>585620.42452330003</v>
      </c>
      <c r="R168" s="45">
        <v>1340815.6145000001</v>
      </c>
      <c r="S168" s="13"/>
      <c r="T168" s="91"/>
      <c r="U168" s="91"/>
    </row>
    <row r="169" spans="1:21" ht="18" customHeight="1">
      <c r="A169" s="89">
        <v>36951</v>
      </c>
      <c r="B169" s="46"/>
      <c r="C169" s="44">
        <v>6252024.8269999996</v>
      </c>
      <c r="D169" s="44">
        <v>6674558.2929999996</v>
      </c>
      <c r="E169" s="44">
        <v>422533.46600000001</v>
      </c>
      <c r="F169" s="44">
        <v>440964.46199999959</v>
      </c>
      <c r="G169" s="48">
        <v>2631575.8059999999</v>
      </c>
      <c r="H169" s="44">
        <v>2163505.3849999998</v>
      </c>
      <c r="I169" s="49">
        <v>468070.42099999997</v>
      </c>
      <c r="J169" s="44">
        <v>612139.94984999998</v>
      </c>
      <c r="K169" s="44"/>
      <c r="L169" s="49">
        <v>-5549113.0489999987</v>
      </c>
      <c r="M169" s="47">
        <v>3163312.0961499996</v>
      </c>
      <c r="N169" s="48">
        <v>1764517.8810000001</v>
      </c>
      <c r="O169" s="44">
        <v>617209.83947000001</v>
      </c>
      <c r="P169" s="44"/>
      <c r="Q169" s="44">
        <v>781584.37593259988</v>
      </c>
      <c r="R169" s="45">
        <v>1398794.2151500001</v>
      </c>
      <c r="S169" s="13"/>
      <c r="T169" s="91"/>
      <c r="U169" s="91"/>
    </row>
    <row r="170" spans="1:21" ht="18" customHeight="1">
      <c r="A170" s="89">
        <v>36982</v>
      </c>
      <c r="B170" s="46"/>
      <c r="C170" s="44">
        <v>6374396.5</v>
      </c>
      <c r="D170" s="44">
        <v>6810721.4069999997</v>
      </c>
      <c r="E170" s="44">
        <v>436324.90700000001</v>
      </c>
      <c r="F170" s="44">
        <v>195505.67099999968</v>
      </c>
      <c r="G170" s="48">
        <v>2638919.361</v>
      </c>
      <c r="H170" s="44">
        <v>2190581.642</v>
      </c>
      <c r="I170" s="49">
        <v>448337.71899999998</v>
      </c>
      <c r="J170" s="44">
        <v>555455.4643900001</v>
      </c>
      <c r="K170" s="44"/>
      <c r="L170" s="49">
        <v>-5560628.1799999997</v>
      </c>
      <c r="M170" s="47">
        <v>3092737.8876099996</v>
      </c>
      <c r="N170" s="48">
        <v>1792486.81</v>
      </c>
      <c r="O170" s="44">
        <v>638864.03995999997</v>
      </c>
      <c r="P170" s="44"/>
      <c r="Q170" s="44">
        <v>661387.03767500003</v>
      </c>
      <c r="R170" s="45">
        <v>1300251.07761</v>
      </c>
      <c r="S170" s="13"/>
      <c r="T170" s="91"/>
      <c r="U170" s="91"/>
    </row>
    <row r="171" spans="1:21" ht="18" customHeight="1">
      <c r="A171" s="89">
        <v>37012</v>
      </c>
      <c r="B171" s="46"/>
      <c r="C171" s="44">
        <v>6540378.9699999997</v>
      </c>
      <c r="D171" s="44">
        <v>6946140.0029999996</v>
      </c>
      <c r="E171" s="44">
        <v>405761.03300000005</v>
      </c>
      <c r="F171" s="44">
        <v>273297.6810000001</v>
      </c>
      <c r="G171" s="48">
        <v>2627988.5609999998</v>
      </c>
      <c r="H171" s="44">
        <v>2180677.0929999999</v>
      </c>
      <c r="I171" s="49">
        <v>447311.46799999999</v>
      </c>
      <c r="J171" s="44">
        <v>526131.44533000002</v>
      </c>
      <c r="K171" s="44"/>
      <c r="L171" s="49">
        <v>-5682974.3549999986</v>
      </c>
      <c r="M171" s="47">
        <v>3232559.4116700012</v>
      </c>
      <c r="N171" s="48">
        <v>1781368.493</v>
      </c>
      <c r="O171" s="44">
        <v>684105.72732999991</v>
      </c>
      <c r="P171" s="44"/>
      <c r="Q171" s="44">
        <v>767085.191781</v>
      </c>
      <c r="R171" s="45">
        <v>1451190.91867</v>
      </c>
      <c r="S171" s="13"/>
      <c r="T171" s="91"/>
      <c r="U171" s="91"/>
    </row>
    <row r="172" spans="1:21" ht="18" customHeight="1">
      <c r="A172" s="89">
        <v>37043</v>
      </c>
      <c r="B172" s="46"/>
      <c r="C172" s="44">
        <v>6915568.0539999995</v>
      </c>
      <c r="D172" s="44">
        <v>7418011.0460000001</v>
      </c>
      <c r="E172" s="44">
        <v>502442.99200000009</v>
      </c>
      <c r="F172" s="44">
        <v>-91771.143999999447</v>
      </c>
      <c r="G172" s="48">
        <v>2783695.895</v>
      </c>
      <c r="H172" s="44">
        <v>2360293.2579999999</v>
      </c>
      <c r="I172" s="49">
        <v>423402.63699999999</v>
      </c>
      <c r="J172" s="44">
        <v>529142.11617000005</v>
      </c>
      <c r="K172" s="44"/>
      <c r="L172" s="49">
        <v>-5701313.727</v>
      </c>
      <c r="M172" s="47">
        <v>3377036.9618299995</v>
      </c>
      <c r="N172" s="48">
        <v>1901505.5830000001</v>
      </c>
      <c r="O172" s="44">
        <v>614606.45694000006</v>
      </c>
      <c r="P172" s="44"/>
      <c r="Q172" s="44">
        <v>860924.92253039998</v>
      </c>
      <c r="R172" s="45">
        <v>1475531.3788299998</v>
      </c>
      <c r="S172" s="13"/>
      <c r="T172" s="91"/>
      <c r="U172" s="91"/>
    </row>
    <row r="173" spans="1:21" ht="18" customHeight="1">
      <c r="A173" s="89">
        <v>37073</v>
      </c>
      <c r="B173" s="46"/>
      <c r="C173" s="44">
        <v>7036180.0579999993</v>
      </c>
      <c r="D173" s="44">
        <v>7537837.2679999992</v>
      </c>
      <c r="E173" s="44">
        <v>501657.21</v>
      </c>
      <c r="F173" s="44">
        <v>-110566.37599999917</v>
      </c>
      <c r="G173" s="48">
        <v>2665622.9330000002</v>
      </c>
      <c r="H173" s="44">
        <v>2224184.3650000002</v>
      </c>
      <c r="I173" s="49">
        <v>441438.56800000003</v>
      </c>
      <c r="J173" s="44">
        <v>507615.95892999996</v>
      </c>
      <c r="K173" s="44"/>
      <c r="L173" s="49">
        <v>-5789650.5390000008</v>
      </c>
      <c r="M173" s="47">
        <v>3293970.1170699988</v>
      </c>
      <c r="N173" s="48">
        <v>1863309.4180000001</v>
      </c>
      <c r="O173" s="44">
        <v>693787.08766999992</v>
      </c>
      <c r="P173" s="44"/>
      <c r="Q173" s="44">
        <v>736873.61082960002</v>
      </c>
      <c r="R173" s="45">
        <v>1430660.6990699999</v>
      </c>
      <c r="S173" s="13"/>
      <c r="T173" s="91"/>
      <c r="U173" s="91"/>
    </row>
    <row r="174" spans="1:21" ht="18" customHeight="1">
      <c r="A174" s="89">
        <v>37104</v>
      </c>
      <c r="B174" s="46"/>
      <c r="C174" s="44">
        <v>6976103.7379999999</v>
      </c>
      <c r="D174" s="44">
        <v>7513613.9519999996</v>
      </c>
      <c r="E174" s="44">
        <v>537510.21400000015</v>
      </c>
      <c r="F174" s="44">
        <v>72987.870999999519</v>
      </c>
      <c r="G174" s="48">
        <v>2572102.5120000001</v>
      </c>
      <c r="H174" s="44">
        <v>2205119.4350000001</v>
      </c>
      <c r="I174" s="49">
        <v>366983.07699999999</v>
      </c>
      <c r="J174" s="44">
        <v>500165.47589</v>
      </c>
      <c r="K174" s="44"/>
      <c r="L174" s="49">
        <v>-5829291.0769999987</v>
      </c>
      <c r="M174" s="47">
        <v>3291737.5681100013</v>
      </c>
      <c r="N174" s="48">
        <v>1859145.656</v>
      </c>
      <c r="O174" s="44">
        <v>717109.40336</v>
      </c>
      <c r="P174" s="44"/>
      <c r="Q174" s="44">
        <v>715482.50813199999</v>
      </c>
      <c r="R174" s="45">
        <v>1432591.9121099999</v>
      </c>
      <c r="S174" s="13"/>
      <c r="T174" s="91"/>
      <c r="U174" s="91"/>
    </row>
    <row r="175" spans="1:21" ht="18" customHeight="1">
      <c r="A175" s="89">
        <v>37135</v>
      </c>
      <c r="B175" s="46"/>
      <c r="C175" s="44">
        <v>6887187.9000000004</v>
      </c>
      <c r="D175" s="44">
        <v>7425697.699</v>
      </c>
      <c r="E175" s="44">
        <v>538509.79899999988</v>
      </c>
      <c r="F175" s="44">
        <v>225225.60199999961</v>
      </c>
      <c r="G175" s="48">
        <v>2589866.5190000003</v>
      </c>
      <c r="H175" s="44">
        <v>2214282.1370000001</v>
      </c>
      <c r="I175" s="49">
        <v>375584.38199999998</v>
      </c>
      <c r="J175" s="44">
        <v>474934.39910000004</v>
      </c>
      <c r="K175" s="44"/>
      <c r="L175" s="49">
        <v>-6025727.6430000002</v>
      </c>
      <c r="M175" s="47">
        <v>3201617.9789000014</v>
      </c>
      <c r="N175" s="48">
        <v>1871172.182</v>
      </c>
      <c r="O175" s="44">
        <v>585319.64936000004</v>
      </c>
      <c r="P175" s="44"/>
      <c r="Q175" s="44">
        <v>745126.14731520007</v>
      </c>
      <c r="R175" s="45">
        <v>1330445.7969</v>
      </c>
      <c r="S175" s="13"/>
      <c r="T175" s="91"/>
      <c r="U175" s="91"/>
    </row>
    <row r="176" spans="1:21" ht="18" customHeight="1">
      <c r="A176" s="89">
        <v>37165</v>
      </c>
      <c r="B176" s="46"/>
      <c r="C176" s="44">
        <v>6977378.595999999</v>
      </c>
      <c r="D176" s="44">
        <v>7411465.8589999992</v>
      </c>
      <c r="E176" s="44">
        <v>434087.26300000004</v>
      </c>
      <c r="F176" s="44">
        <v>194429.26799999963</v>
      </c>
      <c r="G176" s="48">
        <v>2679421.2209999999</v>
      </c>
      <c r="H176" s="44">
        <v>2288980.8339999998</v>
      </c>
      <c r="I176" s="49">
        <v>390440.38699999999</v>
      </c>
      <c r="J176" s="44">
        <v>475888.98930000002</v>
      </c>
      <c r="K176" s="44"/>
      <c r="L176" s="49">
        <v>-6109336.7529999986</v>
      </c>
      <c r="M176" s="47">
        <v>3266003.342699999</v>
      </c>
      <c r="N176" s="48">
        <v>1893638.0150000001</v>
      </c>
      <c r="O176" s="44">
        <v>566786.48927000002</v>
      </c>
      <c r="P176" s="44"/>
      <c r="Q176" s="44">
        <v>805578.8378772001</v>
      </c>
      <c r="R176" s="45">
        <v>1372365.3277</v>
      </c>
      <c r="S176" s="13"/>
      <c r="T176" s="91"/>
      <c r="U176" s="91"/>
    </row>
    <row r="177" spans="1:21" ht="18" customHeight="1">
      <c r="A177" s="89">
        <v>37196</v>
      </c>
      <c r="B177" s="46"/>
      <c r="C177" s="44">
        <v>7521849.3029999994</v>
      </c>
      <c r="D177" s="44">
        <v>7931943.1339999996</v>
      </c>
      <c r="E177" s="44">
        <v>410093.83100000001</v>
      </c>
      <c r="F177" s="44">
        <v>-306334.07600000058</v>
      </c>
      <c r="G177" s="48">
        <v>2608747.1710000001</v>
      </c>
      <c r="H177" s="44">
        <v>2225289.915</v>
      </c>
      <c r="I177" s="49">
        <v>383457.25599999999</v>
      </c>
      <c r="J177" s="44">
        <v>470835.49868999998</v>
      </c>
      <c r="K177" s="44"/>
      <c r="L177" s="49">
        <v>-6055352.3039999995</v>
      </c>
      <c r="M177" s="47">
        <v>3298074.5953099988</v>
      </c>
      <c r="N177" s="48">
        <v>1888554.8089999999</v>
      </c>
      <c r="O177" s="44">
        <v>536943.46652000002</v>
      </c>
      <c r="P177" s="44"/>
      <c r="Q177" s="44">
        <v>872576.31960149982</v>
      </c>
      <c r="R177" s="45">
        <v>1409519.7863100001</v>
      </c>
      <c r="S177" s="13"/>
      <c r="T177" s="91"/>
      <c r="U177" s="91"/>
    </row>
    <row r="178" spans="1:21" ht="18" customHeight="1">
      <c r="A178" s="89">
        <v>37226</v>
      </c>
      <c r="B178" s="46"/>
      <c r="C178" s="44">
        <v>7337142.3059999999</v>
      </c>
      <c r="D178" s="44">
        <v>7689999.9619999994</v>
      </c>
      <c r="E178" s="44">
        <v>352857.65599999996</v>
      </c>
      <c r="F178" s="44">
        <v>653300.70700000017</v>
      </c>
      <c r="G178" s="48">
        <v>2617547.2409999999</v>
      </c>
      <c r="H178" s="44">
        <v>2235109.6719999998</v>
      </c>
      <c r="I178" s="49">
        <v>382437.56900000002</v>
      </c>
      <c r="J178" s="44">
        <v>373408.44041000004</v>
      </c>
      <c r="K178" s="44"/>
      <c r="L178" s="49">
        <v>-5779405.3439999996</v>
      </c>
      <c r="M178" s="47">
        <v>4455176.4695900017</v>
      </c>
      <c r="N178" s="48">
        <v>2396358.2650000001</v>
      </c>
      <c r="O178" s="44">
        <v>1049080</v>
      </c>
      <c r="P178" s="44"/>
      <c r="Q178" s="44">
        <v>1009737.9110099998</v>
      </c>
      <c r="R178" s="45">
        <v>2058818.20459</v>
      </c>
      <c r="S178" s="13"/>
      <c r="T178" s="91"/>
      <c r="U178" s="91"/>
    </row>
    <row r="179" spans="1:21" ht="18" customHeight="1">
      <c r="A179" s="89">
        <v>37257</v>
      </c>
      <c r="B179" s="46"/>
      <c r="C179" s="44">
        <v>7517651.4850000003</v>
      </c>
      <c r="D179" s="44">
        <v>7931349.4810000006</v>
      </c>
      <c r="E179" s="44">
        <v>413697.99600000004</v>
      </c>
      <c r="F179" s="44">
        <v>-62759.210999999079</v>
      </c>
      <c r="G179" s="48">
        <v>2639367.4819999998</v>
      </c>
      <c r="H179" s="44">
        <v>2249688.7009999999</v>
      </c>
      <c r="I179" s="49">
        <v>389678.78100000002</v>
      </c>
      <c r="J179" s="44">
        <v>279170.31741999998</v>
      </c>
      <c r="K179" s="44"/>
      <c r="L179" s="49">
        <v>-6078460.8610000005</v>
      </c>
      <c r="M179" s="47">
        <v>3736628.5775800003</v>
      </c>
      <c r="N179" s="48">
        <v>1958220.148</v>
      </c>
      <c r="O179" s="44">
        <v>607847.12171000009</v>
      </c>
      <c r="P179" s="44"/>
      <c r="Q179" s="44">
        <v>1170561.3078731</v>
      </c>
      <c r="R179" s="45">
        <v>1778408.4295831001</v>
      </c>
      <c r="S179" s="13"/>
      <c r="T179" s="91"/>
      <c r="U179" s="91"/>
    </row>
    <row r="180" spans="1:21" ht="18" customHeight="1">
      <c r="A180" s="89">
        <v>37288</v>
      </c>
      <c r="B180" s="46"/>
      <c r="C180" s="44">
        <v>7219796.1129999999</v>
      </c>
      <c r="D180" s="44">
        <v>7641200.4780000001</v>
      </c>
      <c r="E180" s="44">
        <v>421404.36500000011</v>
      </c>
      <c r="F180" s="44">
        <v>193985.96500000072</v>
      </c>
      <c r="G180" s="48">
        <v>2680024.6720000003</v>
      </c>
      <c r="H180" s="44">
        <v>2274147.145</v>
      </c>
      <c r="I180" s="49">
        <v>405877.527</v>
      </c>
      <c r="J180" s="44">
        <v>246699.05728000001</v>
      </c>
      <c r="K180" s="44"/>
      <c r="L180" s="49">
        <v>-6284991.4020000007</v>
      </c>
      <c r="M180" s="47">
        <v>3562116.290719999</v>
      </c>
      <c r="N180" s="48">
        <v>1952256.3160000001</v>
      </c>
      <c r="O180" s="44">
        <v>669488.70027999999</v>
      </c>
      <c r="P180" s="44"/>
      <c r="Q180" s="44">
        <v>940371.27420959983</v>
      </c>
      <c r="R180" s="45">
        <v>1609859.9744895999</v>
      </c>
      <c r="S180" s="13"/>
      <c r="T180" s="91"/>
      <c r="U180" s="91"/>
    </row>
    <row r="181" spans="1:21" ht="18" customHeight="1">
      <c r="A181" s="89">
        <v>37316</v>
      </c>
      <c r="B181" s="46"/>
      <c r="C181" s="44">
        <v>6764398.2359999996</v>
      </c>
      <c r="D181" s="44">
        <v>7185510.0429999996</v>
      </c>
      <c r="E181" s="44">
        <v>421111.80699999991</v>
      </c>
      <c r="F181" s="44">
        <v>310974.68500000075</v>
      </c>
      <c r="G181" s="48">
        <v>2768335.63</v>
      </c>
      <c r="H181" s="44">
        <v>2351463.7620000001</v>
      </c>
      <c r="I181" s="49">
        <v>416871.86800000002</v>
      </c>
      <c r="J181" s="44">
        <v>298994.72151</v>
      </c>
      <c r="K181" s="44"/>
      <c r="L181" s="49">
        <v>-6257710.5710000005</v>
      </c>
      <c r="M181" s="47">
        <v>3287003.2584899981</v>
      </c>
      <c r="N181" s="48">
        <v>1956145.2080000001</v>
      </c>
      <c r="O181" s="44">
        <v>460550.19604999997</v>
      </c>
      <c r="P181" s="44"/>
      <c r="Q181" s="44">
        <v>870307.85489079985</v>
      </c>
      <c r="R181" s="45">
        <v>1330858.0509407998</v>
      </c>
      <c r="S181" s="13"/>
      <c r="T181" s="91"/>
      <c r="U181" s="91"/>
    </row>
    <row r="182" spans="1:21" ht="18" customHeight="1">
      <c r="A182" s="89">
        <v>37347</v>
      </c>
      <c r="B182" s="46"/>
      <c r="C182" s="44">
        <v>6577482.7549999999</v>
      </c>
      <c r="D182" s="44">
        <v>7014409.9500000002</v>
      </c>
      <c r="E182" s="44">
        <v>436927.19500000007</v>
      </c>
      <c r="F182" s="44">
        <v>481179.93499999982</v>
      </c>
      <c r="G182" s="48">
        <v>2771717.3840000001</v>
      </c>
      <c r="H182" s="44">
        <v>2360833.4530000002</v>
      </c>
      <c r="I182" s="49">
        <v>410883.93099999998</v>
      </c>
      <c r="J182" s="44">
        <v>329124.6679</v>
      </c>
      <c r="K182" s="44"/>
      <c r="L182" s="49">
        <v>-6360460.2149999999</v>
      </c>
      <c r="M182" s="47">
        <v>3140795.1910999995</v>
      </c>
      <c r="N182" s="48">
        <v>1918356.6660000002</v>
      </c>
      <c r="O182" s="44">
        <v>483050.58064</v>
      </c>
      <c r="P182" s="44"/>
      <c r="Q182" s="44">
        <v>739387.94448640011</v>
      </c>
      <c r="R182" s="45">
        <v>1222438.5251264002</v>
      </c>
      <c r="S182" s="13"/>
      <c r="T182" s="91"/>
      <c r="U182" s="91"/>
    </row>
    <row r="183" spans="1:21" ht="18" customHeight="1">
      <c r="A183" s="89">
        <v>37377</v>
      </c>
      <c r="B183" s="46"/>
      <c r="C183" s="44">
        <v>6924082.5479999995</v>
      </c>
      <c r="D183" s="44">
        <v>7368862.8819999993</v>
      </c>
      <c r="E183" s="44">
        <v>444780.33399999992</v>
      </c>
      <c r="F183" s="44">
        <v>577906.74299999955</v>
      </c>
      <c r="G183" s="48">
        <v>2737960.9019999998</v>
      </c>
      <c r="H183" s="44">
        <v>2320595.162</v>
      </c>
      <c r="I183" s="49">
        <v>417365.74</v>
      </c>
      <c r="J183" s="44">
        <v>284609.30161000002</v>
      </c>
      <c r="K183" s="44">
        <v>70700</v>
      </c>
      <c r="L183" s="49">
        <v>-6506437.7199999988</v>
      </c>
      <c r="M183" s="47">
        <v>3378203.1713900007</v>
      </c>
      <c r="N183" s="48">
        <v>2055322.983</v>
      </c>
      <c r="O183" s="44">
        <v>518242.30078999995</v>
      </c>
      <c r="P183" s="44"/>
      <c r="Q183" s="44">
        <v>804637.88797210017</v>
      </c>
      <c r="R183" s="45">
        <v>1322880.1887621002</v>
      </c>
      <c r="S183" s="13"/>
      <c r="T183" s="91"/>
      <c r="U183" s="91"/>
    </row>
    <row r="184" spans="1:21" ht="18" customHeight="1">
      <c r="A184" s="89">
        <v>37408</v>
      </c>
      <c r="B184" s="46"/>
      <c r="C184" s="44">
        <v>6472816.6029999992</v>
      </c>
      <c r="D184" s="44">
        <v>6889740.6999999993</v>
      </c>
      <c r="E184" s="44">
        <v>416924.09700000007</v>
      </c>
      <c r="F184" s="44">
        <v>834965.59499999962</v>
      </c>
      <c r="G184" s="48">
        <v>3191099.6</v>
      </c>
      <c r="H184" s="44">
        <v>2742016.855</v>
      </c>
      <c r="I184" s="49">
        <v>449082.745</v>
      </c>
      <c r="J184" s="44">
        <v>197730.21997999999</v>
      </c>
      <c r="K184" s="44">
        <v>64361.062619999997</v>
      </c>
      <c r="L184" s="49">
        <v>-6593507.2680000002</v>
      </c>
      <c r="M184" s="47">
        <v>3643283.2473999979</v>
      </c>
      <c r="N184" s="48">
        <v>2040595.9649999999</v>
      </c>
      <c r="O184" s="44">
        <v>628423.32048999995</v>
      </c>
      <c r="P184" s="44"/>
      <c r="Q184" s="44">
        <v>974263.96152800019</v>
      </c>
      <c r="R184" s="45">
        <v>1602687.2820180003</v>
      </c>
      <c r="S184" s="13"/>
      <c r="T184" s="91"/>
      <c r="U184" s="91"/>
    </row>
    <row r="185" spans="1:21" ht="18" customHeight="1">
      <c r="A185" s="89">
        <v>37438</v>
      </c>
      <c r="B185" s="46"/>
      <c r="C185" s="44">
        <v>5920115.8870000001</v>
      </c>
      <c r="D185" s="44">
        <v>6344413.9249999998</v>
      </c>
      <c r="E185" s="44">
        <v>424298.03800000006</v>
      </c>
      <c r="F185" s="44">
        <v>-90587.575999999652</v>
      </c>
      <c r="G185" s="48">
        <v>4884289.5049999999</v>
      </c>
      <c r="H185" s="44">
        <v>4262915.6030000001</v>
      </c>
      <c r="I185" s="49">
        <v>621373.902</v>
      </c>
      <c r="J185" s="44">
        <v>136621.77837000001</v>
      </c>
      <c r="K185" s="44">
        <v>0</v>
      </c>
      <c r="L185" s="49">
        <v>-5905989.6580000008</v>
      </c>
      <c r="M185" s="47">
        <v>4671206.3796299985</v>
      </c>
      <c r="N185" s="48">
        <v>2086684.4989999998</v>
      </c>
      <c r="O185" s="44">
        <v>510405.51594000001</v>
      </c>
      <c r="P185" s="44"/>
      <c r="Q185" s="44">
        <v>2074116.3646783999</v>
      </c>
      <c r="R185" s="45">
        <v>2584521.8806183999</v>
      </c>
      <c r="S185" s="13"/>
      <c r="T185" s="91"/>
      <c r="U185" s="91"/>
    </row>
    <row r="186" spans="1:21" ht="18" customHeight="1">
      <c r="A186" s="89">
        <v>37469</v>
      </c>
      <c r="B186" s="46"/>
      <c r="C186" s="44">
        <v>6842278.2209999999</v>
      </c>
      <c r="D186" s="44">
        <v>7278659.4979999997</v>
      </c>
      <c r="E186" s="44">
        <v>436381.277</v>
      </c>
      <c r="F186" s="44">
        <v>425497.78</v>
      </c>
      <c r="G186" s="48">
        <v>3375184.327</v>
      </c>
      <c r="H186" s="44">
        <v>3167816.5789999999</v>
      </c>
      <c r="I186" s="49">
        <v>207367.74799999999</v>
      </c>
      <c r="J186" s="44">
        <v>102899.21968000001</v>
      </c>
      <c r="K186" s="44">
        <v>0</v>
      </c>
      <c r="L186" s="49">
        <v>-5850550.7980000004</v>
      </c>
      <c r="M186" s="47">
        <v>4689510.3103199992</v>
      </c>
      <c r="N186" s="48">
        <v>2084063.2429999998</v>
      </c>
      <c r="O186" s="44">
        <v>488625.37182000006</v>
      </c>
      <c r="P186" s="44"/>
      <c r="Q186" s="44">
        <v>2116821.6947695999</v>
      </c>
      <c r="R186" s="45">
        <v>2605447.0665895999</v>
      </c>
      <c r="S186" s="13"/>
      <c r="T186" s="91"/>
      <c r="U186" s="91"/>
    </row>
    <row r="187" spans="1:21" ht="18" customHeight="1">
      <c r="A187" s="89">
        <v>37500</v>
      </c>
      <c r="B187" s="46"/>
      <c r="C187" s="44">
        <v>6769836.6490000002</v>
      </c>
      <c r="D187" s="44">
        <v>7181986.8990000002</v>
      </c>
      <c r="E187" s="44">
        <v>412150.25</v>
      </c>
      <c r="F187" s="44">
        <v>859915.60399999958</v>
      </c>
      <c r="G187" s="48">
        <v>2711291.068</v>
      </c>
      <c r="H187" s="44">
        <v>2506053.4369999999</v>
      </c>
      <c r="I187" s="49">
        <v>205237.63099999999</v>
      </c>
      <c r="J187" s="44">
        <v>104472.91941</v>
      </c>
      <c r="K187" s="44">
        <v>0</v>
      </c>
      <c r="L187" s="49">
        <v>-5938394.6120000007</v>
      </c>
      <c r="M187" s="47">
        <v>4298175.7895899983</v>
      </c>
      <c r="N187" s="48">
        <v>2088086.5529999998</v>
      </c>
      <c r="O187" s="44">
        <v>561115.48541999992</v>
      </c>
      <c r="P187" s="44"/>
      <c r="Q187" s="44">
        <v>1648973.7509915002</v>
      </c>
      <c r="R187" s="45">
        <v>2210089.2364115003</v>
      </c>
      <c r="S187" s="13"/>
      <c r="T187" s="91"/>
      <c r="U187" s="91"/>
    </row>
    <row r="188" spans="1:21" ht="18" customHeight="1">
      <c r="A188" s="89">
        <v>37530</v>
      </c>
      <c r="B188" s="46"/>
      <c r="C188" s="44">
        <v>6631058.6969999997</v>
      </c>
      <c r="D188" s="44">
        <v>6979095.801</v>
      </c>
      <c r="E188" s="44">
        <v>348037.10400000005</v>
      </c>
      <c r="F188" s="44">
        <v>1144215.3739999994</v>
      </c>
      <c r="G188" s="48">
        <v>2553017.6579999998</v>
      </c>
      <c r="H188" s="44">
        <v>2309255.6809999999</v>
      </c>
      <c r="I188" s="49">
        <v>243761.97700000001</v>
      </c>
      <c r="J188" s="44">
        <v>135169.89347000001</v>
      </c>
      <c r="K188" s="44">
        <v>295229.95048</v>
      </c>
      <c r="L188" s="49">
        <v>-6003773.8879999993</v>
      </c>
      <c r="M188" s="47">
        <v>3894117.9970499994</v>
      </c>
      <c r="N188" s="48">
        <v>1989117.577</v>
      </c>
      <c r="O188" s="44">
        <v>726260.92440000013</v>
      </c>
      <c r="P188" s="44"/>
      <c r="Q188" s="44">
        <v>1178739.4951439998</v>
      </c>
      <c r="R188" s="45">
        <v>1905000.4195439999</v>
      </c>
      <c r="S188" s="13"/>
      <c r="T188" s="91"/>
      <c r="U188" s="91"/>
    </row>
    <row r="189" spans="1:21" ht="18" customHeight="1">
      <c r="A189" s="89">
        <v>37561</v>
      </c>
      <c r="B189" s="46"/>
      <c r="C189" s="44">
        <v>6460842.8530000001</v>
      </c>
      <c r="D189" s="44">
        <v>6801036.8689999999</v>
      </c>
      <c r="E189" s="44">
        <v>340194.01600000006</v>
      </c>
      <c r="F189" s="44">
        <v>1572019.1399999997</v>
      </c>
      <c r="G189" s="48">
        <v>2516803.8849999998</v>
      </c>
      <c r="H189" s="44">
        <v>2287800.2089999998</v>
      </c>
      <c r="I189" s="49">
        <v>229003.67600000001</v>
      </c>
      <c r="J189" s="44">
        <v>138795.54340999998</v>
      </c>
      <c r="K189" s="44">
        <v>367806.62560999999</v>
      </c>
      <c r="L189" s="49">
        <v>-6070271.5009999983</v>
      </c>
      <c r="M189" s="47">
        <v>3972792.2079800013</v>
      </c>
      <c r="N189" s="48">
        <v>2155613.273</v>
      </c>
      <c r="O189" s="44">
        <v>588646.86457490141</v>
      </c>
      <c r="P189" s="44"/>
      <c r="Q189" s="44">
        <v>1228532.0704050998</v>
      </c>
      <c r="R189" s="45">
        <f>O189+Q189</f>
        <v>1817178.9349800013</v>
      </c>
      <c r="S189" s="13"/>
      <c r="T189" s="91"/>
      <c r="U189" s="91"/>
    </row>
    <row r="190" spans="1:21" ht="18" customHeight="1">
      <c r="A190" s="89">
        <v>37591</v>
      </c>
      <c r="B190" s="46"/>
      <c r="C190" s="44">
        <v>6386748.5860000001</v>
      </c>
      <c r="D190" s="44">
        <v>6709143.699</v>
      </c>
      <c r="E190" s="44">
        <v>322395.1129999999</v>
      </c>
      <c r="F190" s="44">
        <v>2190136.6800000002</v>
      </c>
      <c r="G190" s="48">
        <v>2500685.5530000003</v>
      </c>
      <c r="H190" s="44">
        <v>2264649.9720000001</v>
      </c>
      <c r="I190" s="49">
        <v>236035.58100000001</v>
      </c>
      <c r="J190" s="44">
        <v>135536.85999</v>
      </c>
      <c r="K190" s="44">
        <v>7497.1416900000004</v>
      </c>
      <c r="L190" s="49">
        <v>-6290437.4720000001</v>
      </c>
      <c r="M190" s="47">
        <v>4644099.3453199966</v>
      </c>
      <c r="N190" s="48">
        <v>2677867.9640000002</v>
      </c>
      <c r="O190" s="44">
        <v>923124.5956499998</v>
      </c>
      <c r="P190" s="44"/>
      <c r="Q190" s="44">
        <v>1043106.7856484002</v>
      </c>
      <c r="R190" s="45">
        <v>1966231.3812984</v>
      </c>
      <c r="S190" s="13"/>
      <c r="T190" s="91"/>
      <c r="U190" s="91"/>
    </row>
    <row r="191" spans="1:21" ht="18" customHeight="1">
      <c r="A191" s="89">
        <v>37622</v>
      </c>
      <c r="B191" s="46"/>
      <c r="C191" s="44">
        <v>6653295.5719999997</v>
      </c>
      <c r="D191" s="44">
        <v>6998815.8149999995</v>
      </c>
      <c r="E191" s="44">
        <v>345520.24300000002</v>
      </c>
      <c r="F191" s="44">
        <v>2178583.1429999992</v>
      </c>
      <c r="G191" s="48">
        <v>2479823.9910000004</v>
      </c>
      <c r="H191" s="44">
        <v>2249396.3930000002</v>
      </c>
      <c r="I191" s="49">
        <v>230427.598</v>
      </c>
      <c r="J191" s="44">
        <v>192776.16113999998</v>
      </c>
      <c r="K191" s="44">
        <v>271185.65425999998</v>
      </c>
      <c r="L191" s="49">
        <v>-6491503.4189999998</v>
      </c>
      <c r="M191" s="47">
        <v>4356237.4715999998</v>
      </c>
      <c r="N191" s="48">
        <v>2294603.9410000001</v>
      </c>
      <c r="O191" s="44">
        <v>524576.56091999996</v>
      </c>
      <c r="P191" s="44"/>
      <c r="Q191" s="44">
        <v>1537056.9693455999</v>
      </c>
      <c r="R191" s="45">
        <v>2061633.5302656</v>
      </c>
      <c r="S191" s="13"/>
      <c r="T191" s="91"/>
      <c r="U191" s="91"/>
    </row>
    <row r="192" spans="1:21" ht="18" customHeight="1">
      <c r="A192" s="89">
        <v>37653</v>
      </c>
      <c r="B192" s="46"/>
      <c r="C192" s="44">
        <v>5471177.709999999</v>
      </c>
      <c r="D192" s="44">
        <v>5819461.1509999996</v>
      </c>
      <c r="E192" s="44">
        <v>348283.44100000011</v>
      </c>
      <c r="F192" s="44">
        <v>2375580.8519999995</v>
      </c>
      <c r="G192" s="48">
        <v>2784940.4780000001</v>
      </c>
      <c r="H192" s="44">
        <v>2471647.7760000001</v>
      </c>
      <c r="I192" s="49">
        <v>313292.70199999999</v>
      </c>
      <c r="J192" s="44">
        <v>273675.72034</v>
      </c>
      <c r="K192" s="44">
        <v>75572.323789999995</v>
      </c>
      <c r="L192" s="49">
        <v>-6409491.2239999985</v>
      </c>
      <c r="M192" s="47">
        <v>3872959.7718699994</v>
      </c>
      <c r="N192" s="48">
        <v>2350976.821</v>
      </c>
      <c r="O192" s="44">
        <v>546325.89384999988</v>
      </c>
      <c r="P192" s="44"/>
      <c r="Q192" s="44">
        <v>975657.05658549955</v>
      </c>
      <c r="R192" s="45">
        <v>1521982.9504354994</v>
      </c>
      <c r="S192" s="13"/>
      <c r="T192" s="91"/>
      <c r="U192" s="91"/>
    </row>
    <row r="193" spans="1:21" ht="18" customHeight="1">
      <c r="A193" s="89">
        <v>37681</v>
      </c>
      <c r="B193" s="46"/>
      <c r="C193" s="44">
        <v>5525010.4239999996</v>
      </c>
      <c r="D193" s="44">
        <v>5845484.1969999997</v>
      </c>
      <c r="E193" s="44">
        <v>320473.77300000004</v>
      </c>
      <c r="F193" s="44">
        <v>2460531.8339999993</v>
      </c>
      <c r="G193" s="48">
        <v>2544043.1680000001</v>
      </c>
      <c r="H193" s="44">
        <v>2282219.3810000001</v>
      </c>
      <c r="I193" s="49">
        <v>261823.78700000001</v>
      </c>
      <c r="J193" s="44">
        <v>272196.19818000001</v>
      </c>
      <c r="K193" s="44">
        <v>136466.98480000001</v>
      </c>
      <c r="L193" s="49">
        <v>-6240169.4789999994</v>
      </c>
      <c r="M193" s="47">
        <v>3880752.7640200006</v>
      </c>
      <c r="N193" s="48">
        <v>2171032.645</v>
      </c>
      <c r="O193" s="44">
        <v>650727.03617999994</v>
      </c>
      <c r="P193" s="44"/>
      <c r="Q193" s="44">
        <v>1058993.0828484001</v>
      </c>
      <c r="R193" s="45">
        <v>1709720.1190284002</v>
      </c>
      <c r="S193" s="13"/>
      <c r="T193" s="91"/>
      <c r="U193" s="91"/>
    </row>
    <row r="194" spans="1:21" ht="18" customHeight="1">
      <c r="A194" s="89">
        <v>37712</v>
      </c>
      <c r="B194" s="46"/>
      <c r="C194" s="44">
        <v>5760089.3859999999</v>
      </c>
      <c r="D194" s="44">
        <v>6528692.8729999997</v>
      </c>
      <c r="E194" s="44">
        <v>768603.4870000002</v>
      </c>
      <c r="F194" s="44">
        <v>2222458.9179999996</v>
      </c>
      <c r="G194" s="48">
        <v>2542654.2980000004</v>
      </c>
      <c r="H194" s="44">
        <v>2278480.8820000002</v>
      </c>
      <c r="I194" s="49">
        <v>264173.41600000003</v>
      </c>
      <c r="J194" s="44">
        <v>217823.38953000001</v>
      </c>
      <c r="K194" s="44">
        <v>159577.11248000001</v>
      </c>
      <c r="L194" s="49">
        <v>-6240187.9899999993</v>
      </c>
      <c r="M194" s="47">
        <v>3907614.1099900017</v>
      </c>
      <c r="N194" s="48">
        <v>2288261.4700000002</v>
      </c>
      <c r="O194" s="44">
        <v>575687.06201999995</v>
      </c>
      <c r="P194" s="44"/>
      <c r="Q194" s="44">
        <v>1043665.5781133999</v>
      </c>
      <c r="R194" s="45">
        <v>1619352.6401334</v>
      </c>
      <c r="S194" s="13"/>
      <c r="T194" s="91"/>
      <c r="U194" s="91"/>
    </row>
    <row r="195" spans="1:21" ht="18" customHeight="1">
      <c r="A195" s="89">
        <v>37742</v>
      </c>
      <c r="B195" s="46"/>
      <c r="C195" s="44">
        <v>5731133.1619999995</v>
      </c>
      <c r="D195" s="44">
        <v>6484110.2149999999</v>
      </c>
      <c r="E195" s="44">
        <v>752977.05300000007</v>
      </c>
      <c r="F195" s="44">
        <v>2400938.5980000002</v>
      </c>
      <c r="G195" s="48">
        <v>2559586.1859999998</v>
      </c>
      <c r="H195" s="44">
        <v>2296038.8089999999</v>
      </c>
      <c r="I195" s="49">
        <v>263547.37699999998</v>
      </c>
      <c r="J195" s="44">
        <v>242253.88128</v>
      </c>
      <c r="K195" s="44">
        <v>182790.33554999999</v>
      </c>
      <c r="L195" s="49">
        <v>-6493460.6159999995</v>
      </c>
      <c r="M195" s="47">
        <v>3773153.1131699989</v>
      </c>
      <c r="N195" s="48">
        <v>2345089.0079999999</v>
      </c>
      <c r="O195" s="44">
        <v>618699.45080999995</v>
      </c>
      <c r="P195" s="44"/>
      <c r="Q195" s="44">
        <v>809364.65381460008</v>
      </c>
      <c r="R195" s="45">
        <v>1428064.1046246001</v>
      </c>
      <c r="S195" s="13"/>
      <c r="T195" s="91"/>
      <c r="U195" s="91"/>
    </row>
    <row r="196" spans="1:21" ht="18" customHeight="1">
      <c r="A196" s="89">
        <v>37773</v>
      </c>
      <c r="B196" s="46"/>
      <c r="C196" s="44">
        <v>6627953.9689999986</v>
      </c>
      <c r="D196" s="44">
        <v>7319922.8579999991</v>
      </c>
      <c r="E196" s="44">
        <v>691968.88899999997</v>
      </c>
      <c r="F196" s="44">
        <v>1902978.3004164002</v>
      </c>
      <c r="G196" s="48">
        <v>2496222.9070000001</v>
      </c>
      <c r="H196" s="44">
        <v>2270472.9870000002</v>
      </c>
      <c r="I196" s="49">
        <v>225749.92</v>
      </c>
      <c r="J196" s="44">
        <v>367039.42830999999</v>
      </c>
      <c r="K196" s="44">
        <v>244688.14034000001</v>
      </c>
      <c r="L196" s="49">
        <v>-6354942.2194163976</v>
      </c>
      <c r="M196" s="47">
        <v>4060485.3883500015</v>
      </c>
      <c r="N196" s="48">
        <v>2389145.878</v>
      </c>
      <c r="O196" s="44">
        <v>745317.75737999997</v>
      </c>
      <c r="P196" s="44"/>
      <c r="Q196" s="44">
        <v>926021.75381759997</v>
      </c>
      <c r="R196" s="45">
        <v>1671339.5111976</v>
      </c>
      <c r="S196" s="13"/>
      <c r="T196" s="91"/>
      <c r="U196" s="91"/>
    </row>
    <row r="197" spans="1:21" ht="18" customHeight="1">
      <c r="A197" s="89">
        <v>37803</v>
      </c>
      <c r="B197" s="46"/>
      <c r="C197" s="44">
        <v>6676785.4189999998</v>
      </c>
      <c r="D197" s="44">
        <v>7496223.892</v>
      </c>
      <c r="E197" s="44">
        <v>819438.473</v>
      </c>
      <c r="F197" s="44">
        <v>2186201.5794674996</v>
      </c>
      <c r="G197" s="48">
        <v>2472162.8389999997</v>
      </c>
      <c r="H197" s="44">
        <v>2271572.0669999998</v>
      </c>
      <c r="I197" s="49">
        <v>200590.772</v>
      </c>
      <c r="J197" s="44">
        <v>543170.54177999997</v>
      </c>
      <c r="K197" s="44">
        <v>76837.024550000002</v>
      </c>
      <c r="L197" s="49">
        <v>-6485461.3904674994</v>
      </c>
      <c r="M197" s="47">
        <v>4229680.8806699989</v>
      </c>
      <c r="N197" s="48">
        <v>2449231.9550000001</v>
      </c>
      <c r="O197" s="44">
        <v>773007.08205999993</v>
      </c>
      <c r="P197" s="44"/>
      <c r="Q197" s="44">
        <v>1007441.8436563</v>
      </c>
      <c r="R197" s="45">
        <v>1780448.9257163</v>
      </c>
      <c r="S197" s="13"/>
      <c r="T197" s="91"/>
      <c r="U197" s="91"/>
    </row>
    <row r="198" spans="1:21" ht="18" customHeight="1">
      <c r="A198" s="89">
        <v>37834</v>
      </c>
      <c r="B198" s="46"/>
      <c r="C198" s="44">
        <v>6638350.0670000007</v>
      </c>
      <c r="D198" s="44">
        <v>7417484.2540000007</v>
      </c>
      <c r="E198" s="44">
        <v>779134.18700000015</v>
      </c>
      <c r="F198" s="44">
        <v>2235427.702</v>
      </c>
      <c r="G198" s="48">
        <v>2510655.7069999999</v>
      </c>
      <c r="H198" s="44">
        <v>2284340.2280000001</v>
      </c>
      <c r="I198" s="49">
        <v>226315.47899999999</v>
      </c>
      <c r="J198" s="44">
        <v>591395.90443</v>
      </c>
      <c r="K198" s="44">
        <v>0</v>
      </c>
      <c r="L198" s="49">
        <v>-6652049.8690000009</v>
      </c>
      <c r="M198" s="47">
        <v>4140987.7025700007</v>
      </c>
      <c r="N198" s="48">
        <v>2469227.15</v>
      </c>
      <c r="O198" s="44">
        <v>681008.41268999991</v>
      </c>
      <c r="P198" s="44"/>
      <c r="Q198" s="44">
        <v>990752.13971550029</v>
      </c>
      <c r="R198" s="45">
        <v>1671760.5524055003</v>
      </c>
      <c r="S198" s="13"/>
      <c r="T198" s="91"/>
      <c r="U198" s="91"/>
    </row>
    <row r="199" spans="1:21" ht="18" customHeight="1">
      <c r="A199" s="89">
        <v>37865</v>
      </c>
      <c r="B199" s="46"/>
      <c r="C199" s="44">
        <v>6968899.4960000012</v>
      </c>
      <c r="D199" s="44">
        <v>7776966.347000001</v>
      </c>
      <c r="E199" s="44">
        <v>808066.85100000002</v>
      </c>
      <c r="F199" s="44">
        <v>1913575.65</v>
      </c>
      <c r="G199" s="48">
        <v>2519607.372</v>
      </c>
      <c r="H199" s="44">
        <v>2288022.3539999998</v>
      </c>
      <c r="I199" s="49">
        <v>231585.01800000001</v>
      </c>
      <c r="J199" s="44">
        <v>580868.75358999998</v>
      </c>
      <c r="K199" s="44">
        <v>38672.084150000002</v>
      </c>
      <c r="L199" s="49">
        <v>-6700758.3790000016</v>
      </c>
      <c r="M199" s="47">
        <v>4081783.3012599992</v>
      </c>
      <c r="N199" s="48">
        <v>2450985.3939999999</v>
      </c>
      <c r="O199" s="44">
        <v>691070.32443000004</v>
      </c>
      <c r="P199" s="44"/>
      <c r="Q199" s="44">
        <v>939727.5827767998</v>
      </c>
      <c r="R199" s="45">
        <v>1630797.9072067998</v>
      </c>
      <c r="S199" s="13"/>
      <c r="T199" s="91"/>
      <c r="U199" s="91"/>
    </row>
    <row r="200" spans="1:21" ht="18" customHeight="1">
      <c r="A200" s="89">
        <v>37895</v>
      </c>
      <c r="B200" s="46"/>
      <c r="C200" s="44">
        <v>7825216.0609999988</v>
      </c>
      <c r="D200" s="44">
        <v>8774877.1429999992</v>
      </c>
      <c r="E200" s="44">
        <v>949661.08199999994</v>
      </c>
      <c r="F200" s="44">
        <v>2387625.8510000003</v>
      </c>
      <c r="G200" s="48">
        <v>2698734.682</v>
      </c>
      <c r="H200" s="44">
        <v>2529535.676</v>
      </c>
      <c r="I200" s="49">
        <v>169199.00599999999</v>
      </c>
      <c r="J200" s="44">
        <v>437522.32141999999</v>
      </c>
      <c r="K200" s="44">
        <v>77511.256880000001</v>
      </c>
      <c r="L200" s="49">
        <v>-6766592.1319999984</v>
      </c>
      <c r="M200" s="47">
        <v>5629950.8836999992</v>
      </c>
      <c r="N200" s="48">
        <v>2623735.6970000002</v>
      </c>
      <c r="O200" s="44">
        <v>623948.18700000003</v>
      </c>
      <c r="P200" s="44"/>
      <c r="Q200" s="44">
        <v>2382267</v>
      </c>
      <c r="R200" s="94">
        <f>O200+Q200</f>
        <v>3006215.1869999999</v>
      </c>
      <c r="S200" s="13"/>
      <c r="T200" s="91"/>
      <c r="U200" s="91"/>
    </row>
    <row r="201" spans="1:21" ht="18" customHeight="1">
      <c r="A201" s="89">
        <v>37926</v>
      </c>
      <c r="B201" s="46"/>
      <c r="C201" s="44">
        <v>6915935</v>
      </c>
      <c r="D201" s="44">
        <v>7850527</v>
      </c>
      <c r="E201" s="44">
        <v>934592</v>
      </c>
      <c r="F201" s="44">
        <v>2469539</v>
      </c>
      <c r="G201" s="48">
        <v>2492560</v>
      </c>
      <c r="H201" s="44">
        <v>2344281</v>
      </c>
      <c r="I201" s="49">
        <v>148279</v>
      </c>
      <c r="J201" s="44">
        <v>279162</v>
      </c>
      <c r="K201" s="44">
        <v>62229</v>
      </c>
      <c r="L201" s="49">
        <v>-6855597</v>
      </c>
      <c r="M201" s="47">
        <v>4681046</v>
      </c>
      <c r="N201" s="48">
        <v>2646297</v>
      </c>
      <c r="O201" s="44">
        <v>631639</v>
      </c>
      <c r="P201" s="44"/>
      <c r="Q201" s="44">
        <v>1403110</v>
      </c>
      <c r="R201" s="45">
        <v>2034749</v>
      </c>
      <c r="S201" s="13"/>
      <c r="T201" s="91"/>
      <c r="U201" s="91"/>
    </row>
    <row r="202" spans="1:21" ht="18" customHeight="1">
      <c r="A202" s="89">
        <v>37956</v>
      </c>
      <c r="B202" s="46"/>
      <c r="C202" s="44">
        <v>7631108.9010000015</v>
      </c>
      <c r="D202" s="44">
        <v>8571642.3260000013</v>
      </c>
      <c r="E202" s="44">
        <v>940533.42499999981</v>
      </c>
      <c r="F202" s="44">
        <v>2262455.4580000001</v>
      </c>
      <c r="G202" s="48">
        <v>2497080.2140000002</v>
      </c>
      <c r="H202" s="44">
        <v>2326422.2230000002</v>
      </c>
      <c r="I202" s="49">
        <v>170657.99100000001</v>
      </c>
      <c r="J202" s="44">
        <v>165831.32899000001</v>
      </c>
      <c r="K202" s="44">
        <v>0</v>
      </c>
      <c r="L202" s="49">
        <v>-6987166.5950000016</v>
      </c>
      <c r="M202" s="47">
        <v>5237646.6490099998</v>
      </c>
      <c r="N202" s="48">
        <v>3193035.1239999998</v>
      </c>
      <c r="O202" s="44">
        <f>R202-Q202</f>
        <v>965415.52500999975</v>
      </c>
      <c r="P202" s="44"/>
      <c r="Q202" s="44">
        <v>1079196</v>
      </c>
      <c r="R202" s="45">
        <v>2044611.5250099998</v>
      </c>
      <c r="S202" s="13"/>
      <c r="T202" s="91"/>
      <c r="U202" s="91"/>
    </row>
    <row r="203" spans="1:21" ht="18" customHeight="1">
      <c r="A203" s="89">
        <v>37987</v>
      </c>
      <c r="B203" s="46"/>
      <c r="C203" s="44">
        <v>6995268.8740000008</v>
      </c>
      <c r="D203" s="44">
        <v>7952113.4700000007</v>
      </c>
      <c r="E203" s="44">
        <v>956844.5959999999</v>
      </c>
      <c r="F203" s="44">
        <v>2459075.0410000002</v>
      </c>
      <c r="G203" s="48">
        <v>2496801.733</v>
      </c>
      <c r="H203" s="44">
        <v>2328139.915</v>
      </c>
      <c r="I203" s="49">
        <v>168661.818</v>
      </c>
      <c r="J203" s="44">
        <v>183212.87765000001</v>
      </c>
      <c r="K203" s="44">
        <v>78424.402000000002</v>
      </c>
      <c r="L203" s="49">
        <v>-6968634.3520000009</v>
      </c>
      <c r="M203" s="47">
        <v>4720874.0163500002</v>
      </c>
      <c r="N203" s="48">
        <v>2690186.5102200001</v>
      </c>
      <c r="O203" s="44">
        <v>638557.02207999991</v>
      </c>
      <c r="P203" s="44"/>
      <c r="Q203" s="44">
        <v>1392130.4834080003</v>
      </c>
      <c r="R203" s="45">
        <v>2030687.5054880003</v>
      </c>
      <c r="S203" s="13"/>
      <c r="T203" s="91"/>
      <c r="U203" s="91"/>
    </row>
    <row r="204" spans="1:21" ht="18" customHeight="1">
      <c r="A204" s="89">
        <v>38018</v>
      </c>
      <c r="B204" s="46"/>
      <c r="C204" s="44">
        <v>6760038.7449999992</v>
      </c>
      <c r="D204" s="44">
        <v>7707079.7229999993</v>
      </c>
      <c r="E204" s="44">
        <v>947040.97799999989</v>
      </c>
      <c r="F204" s="44">
        <v>2460965.1379999998</v>
      </c>
      <c r="G204" s="48">
        <v>2551615.091</v>
      </c>
      <c r="H204" s="44">
        <v>2347644.0109999999</v>
      </c>
      <c r="I204" s="49">
        <v>203971.08</v>
      </c>
      <c r="J204" s="44">
        <v>245987.91119000001</v>
      </c>
      <c r="K204" s="44">
        <v>196421.03187999999</v>
      </c>
      <c r="L204" s="49">
        <v>-6924412.5449999981</v>
      </c>
      <c r="M204" s="47">
        <v>4405797.4859300014</v>
      </c>
      <c r="N204" s="48">
        <v>2702238.8119999999</v>
      </c>
      <c r="O204" s="44">
        <v>635721.6176900001</v>
      </c>
      <c r="P204" s="44"/>
      <c r="Q204" s="44">
        <v>1067837.0563410001</v>
      </c>
      <c r="R204" s="45">
        <v>1703558.6740310001</v>
      </c>
      <c r="S204" s="13"/>
      <c r="T204" s="91"/>
      <c r="U204" s="91"/>
    </row>
    <row r="205" spans="1:21" ht="18" customHeight="1">
      <c r="A205" s="89">
        <v>38047</v>
      </c>
      <c r="B205" s="46"/>
      <c r="C205" s="44">
        <v>7004280.3849999998</v>
      </c>
      <c r="D205" s="44">
        <v>7909395.5899999999</v>
      </c>
      <c r="E205" s="44">
        <v>905115.20500000007</v>
      </c>
      <c r="F205" s="44">
        <v>2026529.176</v>
      </c>
      <c r="G205" s="48">
        <v>2611810.088</v>
      </c>
      <c r="H205" s="44">
        <v>2388288.7239999999</v>
      </c>
      <c r="I205" s="49">
        <v>223521.364</v>
      </c>
      <c r="J205" s="44">
        <v>277765.52278</v>
      </c>
      <c r="K205" s="44">
        <v>197218.44013999999</v>
      </c>
      <c r="L205" s="49">
        <v>-7089051.8119999999</v>
      </c>
      <c r="M205" s="47">
        <v>4078583.8740800014</v>
      </c>
      <c r="N205" s="48">
        <v>2494378.9369999999</v>
      </c>
      <c r="O205" s="44">
        <f>R205-Q205</f>
        <v>616152.63762959954</v>
      </c>
      <c r="P205" s="44"/>
      <c r="Q205" s="44">
        <v>968052.29945040052</v>
      </c>
      <c r="R205" s="45">
        <v>1584204.9370800001</v>
      </c>
      <c r="S205" s="13"/>
      <c r="T205" s="91"/>
      <c r="U205" s="91"/>
    </row>
    <row r="206" spans="1:21" ht="18" customHeight="1">
      <c r="A206" s="89">
        <v>38078</v>
      </c>
      <c r="B206" s="46"/>
      <c r="C206" s="44">
        <v>6243883.2490000008</v>
      </c>
      <c r="D206" s="44">
        <v>7065351.2310000006</v>
      </c>
      <c r="E206" s="44">
        <v>821467.98200000008</v>
      </c>
      <c r="F206" s="44">
        <v>2344049.64</v>
      </c>
      <c r="G206" s="48">
        <v>2924422.023</v>
      </c>
      <c r="H206" s="44">
        <v>2668465.4730000002</v>
      </c>
      <c r="I206" s="49">
        <v>255956.55</v>
      </c>
      <c r="J206" s="44">
        <v>174186.68313000002</v>
      </c>
      <c r="K206" s="44">
        <v>237041.36306</v>
      </c>
      <c r="L206" s="49">
        <v>-6915771.0000000009</v>
      </c>
      <c r="M206" s="47">
        <v>4185355.8658100003</v>
      </c>
      <c r="N206" s="48">
        <v>2672383.8020000001</v>
      </c>
      <c r="O206" s="44">
        <v>637007.52734999999</v>
      </c>
      <c r="P206" s="44"/>
      <c r="Q206" s="44">
        <v>875964.53611019952</v>
      </c>
      <c r="R206" s="45">
        <v>1512972.0634601996</v>
      </c>
      <c r="S206" s="13"/>
      <c r="T206" s="91"/>
      <c r="U206" s="91"/>
    </row>
    <row r="207" spans="1:21" ht="18" customHeight="1">
      <c r="A207" s="89">
        <v>38108</v>
      </c>
      <c r="B207" s="46"/>
      <c r="C207" s="44">
        <v>6459503.8970000008</v>
      </c>
      <c r="D207" s="44">
        <v>7276850.2820000006</v>
      </c>
      <c r="E207" s="44">
        <v>817346.38500000001</v>
      </c>
      <c r="F207" s="44">
        <v>2322713.1389999995</v>
      </c>
      <c r="G207" s="48">
        <v>2651596.7309999997</v>
      </c>
      <c r="H207" s="44">
        <v>2420688.9619999998</v>
      </c>
      <c r="I207" s="49">
        <v>230907.769</v>
      </c>
      <c r="J207" s="44">
        <v>106645.08930000001</v>
      </c>
      <c r="K207" s="44">
        <v>118773.63632999999</v>
      </c>
      <c r="L207" s="49">
        <v>-7003005.3030000003</v>
      </c>
      <c r="M207" s="47">
        <v>4205389.7383700022</v>
      </c>
      <c r="N207" s="48">
        <v>2607354.693</v>
      </c>
      <c r="O207" s="44">
        <v>673688.40558700345</v>
      </c>
      <c r="P207" s="44"/>
      <c r="Q207" s="44">
        <v>924346.63978299988</v>
      </c>
      <c r="R207" s="45">
        <f>O207+Q207</f>
        <v>1598035.0453700032</v>
      </c>
      <c r="S207" s="13"/>
      <c r="T207" s="91"/>
      <c r="U207" s="91"/>
    </row>
    <row r="208" spans="1:21" ht="18" customHeight="1">
      <c r="A208" s="89">
        <v>38139</v>
      </c>
      <c r="B208" s="46"/>
      <c r="C208" s="44">
        <v>6373649.1390000004</v>
      </c>
      <c r="D208" s="44">
        <v>7249974.6300000008</v>
      </c>
      <c r="E208" s="44">
        <v>876325.49099999992</v>
      </c>
      <c r="F208" s="44">
        <v>2149551.044999999</v>
      </c>
      <c r="G208" s="48">
        <v>2473963.7450000001</v>
      </c>
      <c r="H208" s="44">
        <v>2610291.9330000002</v>
      </c>
      <c r="I208" s="49">
        <v>-136328.18799999999</v>
      </c>
      <c r="J208" s="44">
        <v>92362.27212899999</v>
      </c>
      <c r="K208" s="44">
        <v>261809.34564000001</v>
      </c>
      <c r="L208" s="49">
        <v>-6314201.2989999996</v>
      </c>
      <c r="M208" s="47">
        <v>4328791.0122310026</v>
      </c>
      <c r="N208" s="48">
        <v>2777063.094</v>
      </c>
      <c r="O208" s="44">
        <v>822795.12581020349</v>
      </c>
      <c r="P208" s="44"/>
      <c r="Q208" s="44">
        <v>728932.79242079996</v>
      </c>
      <c r="R208" s="45">
        <f t="shared" ref="R208:R214" si="2">O208+Q208</f>
        <v>1551727.9182310035</v>
      </c>
      <c r="S208" s="13"/>
      <c r="T208" s="91"/>
      <c r="U208" s="91"/>
    </row>
    <row r="209" spans="1:21" ht="18" customHeight="1">
      <c r="A209" s="89">
        <v>38169</v>
      </c>
      <c r="B209" s="46"/>
      <c r="C209" s="44">
        <v>6816625.8960000006</v>
      </c>
      <c r="D209" s="44">
        <v>7655434.2500000009</v>
      </c>
      <c r="E209" s="44">
        <v>838808.35400000005</v>
      </c>
      <c r="F209" s="44">
        <v>2325825.213</v>
      </c>
      <c r="G209" s="48">
        <v>2183913.193</v>
      </c>
      <c r="H209" s="44">
        <v>2376140.1189999999</v>
      </c>
      <c r="I209" s="49">
        <v>-192226.92600000001</v>
      </c>
      <c r="J209" s="44">
        <v>182299.31948000001</v>
      </c>
      <c r="K209" s="44">
        <v>88942.108173100001</v>
      </c>
      <c r="L209" s="49">
        <v>-6341458.8030000012</v>
      </c>
      <c r="M209" s="47">
        <v>4713664.0713468995</v>
      </c>
      <c r="N209" s="48">
        <v>2969547.8840000001</v>
      </c>
      <c r="O209" s="44">
        <v>813738.3925238006</v>
      </c>
      <c r="P209" s="44"/>
      <c r="Q209" s="44">
        <v>930377.79482309998</v>
      </c>
      <c r="R209" s="45">
        <f t="shared" si="2"/>
        <v>1744116.1873469006</v>
      </c>
      <c r="S209" s="13"/>
      <c r="T209" s="91"/>
      <c r="U209" s="91"/>
    </row>
    <row r="210" spans="1:21" ht="18" customHeight="1">
      <c r="A210" s="89">
        <v>38200</v>
      </c>
      <c r="B210" s="46"/>
      <c r="C210" s="44">
        <v>7147682.4550000001</v>
      </c>
      <c r="D210" s="44">
        <v>8023976.1370000001</v>
      </c>
      <c r="E210" s="44">
        <v>876293.68200000003</v>
      </c>
      <c r="F210" s="44">
        <v>2405307.8939999994</v>
      </c>
      <c r="G210" s="48">
        <v>2160394.7909999997</v>
      </c>
      <c r="H210" s="44">
        <v>2354809.3029999998</v>
      </c>
      <c r="I210" s="49">
        <v>-194414.51199999999</v>
      </c>
      <c r="J210" s="44">
        <v>286950.10554000002</v>
      </c>
      <c r="K210" s="44">
        <v>63763.482730000003</v>
      </c>
      <c r="L210" s="49">
        <v>-6554184.3879999993</v>
      </c>
      <c r="M210" s="47">
        <v>4808487.1637300001</v>
      </c>
      <c r="N210" s="48">
        <v>2953561.1949999998</v>
      </c>
      <c r="O210" s="44">
        <v>970428.83944240096</v>
      </c>
      <c r="P210" s="44"/>
      <c r="Q210" s="44">
        <v>884497.12928760028</v>
      </c>
      <c r="R210" s="45">
        <f t="shared" si="2"/>
        <v>1854925.9687300012</v>
      </c>
      <c r="S210" s="13"/>
      <c r="T210" s="91"/>
      <c r="U210" s="91"/>
    </row>
    <row r="211" spans="1:21" ht="18" customHeight="1">
      <c r="A211" s="89">
        <v>38231</v>
      </c>
      <c r="B211" s="46"/>
      <c r="C211" s="44">
        <v>7585826.4879999999</v>
      </c>
      <c r="D211" s="44">
        <v>8749258.057</v>
      </c>
      <c r="E211" s="44">
        <v>1163431.5689999999</v>
      </c>
      <c r="F211" s="44">
        <v>1888405.3589999999</v>
      </c>
      <c r="G211" s="48">
        <v>2169959.2019999996</v>
      </c>
      <c r="H211" s="44">
        <v>2360895.1009999998</v>
      </c>
      <c r="I211" s="49">
        <v>-190935.899</v>
      </c>
      <c r="J211" s="44">
        <v>599101.92378000007</v>
      </c>
      <c r="K211" s="44">
        <v>114186.29186</v>
      </c>
      <c r="L211" s="49">
        <v>-6644870.6509999996</v>
      </c>
      <c r="M211" s="47">
        <v>4286032.18236</v>
      </c>
      <c r="N211" s="48">
        <v>2995944.7280000001</v>
      </c>
      <c r="O211" s="44">
        <v>951501.18103119964</v>
      </c>
      <c r="P211" s="44"/>
      <c r="Q211" s="44">
        <v>338586.27332879993</v>
      </c>
      <c r="R211" s="45">
        <f t="shared" si="2"/>
        <v>1290087.4543599996</v>
      </c>
      <c r="S211" s="13"/>
      <c r="T211" s="91"/>
      <c r="U211" s="91"/>
    </row>
    <row r="212" spans="1:21" ht="18" customHeight="1">
      <c r="A212" s="89">
        <v>38261</v>
      </c>
      <c r="B212" s="46"/>
      <c r="C212" s="44">
        <v>7968009.9799999995</v>
      </c>
      <c r="D212" s="44">
        <v>9132782.5779999997</v>
      </c>
      <c r="E212" s="44">
        <v>1164772.598</v>
      </c>
      <c r="F212" s="44">
        <v>1787264.352</v>
      </c>
      <c r="G212" s="48">
        <v>2179241.0439999998</v>
      </c>
      <c r="H212" s="44">
        <v>2370034.8459999999</v>
      </c>
      <c r="I212" s="49">
        <v>-190793.802</v>
      </c>
      <c r="J212" s="44">
        <v>661460.38189999992</v>
      </c>
      <c r="K212" s="44">
        <v>0</v>
      </c>
      <c r="L212" s="49">
        <v>-6777922.6089999992</v>
      </c>
      <c r="M212" s="47">
        <v>4495132.3850999996</v>
      </c>
      <c r="N212" s="48">
        <v>3118356.7829999998</v>
      </c>
      <c r="O212" s="44">
        <v>913714.99056449765</v>
      </c>
      <c r="P212" s="44"/>
      <c r="Q212" s="44">
        <v>463060.61153549992</v>
      </c>
      <c r="R212" s="45">
        <f t="shared" si="2"/>
        <v>1376775.6020999975</v>
      </c>
      <c r="S212" s="13"/>
      <c r="T212" s="91"/>
      <c r="U212" s="91"/>
    </row>
    <row r="213" spans="1:21" ht="18" customHeight="1">
      <c r="A213" s="89">
        <v>38292</v>
      </c>
      <c r="B213" s="46"/>
      <c r="C213" s="44">
        <v>8496477.4670000002</v>
      </c>
      <c r="D213" s="44">
        <v>9734208.9010000005</v>
      </c>
      <c r="E213" s="44">
        <v>1237731.4340000001</v>
      </c>
      <c r="F213" s="44">
        <v>1391265.9389999998</v>
      </c>
      <c r="G213" s="48">
        <v>2188633.321</v>
      </c>
      <c r="H213" s="44">
        <v>2373563.7889999999</v>
      </c>
      <c r="I213" s="49">
        <v>-184930.46799999999</v>
      </c>
      <c r="J213" s="44">
        <v>652729.99520000012</v>
      </c>
      <c r="K213" s="44">
        <v>0</v>
      </c>
      <c r="L213" s="49">
        <v>-6990036.2260000007</v>
      </c>
      <c r="M213" s="47">
        <v>4433610.5057999985</v>
      </c>
      <c r="N213" s="48">
        <v>3109938.392</v>
      </c>
      <c r="O213" s="44">
        <v>936979.22054419841</v>
      </c>
      <c r="P213" s="44"/>
      <c r="Q213" s="44">
        <v>386692.89325580001</v>
      </c>
      <c r="R213" s="45">
        <f t="shared" si="2"/>
        <v>1323672.1137999985</v>
      </c>
      <c r="S213" s="13"/>
      <c r="T213" s="91"/>
      <c r="U213" s="91"/>
    </row>
    <row r="214" spans="1:21" ht="18" customHeight="1">
      <c r="A214" s="89">
        <v>38322</v>
      </c>
      <c r="B214" s="46"/>
      <c r="C214" s="44">
        <v>9031337.9810000006</v>
      </c>
      <c r="D214" s="44">
        <v>10224678.534</v>
      </c>
      <c r="E214" s="44">
        <v>1193340.5530000001</v>
      </c>
      <c r="F214" s="44">
        <v>1905030.993</v>
      </c>
      <c r="G214" s="48">
        <v>2182129.534</v>
      </c>
      <c r="H214" s="44">
        <v>2458305.9879999999</v>
      </c>
      <c r="I214" s="49">
        <v>-276176.45400000003</v>
      </c>
      <c r="J214" s="44">
        <v>535050.54488000006</v>
      </c>
      <c r="K214" s="44">
        <v>0</v>
      </c>
      <c r="L214" s="49">
        <v>-6814229.7340000011</v>
      </c>
      <c r="M214" s="47">
        <v>5769218.2291199993</v>
      </c>
      <c r="N214" s="48">
        <v>3865381.4359999998</v>
      </c>
      <c r="O214" s="44">
        <v>1195564.0627528003</v>
      </c>
      <c r="P214" s="44"/>
      <c r="Q214" s="44">
        <v>708272.73036719987</v>
      </c>
      <c r="R214" s="45">
        <f t="shared" si="2"/>
        <v>1903836.79312</v>
      </c>
      <c r="S214" s="13"/>
      <c r="T214" s="91"/>
      <c r="U214" s="91"/>
    </row>
    <row r="215" spans="1:21" ht="18" customHeight="1">
      <c r="A215" s="89">
        <v>38353</v>
      </c>
      <c r="B215" s="46"/>
      <c r="C215" s="44">
        <v>8179865.8199999994</v>
      </c>
      <c r="D215" s="44">
        <v>9323292.0189999994</v>
      </c>
      <c r="E215" s="44">
        <v>1143426.199</v>
      </c>
      <c r="F215" s="44">
        <v>2149129.054</v>
      </c>
      <c r="G215" s="48">
        <v>2110832.5373415002</v>
      </c>
      <c r="H215" s="44">
        <v>2379382.1282995003</v>
      </c>
      <c r="I215" s="49">
        <v>-268549.59095799999</v>
      </c>
      <c r="J215" s="44">
        <v>480688.87407000002</v>
      </c>
      <c r="K215" s="44">
        <v>0</v>
      </c>
      <c r="L215" s="49">
        <v>-6795401.8038769998</v>
      </c>
      <c r="M215" s="47">
        <v>5163736.7333944999</v>
      </c>
      <c r="N215" s="48">
        <v>3320524.8810000001</v>
      </c>
      <c r="O215" s="44">
        <v>1116101.1314499998</v>
      </c>
      <c r="P215" s="44"/>
      <c r="Q215" s="44">
        <v>727110.72093800001</v>
      </c>
      <c r="R215" s="45">
        <v>1843211.8523879997</v>
      </c>
      <c r="S215" s="13"/>
      <c r="T215" s="91"/>
      <c r="U215" s="91"/>
    </row>
    <row r="216" spans="1:21" ht="18" customHeight="1">
      <c r="A216" s="89">
        <v>38384</v>
      </c>
      <c r="B216" s="46"/>
      <c r="C216" s="44">
        <v>8428292.9533685986</v>
      </c>
      <c r="D216" s="44">
        <v>9579055.876582399</v>
      </c>
      <c r="E216" s="44">
        <v>1150762.9232138006</v>
      </c>
      <c r="F216" s="44">
        <v>2138155.4665344004</v>
      </c>
      <c r="G216" s="48">
        <v>2116340.9249796001</v>
      </c>
      <c r="H216" s="44">
        <v>2382469.2148508001</v>
      </c>
      <c r="I216" s="49">
        <v>-266128.28987120005</v>
      </c>
      <c r="J216" s="44">
        <v>464962.15398800006</v>
      </c>
      <c r="K216" s="44">
        <v>0</v>
      </c>
      <c r="L216" s="49">
        <v>-6907373.6361781983</v>
      </c>
      <c r="M216" s="47">
        <v>5310453.5547164017</v>
      </c>
      <c r="N216" s="48">
        <v>3272207.5392200011</v>
      </c>
      <c r="O216" s="44">
        <v>1064664.240969999</v>
      </c>
      <c r="P216" s="44"/>
      <c r="Q216" s="44">
        <v>973581.77452640003</v>
      </c>
      <c r="R216" s="45">
        <v>2038246.015496399</v>
      </c>
      <c r="S216" s="13"/>
      <c r="T216" s="91"/>
      <c r="U216" s="91"/>
    </row>
    <row r="217" spans="1:21" ht="18" customHeight="1">
      <c r="A217" s="89">
        <v>38412</v>
      </c>
      <c r="B217" s="46"/>
      <c r="C217" s="44">
        <v>8366324.7488231985</v>
      </c>
      <c r="D217" s="44">
        <v>9460857.4769271985</v>
      </c>
      <c r="E217" s="44">
        <v>1094532.7281039997</v>
      </c>
      <c r="F217" s="44">
        <v>1594655.4839619999</v>
      </c>
      <c r="G217" s="48">
        <v>2078737.2009812002</v>
      </c>
      <c r="H217" s="44">
        <v>2340573.3805956002</v>
      </c>
      <c r="I217" s="49">
        <v>-261836.17961440003</v>
      </c>
      <c r="J217" s="44">
        <v>470982.43644720007</v>
      </c>
      <c r="K217" s="44">
        <v>0</v>
      </c>
      <c r="L217" s="49">
        <v>-6783956.6165051972</v>
      </c>
      <c r="M217" s="47">
        <v>4784778.3808140019</v>
      </c>
      <c r="N217" s="48">
        <v>3214677.4009000002</v>
      </c>
      <c r="O217" s="44">
        <v>999975.45230999973</v>
      </c>
      <c r="P217" s="44"/>
      <c r="Q217" s="44">
        <v>570125.52760399983</v>
      </c>
      <c r="R217" s="45">
        <v>1570100.9799139996</v>
      </c>
      <c r="S217" s="13"/>
      <c r="T217" s="91"/>
      <c r="U217" s="91"/>
    </row>
    <row r="218" spans="1:21" ht="18" customHeight="1">
      <c r="A218" s="89">
        <v>38443</v>
      </c>
      <c r="B218" s="46"/>
      <c r="C218" s="44">
        <v>8906262.2316143997</v>
      </c>
      <c r="D218" s="44">
        <v>10077668.482667999</v>
      </c>
      <c r="E218" s="44">
        <v>1171406.2510536001</v>
      </c>
      <c r="F218" s="44">
        <v>1532264.1971796018</v>
      </c>
      <c r="G218" s="48">
        <v>2086225.8392252</v>
      </c>
      <c r="H218" s="44">
        <v>2333945.7515516002</v>
      </c>
      <c r="I218" s="49">
        <v>-247719.91232640005</v>
      </c>
      <c r="J218" s="44">
        <v>432064.32826880005</v>
      </c>
      <c r="K218" s="44">
        <v>0</v>
      </c>
      <c r="L218" s="49">
        <v>-6768727.0022792015</v>
      </c>
      <c r="M218" s="47">
        <v>5323960.9374712016</v>
      </c>
      <c r="N218" s="48">
        <v>3556461.5163799999</v>
      </c>
      <c r="O218" s="44">
        <v>942919.30641999957</v>
      </c>
      <c r="P218" s="44"/>
      <c r="Q218" s="44">
        <v>824580.11467120016</v>
      </c>
      <c r="R218" s="45">
        <v>1767499.4210911999</v>
      </c>
      <c r="S218" s="13"/>
      <c r="T218" s="91"/>
      <c r="U218" s="91"/>
    </row>
    <row r="219" spans="1:21" ht="18" customHeight="1">
      <c r="A219" s="89">
        <v>38473</v>
      </c>
      <c r="B219" s="46"/>
      <c r="C219" s="44">
        <v>8840937.8495544009</v>
      </c>
      <c r="D219" s="44">
        <v>9958133.8985744007</v>
      </c>
      <c r="E219" s="44">
        <v>1117196.0490200003</v>
      </c>
      <c r="F219" s="44">
        <v>1421268.7800812006</v>
      </c>
      <c r="G219" s="48">
        <v>2132311.6254803999</v>
      </c>
      <c r="H219" s="44">
        <v>2357099.2362476001</v>
      </c>
      <c r="I219" s="49">
        <v>-224787.61076720001</v>
      </c>
      <c r="J219" s="44">
        <v>422971.19168719999</v>
      </c>
      <c r="K219" s="44">
        <v>0</v>
      </c>
      <c r="L219" s="49">
        <v>-6831717.0988612007</v>
      </c>
      <c r="M219" s="47">
        <v>5139829.9645676017</v>
      </c>
      <c r="N219" s="48">
        <v>3552434.9242700003</v>
      </c>
      <c r="O219" s="44">
        <v>912194.5855199995</v>
      </c>
      <c r="P219" s="44"/>
      <c r="Q219" s="44">
        <v>675200.45477759989</v>
      </c>
      <c r="R219" s="45">
        <v>1587395.0402975995</v>
      </c>
      <c r="S219" s="13"/>
      <c r="T219" s="91"/>
      <c r="U219" s="91"/>
    </row>
    <row r="220" spans="1:21" ht="18" customHeight="1">
      <c r="A220" s="89">
        <v>38504</v>
      </c>
      <c r="B220" s="46"/>
      <c r="C220" s="44">
        <v>9396650.5587056</v>
      </c>
      <c r="D220" s="44">
        <v>10397272.508079201</v>
      </c>
      <c r="E220" s="44">
        <v>1000621.9493736003</v>
      </c>
      <c r="F220" s="44">
        <v>1194823.2034099442</v>
      </c>
      <c r="G220" s="48">
        <v>2091503.6640659994</v>
      </c>
      <c r="H220" s="44">
        <v>2324082.6177763995</v>
      </c>
      <c r="I220" s="49">
        <v>-232578.9537104</v>
      </c>
      <c r="J220" s="44">
        <v>410354.57077399996</v>
      </c>
      <c r="K220" s="44">
        <v>0</v>
      </c>
      <c r="L220" s="49">
        <v>-7019702.0914607663</v>
      </c>
      <c r="M220" s="47">
        <v>5252920.7639467772</v>
      </c>
      <c r="N220" s="48">
        <v>3670032.0855899998</v>
      </c>
      <c r="O220" s="44">
        <v>822222.8838500001</v>
      </c>
      <c r="P220" s="44">
        <v>8123.9742755774996</v>
      </c>
      <c r="Q220" s="44">
        <v>752541.82023119996</v>
      </c>
      <c r="R220" s="45">
        <v>1582888.6783567774</v>
      </c>
      <c r="S220" s="13"/>
      <c r="T220" s="91"/>
      <c r="U220" s="91"/>
    </row>
    <row r="221" spans="1:21" ht="18" customHeight="1">
      <c r="A221" s="89">
        <v>38534</v>
      </c>
      <c r="B221" s="46"/>
      <c r="C221" s="44">
        <v>10044202.447163502</v>
      </c>
      <c r="D221" s="44">
        <v>10987597.840520002</v>
      </c>
      <c r="E221" s="44">
        <v>943395.39335650043</v>
      </c>
      <c r="F221" s="44">
        <v>958881.81386732659</v>
      </c>
      <c r="G221" s="48">
        <v>2063927.4131655004</v>
      </c>
      <c r="H221" s="44">
        <v>2295422.5558085004</v>
      </c>
      <c r="I221" s="49">
        <v>-231495.142643</v>
      </c>
      <c r="J221" s="44">
        <v>485156.04519200005</v>
      </c>
      <c r="K221" s="44">
        <v>0</v>
      </c>
      <c r="L221" s="49">
        <v>-6993429.8347791685</v>
      </c>
      <c r="M221" s="47">
        <v>5588425.794225161</v>
      </c>
      <c r="N221" s="48">
        <v>3848861.8106900002</v>
      </c>
      <c r="O221" s="44">
        <v>1181601.3118099999</v>
      </c>
      <c r="P221" s="44">
        <v>8186.3849801601</v>
      </c>
      <c r="Q221" s="44">
        <v>549776.28674500016</v>
      </c>
      <c r="R221" s="45">
        <v>1739563.9835351601</v>
      </c>
      <c r="S221" s="13"/>
      <c r="T221" s="91"/>
      <c r="U221" s="91"/>
    </row>
    <row r="222" spans="1:21" ht="18" customHeight="1">
      <c r="A222" s="89">
        <v>38565</v>
      </c>
      <c r="B222" s="46"/>
      <c r="C222" s="44">
        <v>10741173.7723631</v>
      </c>
      <c r="D222" s="44">
        <v>11675622.328539399</v>
      </c>
      <c r="E222" s="44">
        <v>934448.55617629993</v>
      </c>
      <c r="F222" s="44">
        <v>697860.95087353722</v>
      </c>
      <c r="G222" s="48">
        <v>2068229.6177248002</v>
      </c>
      <c r="H222" s="44">
        <v>2295838.4415787002</v>
      </c>
      <c r="I222" s="49">
        <v>-227608.82385389996</v>
      </c>
      <c r="J222" s="44">
        <v>578695.28804043424</v>
      </c>
      <c r="K222" s="44">
        <v>0</v>
      </c>
      <c r="L222" s="49">
        <v>-7104391.2250430211</v>
      </c>
      <c r="M222" s="47">
        <v>5824177.8278779816</v>
      </c>
      <c r="N222" s="48">
        <v>4031246.70952</v>
      </c>
      <c r="O222" s="44">
        <v>1132101.8989699993</v>
      </c>
      <c r="P222" s="44">
        <v>23200.262276683203</v>
      </c>
      <c r="Q222" s="44">
        <v>637628.95711129985</v>
      </c>
      <c r="R222" s="45">
        <v>1792931.1183579825</v>
      </c>
      <c r="S222" s="13"/>
      <c r="T222" s="91"/>
      <c r="U222" s="91"/>
    </row>
    <row r="223" spans="1:21" ht="18" customHeight="1">
      <c r="A223" s="89">
        <v>38596</v>
      </c>
      <c r="B223" s="46"/>
      <c r="C223" s="44">
        <v>11148344.251475601</v>
      </c>
      <c r="D223" s="44">
        <v>12015032.6634512</v>
      </c>
      <c r="E223" s="44">
        <v>866688.41197559959</v>
      </c>
      <c r="F223" s="44">
        <v>684844.88857781072</v>
      </c>
      <c r="G223" s="48">
        <v>2075237.2631166</v>
      </c>
      <c r="H223" s="44">
        <v>2299433.5338454</v>
      </c>
      <c r="I223" s="49">
        <v>-224196.27072879998</v>
      </c>
      <c r="J223" s="44">
        <v>645936.48043214483</v>
      </c>
      <c r="K223" s="44">
        <v>0</v>
      </c>
      <c r="L223" s="49">
        <v>-7459652.5470533557</v>
      </c>
      <c r="M223" s="47">
        <v>5802837.3756845109</v>
      </c>
      <c r="N223" s="48">
        <v>4255116.3583700005</v>
      </c>
      <c r="O223" s="44">
        <v>965983.82925999956</v>
      </c>
      <c r="P223" s="44">
        <v>34421.234364510405</v>
      </c>
      <c r="Q223" s="44">
        <v>547315.95368999976</v>
      </c>
      <c r="R223" s="45">
        <v>1547721.0173145097</v>
      </c>
      <c r="S223" s="13"/>
      <c r="T223" s="91"/>
      <c r="U223" s="91"/>
    </row>
    <row r="224" spans="1:21" ht="18" customHeight="1">
      <c r="A224" s="89">
        <v>38626</v>
      </c>
      <c r="B224" s="46"/>
      <c r="C224" s="44">
        <v>12141657.459759997</v>
      </c>
      <c r="D224" s="44">
        <v>12909864.849519998</v>
      </c>
      <c r="E224" s="44">
        <v>768207.38975999993</v>
      </c>
      <c r="F224" s="44">
        <v>260950.38407806822</v>
      </c>
      <c r="G224" s="48">
        <v>2011828.8409800003</v>
      </c>
      <c r="H224" s="44">
        <v>2266887.7471800004</v>
      </c>
      <c r="I224" s="49">
        <v>-255058.9062</v>
      </c>
      <c r="J224" s="44">
        <v>640059.40865918237</v>
      </c>
      <c r="K224" s="44">
        <v>0</v>
      </c>
      <c r="L224" s="49">
        <v>-7483152.6358585972</v>
      </c>
      <c r="M224" s="47">
        <v>6291224.6403002869</v>
      </c>
      <c r="N224" s="48">
        <v>4406013.5654499996</v>
      </c>
      <c r="O224" s="44">
        <v>1133481.0139000008</v>
      </c>
      <c r="P224" s="44">
        <v>28460.781350287496</v>
      </c>
      <c r="Q224" s="44">
        <v>723269.27960000013</v>
      </c>
      <c r="R224" s="45">
        <v>1885211.0748502887</v>
      </c>
      <c r="S224" s="13"/>
      <c r="T224" s="91"/>
      <c r="U224" s="91"/>
    </row>
    <row r="225" spans="1:21" ht="18" customHeight="1">
      <c r="A225" s="89">
        <v>38657</v>
      </c>
      <c r="B225" s="46"/>
      <c r="C225" s="44">
        <v>13196180.05376</v>
      </c>
      <c r="D225" s="44">
        <v>13921781.29208</v>
      </c>
      <c r="E225" s="44">
        <v>725601.23831999977</v>
      </c>
      <c r="F225" s="44">
        <v>156407.42023376306</v>
      </c>
      <c r="G225" s="48">
        <v>2044144.8835399998</v>
      </c>
      <c r="H225" s="44">
        <v>2273672.1037099999</v>
      </c>
      <c r="I225" s="49">
        <v>-229527.22017000002</v>
      </c>
      <c r="J225" s="44">
        <v>686512.2416020066</v>
      </c>
      <c r="K225" s="44">
        <v>0</v>
      </c>
      <c r="L225" s="49">
        <v>-7737380.3480242128</v>
      </c>
      <c r="M225" s="47">
        <v>6972839.767907544</v>
      </c>
      <c r="N225" s="48">
        <v>4504632.6917000003</v>
      </c>
      <c r="O225" s="44">
        <v>1757029.9757900001</v>
      </c>
      <c r="P225" s="44">
        <v>38967.598817543803</v>
      </c>
      <c r="Q225" s="44">
        <v>672209.50159999996</v>
      </c>
      <c r="R225" s="45">
        <v>2468207.0762075437</v>
      </c>
      <c r="S225" s="13"/>
      <c r="T225" s="91"/>
      <c r="U225" s="91"/>
    </row>
    <row r="226" spans="1:21" ht="18" customHeight="1">
      <c r="A226" s="89">
        <v>38687</v>
      </c>
      <c r="B226" s="46"/>
      <c r="C226" s="44">
        <v>13713292.655440003</v>
      </c>
      <c r="D226" s="44">
        <v>14387087.775680002</v>
      </c>
      <c r="E226" s="44">
        <v>673795.12023999984</v>
      </c>
      <c r="F226" s="44">
        <v>688091.27811208984</v>
      </c>
      <c r="G226" s="48">
        <v>2071439.2541300002</v>
      </c>
      <c r="H226" s="44">
        <v>2296622.2714300002</v>
      </c>
      <c r="I226" s="49">
        <v>-225183.01730000001</v>
      </c>
      <c r="J226" s="44">
        <v>710090.77405354741</v>
      </c>
      <c r="K226" s="44">
        <v>0</v>
      </c>
      <c r="L226" s="49">
        <v>-7880024.9925035462</v>
      </c>
      <c r="M226" s="47">
        <v>7882707.4211249985</v>
      </c>
      <c r="N226" s="48">
        <v>5594201.0735100005</v>
      </c>
      <c r="O226" s="44">
        <v>1710202.1113900004</v>
      </c>
      <c r="P226" s="44">
        <v>29333.697664999814</v>
      </c>
      <c r="Q226" s="44">
        <v>548970.53856000002</v>
      </c>
      <c r="R226" s="45">
        <v>2288506.3476150003</v>
      </c>
      <c r="S226" s="13"/>
      <c r="T226" s="91"/>
      <c r="U226" s="91"/>
    </row>
    <row r="227" spans="1:21" ht="18" customHeight="1">
      <c r="A227" s="89">
        <v>38718</v>
      </c>
      <c r="B227" s="46"/>
      <c r="C227" s="44">
        <v>14587729.9892</v>
      </c>
      <c r="D227" s="44">
        <v>14714299.331599999</v>
      </c>
      <c r="E227" s="44">
        <v>126569.34240000001</v>
      </c>
      <c r="F227" s="44">
        <v>-1648687.4877806045</v>
      </c>
      <c r="G227" s="48">
        <v>2114275.9948799997</v>
      </c>
      <c r="H227" s="44">
        <v>2318365.1538299997</v>
      </c>
      <c r="I227" s="49">
        <v>-204089.15894999998</v>
      </c>
      <c r="J227" s="44">
        <v>949805.64578936214</v>
      </c>
      <c r="K227" s="44">
        <v>0</v>
      </c>
      <c r="L227" s="49">
        <v>-6879911.7483814023</v>
      </c>
      <c r="M227" s="47">
        <v>7223601.1021286305</v>
      </c>
      <c r="N227" s="48">
        <v>5086728.4899399998</v>
      </c>
      <c r="O227" s="44">
        <v>1465318.5822299998</v>
      </c>
      <c r="P227" s="44">
        <v>38634.763478630543</v>
      </c>
      <c r="Q227" s="44">
        <v>632919.26647999999</v>
      </c>
      <c r="R227" s="45">
        <v>2136872.6121886303</v>
      </c>
      <c r="S227" s="13"/>
      <c r="T227" s="91"/>
      <c r="U227" s="91"/>
    </row>
    <row r="228" spans="1:21" ht="18" customHeight="1">
      <c r="A228" s="89">
        <v>38749</v>
      </c>
      <c r="B228" s="46"/>
      <c r="C228" s="44">
        <v>14990601.474666702</v>
      </c>
      <c r="D228" s="44">
        <v>15105361.178061001</v>
      </c>
      <c r="E228" s="44">
        <v>114759.70339430001</v>
      </c>
      <c r="F228" s="44">
        <v>-1861520.5366064245</v>
      </c>
      <c r="G228" s="48">
        <v>2156549.3971356</v>
      </c>
      <c r="H228" s="44">
        <v>2360409.5976783</v>
      </c>
      <c r="I228" s="49">
        <v>-203860.20054269998</v>
      </c>
      <c r="J228" s="44">
        <v>1028162.181602814</v>
      </c>
      <c r="K228" s="44">
        <v>0</v>
      </c>
      <c r="L228" s="49">
        <v>-6781219.2648076871</v>
      </c>
      <c r="M228" s="47">
        <v>7476248.8887853762</v>
      </c>
      <c r="N228" s="48">
        <v>5120841.04471</v>
      </c>
      <c r="O228" s="44">
        <v>1617798.0211799999</v>
      </c>
      <c r="P228" s="44">
        <v>38855.088763776184</v>
      </c>
      <c r="Q228" s="44">
        <v>698754.73413160001</v>
      </c>
      <c r="R228" s="45">
        <v>2355407.8440753762</v>
      </c>
      <c r="S228" s="13"/>
      <c r="T228" s="91"/>
      <c r="U228" s="91"/>
    </row>
    <row r="229" spans="1:21" ht="18" customHeight="1">
      <c r="A229" s="89">
        <v>38777</v>
      </c>
      <c r="B229" s="46"/>
      <c r="C229" s="44">
        <v>16051614.3274276</v>
      </c>
      <c r="D229" s="44">
        <v>16167929.237878099</v>
      </c>
      <c r="E229" s="44">
        <v>116314.9104505</v>
      </c>
      <c r="F229" s="44">
        <v>-3092549.6995381424</v>
      </c>
      <c r="G229" s="48">
        <v>2106930.4973109001</v>
      </c>
      <c r="H229" s="44">
        <v>2307738.8156622001</v>
      </c>
      <c r="I229" s="49">
        <v>-200808.3183513</v>
      </c>
      <c r="J229" s="44">
        <v>1085721.4807168685</v>
      </c>
      <c r="K229" s="44">
        <v>0</v>
      </c>
      <c r="L229" s="49">
        <v>-6871264.1581207635</v>
      </c>
      <c r="M229" s="47">
        <v>7109009.4863627246</v>
      </c>
      <c r="N229" s="48">
        <v>5009120.0395200001</v>
      </c>
      <c r="O229" s="44">
        <v>1524519.9972199996</v>
      </c>
      <c r="P229" s="44">
        <v>47087.3163933264</v>
      </c>
      <c r="Q229" s="44">
        <v>528282.13322939991</v>
      </c>
      <c r="R229" s="45">
        <v>2099889.4468427259</v>
      </c>
      <c r="S229" s="13"/>
      <c r="T229" s="91"/>
      <c r="U229" s="91"/>
    </row>
    <row r="230" spans="1:21" ht="18" customHeight="1">
      <c r="A230" s="89">
        <v>38808</v>
      </c>
      <c r="B230" s="46"/>
      <c r="C230" s="44">
        <v>17644597.494134001</v>
      </c>
      <c r="D230" s="44">
        <v>17757974.478464402</v>
      </c>
      <c r="E230" s="44">
        <v>113376.98433039998</v>
      </c>
      <c r="F230" s="44">
        <v>-3801233.9963053539</v>
      </c>
      <c r="G230" s="48">
        <v>2057737.1183431998</v>
      </c>
      <c r="H230" s="44">
        <v>2270096.4536267999</v>
      </c>
      <c r="I230" s="49">
        <v>-212359.3352836</v>
      </c>
      <c r="J230" s="44">
        <v>1158361.5025489652</v>
      </c>
      <c r="K230" s="44">
        <v>0</v>
      </c>
      <c r="L230" s="49">
        <v>-7212612.1842837799</v>
      </c>
      <c r="M230" s="47">
        <v>7530126.9293391034</v>
      </c>
      <c r="N230" s="48">
        <v>5279907.0948000001</v>
      </c>
      <c r="O230" s="44">
        <v>1611878.7606999993</v>
      </c>
      <c r="P230" s="44">
        <v>50382.702996702254</v>
      </c>
      <c r="Q230" s="44">
        <v>587958.37084240012</v>
      </c>
      <c r="R230" s="45">
        <v>2250219.8345391015</v>
      </c>
      <c r="S230" s="13"/>
      <c r="T230" s="91"/>
      <c r="U230" s="91"/>
    </row>
    <row r="231" spans="1:21" ht="18" customHeight="1">
      <c r="A231" s="89">
        <v>38838</v>
      </c>
      <c r="B231" s="46"/>
      <c r="C231" s="44">
        <v>19114272.9039272</v>
      </c>
      <c r="D231" s="44">
        <v>19208852.053100798</v>
      </c>
      <c r="E231" s="44">
        <v>94579.149173599988</v>
      </c>
      <c r="F231" s="44">
        <v>-4739770.1017086795</v>
      </c>
      <c r="G231" s="48">
        <v>2040605.7025151995</v>
      </c>
      <c r="H231" s="44">
        <v>2248664.1293403995</v>
      </c>
      <c r="I231" s="49">
        <v>-208058.42682520003</v>
      </c>
      <c r="J231" s="44">
        <v>1181609.9581547759</v>
      </c>
      <c r="K231" s="44">
        <v>0</v>
      </c>
      <c r="L231" s="49">
        <v>-7430785.5848526107</v>
      </c>
      <c r="M231" s="47">
        <v>7802712.961726333</v>
      </c>
      <c r="N231" s="48">
        <v>5454209.7470200006</v>
      </c>
      <c r="O231" s="44">
        <v>1684472.1665999994</v>
      </c>
      <c r="P231" s="44">
        <v>67167.583518731946</v>
      </c>
      <c r="Q231" s="44">
        <v>596863.46458759997</v>
      </c>
      <c r="R231" s="45">
        <v>2348503.2147063315</v>
      </c>
      <c r="S231" s="13"/>
      <c r="T231" s="91"/>
      <c r="U231" s="91"/>
    </row>
    <row r="232" spans="1:21" ht="18" customHeight="1">
      <c r="A232" s="89">
        <v>38869</v>
      </c>
      <c r="B232" s="46"/>
      <c r="C232" s="44">
        <v>19693618.620678406</v>
      </c>
      <c r="D232" s="44">
        <v>19808932.740658805</v>
      </c>
      <c r="E232" s="44">
        <v>115314.11998039999</v>
      </c>
      <c r="F232" s="44">
        <v>-5224216.5695206607</v>
      </c>
      <c r="G232" s="48">
        <v>2104661.8024987997</v>
      </c>
      <c r="H232" s="44">
        <v>2314047.3731644</v>
      </c>
      <c r="I232" s="49">
        <v>-209385.57066560001</v>
      </c>
      <c r="J232" s="44">
        <v>1318761.4980610195</v>
      </c>
      <c r="K232" s="44">
        <v>0</v>
      </c>
      <c r="L232" s="49">
        <v>-7097183.7864490356</v>
      </c>
      <c r="M232" s="47">
        <v>8158118.5691464897</v>
      </c>
      <c r="N232" s="48">
        <v>5825656.9895000001</v>
      </c>
      <c r="O232" s="44">
        <v>1590587.9211699995</v>
      </c>
      <c r="P232" s="44">
        <v>64968.19276008958</v>
      </c>
      <c r="Q232" s="44">
        <v>676905.46571640007</v>
      </c>
      <c r="R232" s="45">
        <v>2332461.5796464891</v>
      </c>
      <c r="S232" s="13"/>
      <c r="T232" s="91"/>
      <c r="U232" s="91"/>
    </row>
    <row r="233" spans="1:21" ht="18" customHeight="1">
      <c r="A233" s="89">
        <v>38899</v>
      </c>
      <c r="B233" s="46"/>
      <c r="C233" s="44">
        <v>21263532.736699998</v>
      </c>
      <c r="D233" s="44">
        <v>21377776.595278397</v>
      </c>
      <c r="E233" s="44">
        <v>114243.85857839999</v>
      </c>
      <c r="F233" s="44">
        <v>-6036423.0854640286</v>
      </c>
      <c r="G233" s="48">
        <v>2029819.2230087996</v>
      </c>
      <c r="H233" s="44">
        <v>2248585.6194979995</v>
      </c>
      <c r="I233" s="49">
        <v>-218766.39648920001</v>
      </c>
      <c r="J233" s="44">
        <v>1347669.6905705226</v>
      </c>
      <c r="K233" s="44">
        <v>0</v>
      </c>
      <c r="L233" s="49">
        <v>-7446723.6884095613</v>
      </c>
      <c r="M233" s="47">
        <v>8462535.4952646848</v>
      </c>
      <c r="N233" s="48">
        <v>6078312.8509400003</v>
      </c>
      <c r="O233" s="44">
        <v>1736525.5300500004</v>
      </c>
      <c r="P233" s="44">
        <v>68825.431602685814</v>
      </c>
      <c r="Q233" s="44">
        <v>578871.68267199991</v>
      </c>
      <c r="R233" s="45">
        <v>2384222.6443246859</v>
      </c>
      <c r="S233" s="13"/>
      <c r="T233" s="91"/>
      <c r="U233" s="91"/>
    </row>
    <row r="234" spans="1:21" ht="18" customHeight="1">
      <c r="A234" s="89">
        <v>38930</v>
      </c>
      <c r="B234" s="46"/>
      <c r="C234" s="44">
        <v>22066547.459922001</v>
      </c>
      <c r="D234" s="44">
        <v>22128368.667456001</v>
      </c>
      <c r="E234" s="44">
        <v>61821.207534000008</v>
      </c>
      <c r="F234" s="44">
        <v>-6696649.4550510412</v>
      </c>
      <c r="G234" s="48">
        <v>2034003.5030140001</v>
      </c>
      <c r="H234" s="44">
        <v>2251674.7237565001</v>
      </c>
      <c r="I234" s="49">
        <v>-217671.22074250001</v>
      </c>
      <c r="J234" s="44">
        <v>1439017.3828980988</v>
      </c>
      <c r="K234" s="44">
        <v>0</v>
      </c>
      <c r="L234" s="49">
        <v>-7410149.6533822799</v>
      </c>
      <c r="M234" s="47">
        <v>8554734.4716045782</v>
      </c>
      <c r="N234" s="48">
        <v>6145235.1605600007</v>
      </c>
      <c r="O234" s="44">
        <v>1681453.6136699996</v>
      </c>
      <c r="P234" s="44">
        <v>67572.929990580087</v>
      </c>
      <c r="Q234" s="44">
        <v>660472.76738400001</v>
      </c>
      <c r="R234" s="45">
        <v>2409499.3110445798</v>
      </c>
      <c r="S234" s="13"/>
      <c r="T234" s="91"/>
      <c r="U234" s="91"/>
    </row>
    <row r="235" spans="1:21" ht="18" customHeight="1">
      <c r="A235" s="89">
        <v>38961</v>
      </c>
      <c r="B235" s="46"/>
      <c r="C235" s="44">
        <v>22937480.7200085</v>
      </c>
      <c r="D235" s="44">
        <v>23037901.606585499</v>
      </c>
      <c r="E235" s="44">
        <v>100420.886577</v>
      </c>
      <c r="F235" s="44">
        <v>-7524650.3316732291</v>
      </c>
      <c r="G235" s="48">
        <v>2017883.6619065003</v>
      </c>
      <c r="H235" s="44">
        <v>2232433.4577495004</v>
      </c>
      <c r="I235" s="49">
        <v>-214549.795843</v>
      </c>
      <c r="J235" s="44">
        <v>1386235.865740313</v>
      </c>
      <c r="K235" s="44">
        <v>0</v>
      </c>
      <c r="L235" s="49">
        <v>-7405020.4798066774</v>
      </c>
      <c r="M235" s="47">
        <v>8639457.7046947815</v>
      </c>
      <c r="N235" s="48">
        <v>6338124.0058500003</v>
      </c>
      <c r="O235" s="44">
        <v>1659781.9967800002</v>
      </c>
      <c r="P235" s="44">
        <v>58347.856697779236</v>
      </c>
      <c r="Q235" s="44">
        <v>583203.84536700009</v>
      </c>
      <c r="R235" s="45">
        <v>2301333.6988447793</v>
      </c>
      <c r="S235" s="13"/>
      <c r="T235" s="91"/>
      <c r="U235" s="91"/>
    </row>
    <row r="236" spans="1:21" ht="18" customHeight="1">
      <c r="A236" s="89">
        <v>38991</v>
      </c>
      <c r="B236" s="46"/>
      <c r="C236" s="44">
        <v>23616860.571791999</v>
      </c>
      <c r="D236" s="44">
        <v>23713293.352476001</v>
      </c>
      <c r="E236" s="44">
        <v>96432.780684000027</v>
      </c>
      <c r="F236" s="44">
        <v>-7851591.7890402814</v>
      </c>
      <c r="G236" s="48">
        <v>2035752.0625845005</v>
      </c>
      <c r="H236" s="44">
        <v>2255212.2110910006</v>
      </c>
      <c r="I236" s="49">
        <v>-219460.1485065</v>
      </c>
      <c r="J236" s="44">
        <v>1516452.8834067881</v>
      </c>
      <c r="K236" s="44">
        <v>0</v>
      </c>
      <c r="L236" s="49">
        <v>-7571389.2820193768</v>
      </c>
      <c r="M236" s="47">
        <v>8713178.6799100526</v>
      </c>
      <c r="N236" s="48">
        <v>6453751.9496300006</v>
      </c>
      <c r="O236" s="44">
        <v>1575380.9233499998</v>
      </c>
      <c r="P236" s="44">
        <v>60961.468832052829</v>
      </c>
      <c r="Q236" s="44">
        <v>623084.33809799992</v>
      </c>
      <c r="R236" s="45">
        <v>2259426.7302800524</v>
      </c>
      <c r="S236" s="13"/>
      <c r="T236" s="91"/>
      <c r="U236" s="91"/>
    </row>
    <row r="237" spans="1:21" ht="18" customHeight="1">
      <c r="A237" s="89">
        <v>39022</v>
      </c>
      <c r="B237" s="46"/>
      <c r="C237" s="44">
        <v>24412009.65687</v>
      </c>
      <c r="D237" s="44">
        <v>24514905.632131498</v>
      </c>
      <c r="E237" s="44">
        <v>102895.9752615</v>
      </c>
      <c r="F237" s="44">
        <v>-7669077.8647505688</v>
      </c>
      <c r="G237" s="48">
        <v>2054292.778558</v>
      </c>
      <c r="H237" s="44">
        <v>2270925.6604169998</v>
      </c>
      <c r="I237" s="49">
        <v>-216632.88185899996</v>
      </c>
      <c r="J237" s="44">
        <v>1736353.2369576809</v>
      </c>
      <c r="K237" s="44">
        <v>0</v>
      </c>
      <c r="L237" s="49">
        <v>-7909463.1734995376</v>
      </c>
      <c r="M237" s="47">
        <v>9151408.1602202151</v>
      </c>
      <c r="N237" s="48">
        <v>6743470.5320099993</v>
      </c>
      <c r="O237" s="44">
        <v>1684690.7145900012</v>
      </c>
      <c r="P237" s="44">
        <v>70967.498200713162</v>
      </c>
      <c r="Q237" s="44">
        <v>652279.41541950009</v>
      </c>
      <c r="R237" s="45">
        <v>2407937.6282102144</v>
      </c>
      <c r="S237" s="13"/>
      <c r="T237" s="91"/>
      <c r="U237" s="91"/>
    </row>
    <row r="238" spans="1:21" ht="18" customHeight="1">
      <c r="A238" s="89">
        <v>39052</v>
      </c>
      <c r="B238" s="46"/>
      <c r="C238" s="44">
        <v>25209363.420006998</v>
      </c>
      <c r="D238" s="44">
        <v>25327896.086707499</v>
      </c>
      <c r="E238" s="44">
        <v>118532.66670049999</v>
      </c>
      <c r="F238" s="44">
        <v>-6146738.8980542328</v>
      </c>
      <c r="G238" s="48">
        <v>2015642.5982008995</v>
      </c>
      <c r="H238" s="44">
        <v>2238543.6198417996</v>
      </c>
      <c r="I238" s="49">
        <v>-222901.02164090003</v>
      </c>
      <c r="J238" s="44">
        <v>1922996.8236071346</v>
      </c>
      <c r="K238" s="44">
        <v>0</v>
      </c>
      <c r="L238" s="49">
        <v>-7928164.7372219274</v>
      </c>
      <c r="M238" s="47">
        <v>11227105.5593246</v>
      </c>
      <c r="N238" s="48">
        <v>8012030.8340299986</v>
      </c>
      <c r="O238" s="44">
        <v>2428847.5763100004</v>
      </c>
      <c r="P238" s="44">
        <v>70883.536503706215</v>
      </c>
      <c r="Q238" s="44">
        <v>715343.61248089978</v>
      </c>
      <c r="R238" s="45">
        <v>3215074.7252946063</v>
      </c>
      <c r="S238" s="13"/>
      <c r="T238" s="91"/>
      <c r="U238" s="91"/>
    </row>
    <row r="239" spans="1:21" ht="18" customHeight="1">
      <c r="A239" s="89">
        <v>39083</v>
      </c>
      <c r="B239" s="46"/>
      <c r="C239" s="44">
        <v>25626520.390125901</v>
      </c>
      <c r="D239" s="44">
        <v>25745597.873973601</v>
      </c>
      <c r="E239" s="44">
        <v>119077.48384769999</v>
      </c>
      <c r="F239" s="44">
        <v>-7090939.0444820924</v>
      </c>
      <c r="G239" s="48">
        <v>2028701.4490119002</v>
      </c>
      <c r="H239" s="44">
        <v>2240038.9334296002</v>
      </c>
      <c r="I239" s="49">
        <v>-211337.4844177</v>
      </c>
      <c r="J239" s="44">
        <v>2330777.8192585167</v>
      </c>
      <c r="K239" s="44">
        <v>0</v>
      </c>
      <c r="L239" s="49">
        <v>-8049697.4765149243</v>
      </c>
      <c r="M239" s="47">
        <v>10183807.498882268</v>
      </c>
      <c r="N239" s="48">
        <v>7449216.316060001</v>
      </c>
      <c r="O239" s="44">
        <v>1996893.3645399993</v>
      </c>
      <c r="P239" s="44">
        <v>72989.907926967149</v>
      </c>
      <c r="Q239" s="44">
        <v>664707.91035529971</v>
      </c>
      <c r="R239" s="45">
        <v>2734591.1828222661</v>
      </c>
      <c r="S239" s="13"/>
      <c r="T239" s="91"/>
      <c r="U239" s="91"/>
    </row>
    <row r="240" spans="1:21" ht="18" customHeight="1">
      <c r="A240" s="89">
        <v>39114</v>
      </c>
      <c r="B240" s="46"/>
      <c r="C240" s="44">
        <v>26584574.340597898</v>
      </c>
      <c r="D240" s="44">
        <v>26701643.784682199</v>
      </c>
      <c r="E240" s="44">
        <v>117069.4440843</v>
      </c>
      <c r="F240" s="44">
        <v>-7536965.3369938396</v>
      </c>
      <c r="G240" s="48">
        <v>2033257.7821990994</v>
      </c>
      <c r="H240" s="44">
        <v>2256623.2304378995</v>
      </c>
      <c r="I240" s="49">
        <v>-223365.44823879999</v>
      </c>
      <c r="J240" s="44">
        <v>2652257.9758018684</v>
      </c>
      <c r="K240" s="44">
        <v>0</v>
      </c>
      <c r="L240" s="49">
        <v>-8215055.7989324387</v>
      </c>
      <c r="M240" s="47">
        <v>10213553.011068853</v>
      </c>
      <c r="N240" s="48">
        <v>7514709.7360100001</v>
      </c>
      <c r="O240" s="44">
        <v>1957453.01471</v>
      </c>
      <c r="P240" s="44">
        <v>73855.945762651085</v>
      </c>
      <c r="Q240" s="44">
        <v>667534.31458620029</v>
      </c>
      <c r="R240" s="45">
        <v>2698843.2750588516</v>
      </c>
      <c r="S240" s="13"/>
      <c r="T240" s="91"/>
      <c r="U240" s="91"/>
    </row>
    <row r="241" spans="1:21" ht="18" customHeight="1">
      <c r="A241" s="89">
        <v>39142</v>
      </c>
      <c r="B241" s="46"/>
      <c r="C241" s="44">
        <v>27872893.589212202</v>
      </c>
      <c r="D241" s="44">
        <v>27988767.7443741</v>
      </c>
      <c r="E241" s="44">
        <v>115874.15516189999</v>
      </c>
      <c r="F241" s="44">
        <v>-8373863.1548027908</v>
      </c>
      <c r="G241" s="48">
        <v>1993351.8087856998</v>
      </c>
      <c r="H241" s="44">
        <v>2226971.3554404997</v>
      </c>
      <c r="I241" s="49">
        <v>-233619.54665480001</v>
      </c>
      <c r="J241" s="44">
        <v>3063162.4517048388</v>
      </c>
      <c r="K241" s="44">
        <v>0</v>
      </c>
      <c r="L241" s="49">
        <v>-8053079.8744835537</v>
      </c>
      <c r="M241" s="47">
        <v>10376139.917006718</v>
      </c>
      <c r="N241" s="48">
        <v>7746716.8458899986</v>
      </c>
      <c r="O241" s="44">
        <v>1820079.5367600003</v>
      </c>
      <c r="P241" s="44">
        <v>87365.630499217572</v>
      </c>
      <c r="Q241" s="44">
        <v>721977.90384750022</v>
      </c>
      <c r="R241" s="45">
        <v>2629423.0711067179</v>
      </c>
      <c r="S241" s="13"/>
      <c r="T241" s="91"/>
      <c r="U241" s="91"/>
    </row>
    <row r="242" spans="1:21" ht="18" customHeight="1">
      <c r="A242" s="89">
        <v>39173</v>
      </c>
      <c r="B242" s="46"/>
      <c r="C242" s="44">
        <v>29459327.773321502</v>
      </c>
      <c r="D242" s="44">
        <v>29579574.210644402</v>
      </c>
      <c r="E242" s="44">
        <v>120246.43732290002</v>
      </c>
      <c r="F242" s="44">
        <v>-9355528.2934757695</v>
      </c>
      <c r="G242" s="48">
        <v>2019262.0957135002</v>
      </c>
      <c r="H242" s="44">
        <v>2228683.8665053002</v>
      </c>
      <c r="I242" s="49">
        <v>-209421.77079179997</v>
      </c>
      <c r="J242" s="44">
        <v>3180773.1779237594</v>
      </c>
      <c r="K242" s="44">
        <v>0</v>
      </c>
      <c r="L242" s="49">
        <v>-8245406.6090927999</v>
      </c>
      <c r="M242" s="47">
        <v>10696881.788542675</v>
      </c>
      <c r="N242" s="48">
        <v>8073064.2336899992</v>
      </c>
      <c r="O242" s="44">
        <v>1878270.310730001</v>
      </c>
      <c r="P242" s="44">
        <v>98715.075186570582</v>
      </c>
      <c r="Q242" s="44">
        <v>646832.16893609997</v>
      </c>
      <c r="R242" s="45">
        <v>2623817.5548526715</v>
      </c>
      <c r="S242" s="13"/>
      <c r="T242" s="91"/>
      <c r="U242" s="91"/>
    </row>
    <row r="243" spans="1:21" ht="18" customHeight="1">
      <c r="A243" s="89">
        <v>39203</v>
      </c>
      <c r="B243" s="46"/>
      <c r="C243" s="44">
        <v>30226833.147587702</v>
      </c>
      <c r="D243" s="44">
        <v>30341620.787673302</v>
      </c>
      <c r="E243" s="44">
        <v>114787.6400856</v>
      </c>
      <c r="F243" s="44">
        <v>-10035894.476221863</v>
      </c>
      <c r="G243" s="48">
        <v>2089729.9068454001</v>
      </c>
      <c r="H243" s="44">
        <v>2293594.6884292001</v>
      </c>
      <c r="I243" s="49">
        <v>-203864.78158380001</v>
      </c>
      <c r="J243" s="44">
        <v>3395120.3735537394</v>
      </c>
      <c r="K243" s="44">
        <v>0</v>
      </c>
      <c r="L243" s="49">
        <v>-8071898.3034703098</v>
      </c>
      <c r="M243" s="47">
        <v>10813649.901187193</v>
      </c>
      <c r="N243" s="48">
        <v>8281724.0529100001</v>
      </c>
      <c r="O243" s="44">
        <v>1800650.2139799998</v>
      </c>
      <c r="P243" s="44">
        <v>99611.446625192111</v>
      </c>
      <c r="Q243" s="44">
        <v>631664.18767200003</v>
      </c>
      <c r="R243" s="45">
        <v>2531925.8482771921</v>
      </c>
      <c r="S243" s="13"/>
      <c r="T243" s="91"/>
      <c r="U243" s="91"/>
    </row>
    <row r="244" spans="1:21" ht="18" customHeight="1">
      <c r="A244" s="89">
        <v>39234</v>
      </c>
      <c r="B244" s="46"/>
      <c r="C244" s="44">
        <v>30542295.814040996</v>
      </c>
      <c r="D244" s="44">
        <v>30519642.066203497</v>
      </c>
      <c r="E244" s="44">
        <v>-22653.747837499996</v>
      </c>
      <c r="F244" s="44">
        <v>-9203285.6014469136</v>
      </c>
      <c r="G244" s="48">
        <v>2035691.463153</v>
      </c>
      <c r="H244" s="44">
        <v>2253624.399768</v>
      </c>
      <c r="I244" s="49">
        <v>-217932.93661500001</v>
      </c>
      <c r="J244" s="44">
        <v>3846772.7639844841</v>
      </c>
      <c r="K244" s="44">
        <v>0</v>
      </c>
      <c r="L244" s="49">
        <v>-8082409.9712589625</v>
      </c>
      <c r="M244" s="47">
        <v>11445518.94050364</v>
      </c>
      <c r="N244" s="48">
        <v>8738273.0502199996</v>
      </c>
      <c r="O244" s="44">
        <v>1815752.7320599996</v>
      </c>
      <c r="P244" s="44">
        <v>103262.59222413719</v>
      </c>
      <c r="Q244" s="44">
        <v>788230.56599949999</v>
      </c>
      <c r="R244" s="45">
        <v>2707245.8902836367</v>
      </c>
      <c r="S244" s="13"/>
      <c r="T244" s="91"/>
      <c r="U244" s="91"/>
    </row>
    <row r="245" spans="1:21" ht="18" customHeight="1">
      <c r="A245" s="89">
        <v>39264</v>
      </c>
      <c r="B245" s="46"/>
      <c r="C245" s="44">
        <v>31962351.3279819</v>
      </c>
      <c r="D245" s="44">
        <v>31975925.445487801</v>
      </c>
      <c r="E245" s="44">
        <v>13574.1175059</v>
      </c>
      <c r="F245" s="44">
        <v>-9927077.9142378885</v>
      </c>
      <c r="G245" s="48">
        <v>2021864.9106748998</v>
      </c>
      <c r="H245" s="44">
        <v>2243143.6716708997</v>
      </c>
      <c r="I245" s="49">
        <v>-221278.760996</v>
      </c>
      <c r="J245" s="44">
        <v>4122810.0383342765</v>
      </c>
      <c r="K245" s="44">
        <v>0</v>
      </c>
      <c r="L245" s="49">
        <v>-8058978.5193276908</v>
      </c>
      <c r="M245" s="47">
        <v>11875349.766756942</v>
      </c>
      <c r="N245" s="48">
        <v>9260221.5784199983</v>
      </c>
      <c r="O245" s="44">
        <v>1870869.82015</v>
      </c>
      <c r="P245" s="44">
        <v>98281.641835545306</v>
      </c>
      <c r="Q245" s="44">
        <v>645976.72636139987</v>
      </c>
      <c r="R245" s="45">
        <v>2615128.1883469452</v>
      </c>
      <c r="S245" s="13"/>
      <c r="T245" s="91"/>
      <c r="U245" s="91"/>
    </row>
    <row r="246" spans="1:21" ht="18" customHeight="1">
      <c r="A246" s="89">
        <v>39295</v>
      </c>
      <c r="B246" s="46"/>
      <c r="C246" s="44">
        <v>33798421.449812993</v>
      </c>
      <c r="D246" s="44">
        <v>33775033.484238297</v>
      </c>
      <c r="E246" s="44">
        <v>-23387.9655747</v>
      </c>
      <c r="F246" s="44">
        <v>-9554583.9636361115</v>
      </c>
      <c r="G246" s="48">
        <v>1936314.4790506002</v>
      </c>
      <c r="H246" s="44">
        <v>2154572.5867551002</v>
      </c>
      <c r="I246" s="49">
        <v>-218258.10770450003</v>
      </c>
      <c r="J246" s="44">
        <v>5266983.1178207649</v>
      </c>
      <c r="K246" s="44">
        <v>0</v>
      </c>
      <c r="L246" s="49">
        <v>-7997357.8349511726</v>
      </c>
      <c r="M246" s="47">
        <v>12915811.012455542</v>
      </c>
      <c r="N246" s="48">
        <v>9971905.5260600001</v>
      </c>
      <c r="O246" s="44">
        <v>2214474.5794700002</v>
      </c>
      <c r="P246" s="44">
        <v>101705.19529934824</v>
      </c>
      <c r="Q246" s="44">
        <v>627725.71162620012</v>
      </c>
      <c r="R246" s="45">
        <v>2943905.4863955486</v>
      </c>
      <c r="S246" s="13"/>
      <c r="T246" s="91"/>
      <c r="U246" s="91"/>
    </row>
    <row r="247" spans="1:21" ht="18" customHeight="1">
      <c r="A247" s="89">
        <v>39326</v>
      </c>
      <c r="B247" s="46"/>
      <c r="C247" s="44">
        <v>36564980.360486701</v>
      </c>
      <c r="D247" s="44">
        <v>36559785.304430403</v>
      </c>
      <c r="E247" s="44">
        <v>-5195.056056299999</v>
      </c>
      <c r="F247" s="44">
        <v>-9870916.8292107172</v>
      </c>
      <c r="G247" s="48">
        <v>1929687.0465467002</v>
      </c>
      <c r="H247" s="44">
        <v>2178422.7559636002</v>
      </c>
      <c r="I247" s="49">
        <v>-248735.70941689998</v>
      </c>
      <c r="J247" s="44">
        <v>6229577.7092092782</v>
      </c>
      <c r="K247" s="44">
        <v>0</v>
      </c>
      <c r="L247" s="49">
        <v>-8657988.9719336312</v>
      </c>
      <c r="M247" s="47">
        <v>13736183.896679776</v>
      </c>
      <c r="N247" s="48">
        <v>10449870.650780002</v>
      </c>
      <c r="O247" s="44">
        <v>2261208.926169998</v>
      </c>
      <c r="P247" s="44">
        <v>132141.45484357249</v>
      </c>
      <c r="Q247" s="44">
        <v>892962.86488619982</v>
      </c>
      <c r="R247" s="45">
        <v>3286313.2458997704</v>
      </c>
      <c r="S247" s="13"/>
      <c r="T247" s="91"/>
      <c r="U247" s="91"/>
    </row>
    <row r="248" spans="1:21" ht="18" customHeight="1">
      <c r="A248" s="89">
        <v>39356</v>
      </c>
      <c r="B248" s="46"/>
      <c r="C248" s="44">
        <v>37713248.706941597</v>
      </c>
      <c r="D248" s="44">
        <v>37717054.047128297</v>
      </c>
      <c r="E248" s="44">
        <v>3805.3401866999993</v>
      </c>
      <c r="F248" s="44">
        <v>-10005800.813524056</v>
      </c>
      <c r="G248" s="48">
        <v>1937542.5027903002</v>
      </c>
      <c r="H248" s="44">
        <v>2171003.1148099001</v>
      </c>
      <c r="I248" s="49">
        <v>-233460.61201959997</v>
      </c>
      <c r="J248" s="44">
        <v>6834263.8130153781</v>
      </c>
      <c r="K248" s="44">
        <v>0</v>
      </c>
      <c r="L248" s="49">
        <v>-8925586.7879399471</v>
      </c>
      <c r="M248" s="47">
        <v>13885139.795252513</v>
      </c>
      <c r="N248" s="48">
        <v>10649343.374160001</v>
      </c>
      <c r="O248" s="44">
        <v>2427350.1330300001</v>
      </c>
      <c r="P248" s="44">
        <v>157508.8385105168</v>
      </c>
      <c r="Q248" s="44">
        <v>650937.44955200003</v>
      </c>
      <c r="R248" s="45">
        <v>3235796.4210925172</v>
      </c>
      <c r="S248" s="13"/>
      <c r="T248" s="91"/>
      <c r="U248" s="91"/>
    </row>
    <row r="249" spans="1:21" ht="18" customHeight="1">
      <c r="A249" s="89">
        <v>39387</v>
      </c>
      <c r="B249" s="46"/>
      <c r="C249" s="44">
        <v>38751160.954240702</v>
      </c>
      <c r="D249" s="44">
        <v>38751786.395259701</v>
      </c>
      <c r="E249" s="44">
        <v>625.44101900000032</v>
      </c>
      <c r="F249" s="44">
        <v>-9953057.9160852227</v>
      </c>
      <c r="G249" s="48">
        <v>2071741.0194585</v>
      </c>
      <c r="H249" s="44">
        <v>2326120.2848727</v>
      </c>
      <c r="I249" s="49">
        <v>-254379.2654142</v>
      </c>
      <c r="J249" s="44">
        <v>7174849.6898026494</v>
      </c>
      <c r="K249" s="44">
        <v>0</v>
      </c>
      <c r="L249" s="49">
        <v>-9016562.8157407641</v>
      </c>
      <c r="M249" s="47">
        <v>14678431.552070566</v>
      </c>
      <c r="N249" s="48">
        <v>11323176.733819999</v>
      </c>
      <c r="O249" s="44">
        <v>2550165.4242799999</v>
      </c>
      <c r="P249" s="44">
        <v>156998.9452081635</v>
      </c>
      <c r="Q249" s="44">
        <v>648090.44876239996</v>
      </c>
      <c r="R249" s="45">
        <v>3355254.8182505635</v>
      </c>
      <c r="S249" s="13"/>
      <c r="T249" s="91"/>
      <c r="U249" s="91"/>
    </row>
    <row r="250" spans="1:21" ht="18" customHeight="1">
      <c r="A250" s="89">
        <v>39417</v>
      </c>
      <c r="B250" s="46"/>
      <c r="C250" s="44">
        <v>40266643.172985904</v>
      </c>
      <c r="D250" s="44">
        <v>40261196.811808005</v>
      </c>
      <c r="E250" s="44">
        <v>-5446.3611779000003</v>
      </c>
      <c r="F250" s="44">
        <v>-8061803.4753122861</v>
      </c>
      <c r="G250" s="48">
        <v>2118621.2585100997</v>
      </c>
      <c r="H250" s="44">
        <v>2417225.4733647997</v>
      </c>
      <c r="I250" s="49">
        <v>-298604.21485469997</v>
      </c>
      <c r="J250" s="44">
        <v>7647982.181235305</v>
      </c>
      <c r="K250" s="44">
        <v>0</v>
      </c>
      <c r="L250" s="49">
        <v>-9217185.0959370732</v>
      </c>
      <c r="M250" s="47">
        <v>17458293.679011337</v>
      </c>
      <c r="N250" s="48">
        <v>13117459.198669998</v>
      </c>
      <c r="O250" s="44">
        <v>3351259.3790400005</v>
      </c>
      <c r="P250" s="44">
        <v>180600.22732484245</v>
      </c>
      <c r="Q250" s="44">
        <v>808974.87397649989</v>
      </c>
      <c r="R250" s="45">
        <v>4340834.4803413432</v>
      </c>
      <c r="S250" s="13"/>
      <c r="T250" s="91"/>
      <c r="U250" s="91"/>
    </row>
    <row r="251" spans="1:21" ht="18" customHeight="1">
      <c r="A251" s="89">
        <v>39448</v>
      </c>
      <c r="B251" s="46"/>
      <c r="C251" s="44">
        <v>42335484.893241011</v>
      </c>
      <c r="D251" s="44">
        <v>42337186.495984808</v>
      </c>
      <c r="E251" s="44">
        <v>1701.6027438000003</v>
      </c>
      <c r="F251" s="44">
        <v>-8564985.6129325368</v>
      </c>
      <c r="G251" s="48">
        <v>1884141.5839312</v>
      </c>
      <c r="H251" s="44">
        <v>2137967.4517248999</v>
      </c>
      <c r="I251" s="49">
        <v>-253825.86779370002</v>
      </c>
      <c r="J251" s="44">
        <v>8975906.5522713494</v>
      </c>
      <c r="K251" s="44">
        <v>0</v>
      </c>
      <c r="L251" s="49">
        <v>-9852171.3763845097</v>
      </c>
      <c r="M251" s="47">
        <v>16826562.935583808</v>
      </c>
      <c r="N251" s="48">
        <v>12516286.44007</v>
      </c>
      <c r="O251" s="44">
        <v>3050570.3634499987</v>
      </c>
      <c r="P251" s="44">
        <v>299058.43701021268</v>
      </c>
      <c r="Q251" s="44">
        <v>960647.69505360036</v>
      </c>
      <c r="R251" s="45">
        <v>4310276.4955138117</v>
      </c>
      <c r="S251" s="13"/>
      <c r="T251" s="91"/>
      <c r="U251" s="91"/>
    </row>
    <row r="252" spans="1:21" ht="18" customHeight="1">
      <c r="A252" s="89">
        <v>39479</v>
      </c>
      <c r="B252" s="46"/>
      <c r="C252" s="44">
        <v>44894894.985563003</v>
      </c>
      <c r="D252" s="44">
        <v>44890107.5758982</v>
      </c>
      <c r="E252" s="44">
        <v>-4787.4096648000004</v>
      </c>
      <c r="F252" s="44">
        <v>-9421012.1613935251</v>
      </c>
      <c r="G252" s="48">
        <v>1932302.0143056002</v>
      </c>
      <c r="H252" s="44">
        <v>2185143.7397901001</v>
      </c>
      <c r="I252" s="49">
        <v>-252841.7254845</v>
      </c>
      <c r="J252" s="44">
        <v>10656743.725116337</v>
      </c>
      <c r="K252" s="44">
        <v>0</v>
      </c>
      <c r="L252" s="49">
        <v>-10003935.393607816</v>
      </c>
      <c r="M252" s="47">
        <v>16745505.719750928</v>
      </c>
      <c r="N252" s="48">
        <v>12643590.099239999</v>
      </c>
      <c r="O252" s="44">
        <v>3096325.909870001</v>
      </c>
      <c r="P252" s="44">
        <v>295768.07884822728</v>
      </c>
      <c r="Q252" s="44">
        <v>709821.63179270003</v>
      </c>
      <c r="R252" s="45">
        <v>4101915.6205109283</v>
      </c>
      <c r="S252" s="13"/>
      <c r="T252" s="91"/>
      <c r="U252" s="91"/>
    </row>
    <row r="253" spans="1:21" ht="18" customHeight="1">
      <c r="A253" s="89">
        <v>39508</v>
      </c>
      <c r="B253" s="46"/>
      <c r="C253" s="44">
        <v>46116177.906789996</v>
      </c>
      <c r="D253" s="44">
        <v>46116009.251465999</v>
      </c>
      <c r="E253" s="44">
        <v>-168.65532400000004</v>
      </c>
      <c r="F253" s="44">
        <v>-10573579.826327436</v>
      </c>
      <c r="G253" s="48">
        <v>2049594.3630499998</v>
      </c>
      <c r="H253" s="44">
        <v>2298075.6556119998</v>
      </c>
      <c r="I253" s="49">
        <v>-248481.29256199999</v>
      </c>
      <c r="J253" s="44">
        <v>11630793.151942646</v>
      </c>
      <c r="K253" s="44">
        <v>0</v>
      </c>
      <c r="L253" s="49">
        <v>-9188387.7781864982</v>
      </c>
      <c r="M253" s="47">
        <v>16773011.513383413</v>
      </c>
      <c r="N253" s="48">
        <v>12680024.97686</v>
      </c>
      <c r="O253" s="44">
        <v>3038073.2314399993</v>
      </c>
      <c r="P253" s="44">
        <v>451275.58119741699</v>
      </c>
      <c r="Q253" s="44">
        <v>603637.72388599988</v>
      </c>
      <c r="R253" s="45">
        <v>4092986.5365234162</v>
      </c>
      <c r="S253" s="13"/>
      <c r="T253" s="91"/>
      <c r="U253" s="91"/>
    </row>
    <row r="254" spans="1:21" ht="18" customHeight="1">
      <c r="A254" s="89">
        <v>39539</v>
      </c>
      <c r="B254" s="46"/>
      <c r="C254" s="44">
        <v>47546698.438950002</v>
      </c>
      <c r="D254" s="44">
        <v>47514383.623777002</v>
      </c>
      <c r="E254" s="44">
        <v>-32314.815172999999</v>
      </c>
      <c r="F254" s="44">
        <v>-11186029.261762958</v>
      </c>
      <c r="G254" s="48">
        <v>2011227.8621220004</v>
      </c>
      <c r="H254" s="44">
        <v>2260966.8250470003</v>
      </c>
      <c r="I254" s="49">
        <v>-249738.96292499994</v>
      </c>
      <c r="J254" s="44">
        <v>12937381.733556753</v>
      </c>
      <c r="K254" s="44">
        <v>0</v>
      </c>
      <c r="L254" s="49">
        <v>-7937469.3802942988</v>
      </c>
      <c r="M254" s="47">
        <v>17497045.925457984</v>
      </c>
      <c r="N254" s="48">
        <v>13383022.105399998</v>
      </c>
      <c r="O254" s="44">
        <v>2971239.981790001</v>
      </c>
      <c r="P254" s="44">
        <v>587445.8473939934</v>
      </c>
      <c r="Q254" s="44">
        <v>555337.99087400013</v>
      </c>
      <c r="R254" s="45">
        <v>4114023.8200579947</v>
      </c>
      <c r="S254" s="13"/>
      <c r="T254" s="91"/>
      <c r="U254" s="91"/>
    </row>
    <row r="255" spans="1:21" ht="18" customHeight="1">
      <c r="A255" s="89">
        <v>39569</v>
      </c>
      <c r="B255" s="46"/>
      <c r="C255" s="44">
        <v>49232111.279997796</v>
      </c>
      <c r="D255" s="44">
        <v>49227465.518444493</v>
      </c>
      <c r="E255" s="44">
        <v>-4645.7615532999998</v>
      </c>
      <c r="F255" s="44">
        <v>-11184796.821468251</v>
      </c>
      <c r="G255" s="48">
        <v>1881605.1350755002</v>
      </c>
      <c r="H255" s="44">
        <v>2124030.2880286002</v>
      </c>
      <c r="I255" s="49">
        <v>-242425.15295309998</v>
      </c>
      <c r="J255" s="44">
        <v>13555717.632648386</v>
      </c>
      <c r="K255" s="44">
        <v>0</v>
      </c>
      <c r="L255" s="49">
        <v>-7462115.4408076108</v>
      </c>
      <c r="M255" s="47">
        <v>18911086.520149052</v>
      </c>
      <c r="N255" s="48">
        <v>14063595.180260001</v>
      </c>
      <c r="O255" s="44">
        <v>3350669.5947300009</v>
      </c>
      <c r="P255" s="44">
        <v>572261.58573685365</v>
      </c>
      <c r="Q255" s="44">
        <v>924560.15942220017</v>
      </c>
      <c r="R255" s="45">
        <v>4847491.3398890551</v>
      </c>
      <c r="S255" s="13"/>
      <c r="T255" s="91"/>
      <c r="U255" s="91"/>
    </row>
    <row r="256" spans="1:21" ht="18" customHeight="1">
      <c r="A256" s="89">
        <v>39600</v>
      </c>
      <c r="B256" s="46"/>
      <c r="C256" s="44">
        <v>50703496.417873599</v>
      </c>
      <c r="D256" s="44">
        <v>50682503.197055198</v>
      </c>
      <c r="E256" s="44">
        <v>-20993.220818400001</v>
      </c>
      <c r="F256" s="44">
        <v>-11849873.762466978</v>
      </c>
      <c r="G256" s="48">
        <v>1766682.9399808</v>
      </c>
      <c r="H256" s="44">
        <v>1980484.6049116</v>
      </c>
      <c r="I256" s="49">
        <v>-213801.66493080003</v>
      </c>
      <c r="J256" s="44">
        <v>14614732.153475184</v>
      </c>
      <c r="K256" s="44">
        <v>0</v>
      </c>
      <c r="L256" s="49">
        <v>-7043298.9910281859</v>
      </c>
      <c r="M256" s="47">
        <v>18962274.450884052</v>
      </c>
      <c r="N256" s="48">
        <v>14521846.375019999</v>
      </c>
      <c r="O256" s="44">
        <v>3087124.7135200021</v>
      </c>
      <c r="P256" s="44">
        <v>630666.33795205259</v>
      </c>
      <c r="Q256" s="44">
        <v>722637.02439199993</v>
      </c>
      <c r="R256" s="45">
        <v>4440428.0758640543</v>
      </c>
      <c r="S256" s="13"/>
      <c r="T256" s="91"/>
      <c r="U256" s="91"/>
    </row>
    <row r="257" spans="1:21" ht="18" customHeight="1">
      <c r="A257" s="89">
        <v>39630</v>
      </c>
      <c r="B257" s="46"/>
      <c r="C257" s="44">
        <v>52368312.081324793</v>
      </c>
      <c r="D257" s="44">
        <v>52363341.169638395</v>
      </c>
      <c r="E257" s="44">
        <v>-4970.9116863999998</v>
      </c>
      <c r="F257" s="44">
        <v>-13080949.810422665</v>
      </c>
      <c r="G257" s="48">
        <v>1853807.6409936</v>
      </c>
      <c r="H257" s="44">
        <v>2117866.5755908</v>
      </c>
      <c r="I257" s="49">
        <v>-264058.93459719996</v>
      </c>
      <c r="J257" s="44">
        <v>15553196.041213453</v>
      </c>
      <c r="K257" s="44">
        <v>0</v>
      </c>
      <c r="L257" s="49">
        <v>-6278022.6842878796</v>
      </c>
      <c r="M257" s="47">
        <v>19309951.186394397</v>
      </c>
      <c r="N257" s="48">
        <v>15009406.58718</v>
      </c>
      <c r="O257" s="44">
        <v>3064242.6363300001</v>
      </c>
      <c r="P257" s="44">
        <v>640929.23954999971</v>
      </c>
      <c r="Q257" s="44">
        <v>595372.7233344001</v>
      </c>
      <c r="R257" s="45">
        <v>4300544.5992144002</v>
      </c>
      <c r="S257" s="13"/>
      <c r="T257" s="91"/>
      <c r="U257" s="91"/>
    </row>
    <row r="258" spans="1:21" ht="18" customHeight="1">
      <c r="A258" s="89">
        <v>39661</v>
      </c>
      <c r="B258" s="46"/>
      <c r="C258" s="44">
        <v>53884912.227695704</v>
      </c>
      <c r="D258" s="44">
        <v>53890413.739977404</v>
      </c>
      <c r="E258" s="44">
        <v>5501.5122816999992</v>
      </c>
      <c r="F258" s="44">
        <v>-13971224.82007793</v>
      </c>
      <c r="G258" s="48">
        <v>1737047.2095357</v>
      </c>
      <c r="H258" s="44">
        <v>2005805.5547537</v>
      </c>
      <c r="I258" s="49">
        <v>-268758.345218</v>
      </c>
      <c r="J258" s="44">
        <v>15970258.258358333</v>
      </c>
      <c r="K258" s="44">
        <v>0</v>
      </c>
      <c r="L258" s="49">
        <v>-5493110.2334269173</v>
      </c>
      <c r="M258" s="47">
        <v>20187366.12536823</v>
      </c>
      <c r="N258" s="48">
        <v>15397188.960959999</v>
      </c>
      <c r="O258" s="44">
        <v>3347737.0777099994</v>
      </c>
      <c r="P258" s="44">
        <v>746115.23550473026</v>
      </c>
      <c r="Q258" s="44">
        <v>696324.85119349987</v>
      </c>
      <c r="R258" s="45">
        <v>4790177.1644082293</v>
      </c>
      <c r="S258" s="13"/>
      <c r="T258" s="91"/>
      <c r="U258" s="91"/>
    </row>
    <row r="259" spans="1:21" ht="18" customHeight="1">
      <c r="A259" s="89">
        <v>39692</v>
      </c>
      <c r="B259" s="46"/>
      <c r="C259" s="44">
        <v>54597024.996771902</v>
      </c>
      <c r="D259" s="44">
        <v>54586906.463319302</v>
      </c>
      <c r="E259" s="44">
        <v>-10118.533452600002</v>
      </c>
      <c r="F259" s="44">
        <v>-13948736.554825541</v>
      </c>
      <c r="G259" s="48">
        <v>1713620.0604930003</v>
      </c>
      <c r="H259" s="44">
        <v>1982663.0616327003</v>
      </c>
      <c r="I259" s="49">
        <v>-269043.00113970001</v>
      </c>
      <c r="J259" s="44">
        <v>16098211.115690732</v>
      </c>
      <c r="K259" s="44">
        <v>0</v>
      </c>
      <c r="L259" s="49">
        <v>-5699368.4201876465</v>
      </c>
      <c r="M259" s="47">
        <v>20564328.966560982</v>
      </c>
      <c r="N259" s="48">
        <v>15514641.440770002</v>
      </c>
      <c r="O259" s="44">
        <v>3546404.5144899976</v>
      </c>
      <c r="P259" s="44">
        <v>703712.45880848216</v>
      </c>
      <c r="Q259" s="44">
        <v>799570.55249250017</v>
      </c>
      <c r="R259" s="45">
        <v>5049687.5257909801</v>
      </c>
      <c r="S259" s="13"/>
      <c r="T259" s="91"/>
      <c r="U259" s="91"/>
    </row>
    <row r="260" spans="1:21" ht="18" customHeight="1">
      <c r="A260" s="89">
        <v>39722</v>
      </c>
      <c r="B260" s="46"/>
      <c r="C260" s="44">
        <v>52535528.299594589</v>
      </c>
      <c r="D260" s="44">
        <v>52525111.134775892</v>
      </c>
      <c r="E260" s="44">
        <v>-10417.164818699999</v>
      </c>
      <c r="F260" s="44">
        <v>-13577531.018219298</v>
      </c>
      <c r="G260" s="48">
        <v>1833771.1876761001</v>
      </c>
      <c r="H260" s="44">
        <v>2102876.9833696</v>
      </c>
      <c r="I260" s="49">
        <v>-269105.79569349997</v>
      </c>
      <c r="J260" s="44">
        <v>15846542.539050413</v>
      </c>
      <c r="K260" s="44">
        <v>0</v>
      </c>
      <c r="L260" s="49">
        <v>-4865631.1083866823</v>
      </c>
      <c r="M260" s="47">
        <v>20079594.821614295</v>
      </c>
      <c r="N260" s="48">
        <v>14967641.96504</v>
      </c>
      <c r="O260" s="44">
        <v>3512353.7704599993</v>
      </c>
      <c r="P260" s="44">
        <v>735698.7619484982</v>
      </c>
      <c r="Q260" s="44">
        <v>863900.3241658</v>
      </c>
      <c r="R260" s="45">
        <v>5111952.856574297</v>
      </c>
      <c r="S260" s="13"/>
      <c r="T260" s="91"/>
      <c r="U260" s="91"/>
    </row>
    <row r="261" spans="1:21" ht="18" customHeight="1">
      <c r="A261" s="89">
        <v>39753</v>
      </c>
      <c r="B261" s="46"/>
      <c r="C261" s="44">
        <v>53095749.348857403</v>
      </c>
      <c r="D261" s="44">
        <v>53076840.7992035</v>
      </c>
      <c r="E261" s="44">
        <v>-18908.549653900001</v>
      </c>
      <c r="F261" s="44">
        <v>-13789405.47494192</v>
      </c>
      <c r="G261" s="48">
        <v>1743601.5768749001</v>
      </c>
      <c r="H261" s="44">
        <v>2089590.8416293</v>
      </c>
      <c r="I261" s="49">
        <v>-345989.26475440001</v>
      </c>
      <c r="J261" s="44">
        <v>15634103.804509563</v>
      </c>
      <c r="K261" s="44">
        <v>0</v>
      </c>
      <c r="L261" s="49">
        <v>-5494677.3251569513</v>
      </c>
      <c r="M261" s="47">
        <v>19921164.321123861</v>
      </c>
      <c r="N261" s="48">
        <v>14762394.126119999</v>
      </c>
      <c r="O261" s="44">
        <v>3273871.2473100005</v>
      </c>
      <c r="P261" s="44">
        <v>690758.7183258686</v>
      </c>
      <c r="Q261" s="44">
        <v>1194140.2293680003</v>
      </c>
      <c r="R261" s="45">
        <v>5158770.195003869</v>
      </c>
      <c r="S261" s="13"/>
      <c r="T261" s="91"/>
      <c r="U261" s="91"/>
    </row>
    <row r="262" spans="1:21" ht="18" customHeight="1">
      <c r="A262" s="89">
        <v>39783</v>
      </c>
      <c r="B262" s="46"/>
      <c r="C262" s="44">
        <v>53822520.3590656</v>
      </c>
      <c r="D262" s="44">
        <v>53823581.082800202</v>
      </c>
      <c r="E262" s="44">
        <v>1060.7237346000002</v>
      </c>
      <c r="F262" s="44">
        <v>-11931858.23676322</v>
      </c>
      <c r="G262" s="48">
        <v>1681223.1419049997</v>
      </c>
      <c r="H262" s="44">
        <v>1961184.7071947998</v>
      </c>
      <c r="I262" s="49">
        <v>-279961.5652898</v>
      </c>
      <c r="J262" s="44">
        <v>15462308.410310213</v>
      </c>
      <c r="K262" s="44">
        <v>0</v>
      </c>
      <c r="L262" s="49">
        <v>-5817076.5464883707</v>
      </c>
      <c r="M262" s="47">
        <v>22292500.307408802</v>
      </c>
      <c r="N262" s="48">
        <v>15807424.188340001</v>
      </c>
      <c r="O262" s="44">
        <v>4063848.0130299977</v>
      </c>
      <c r="P262" s="44">
        <v>844505.49127419037</v>
      </c>
      <c r="Q262" s="44">
        <v>1576722.6147645996</v>
      </c>
      <c r="R262" s="45">
        <v>6485076.1190687884</v>
      </c>
      <c r="S262" s="13"/>
      <c r="T262" s="91"/>
      <c r="U262" s="91"/>
    </row>
    <row r="263" spans="1:21" ht="18" customHeight="1">
      <c r="A263" s="89">
        <v>39814</v>
      </c>
      <c r="B263" s="46"/>
      <c r="C263" s="44">
        <v>54251012.1629977</v>
      </c>
      <c r="D263" s="44">
        <v>54248053.701959401</v>
      </c>
      <c r="E263" s="44">
        <v>-2958.4610382999999</v>
      </c>
      <c r="F263" s="44">
        <v>-12564234.71705419</v>
      </c>
      <c r="G263" s="48">
        <v>1673697.5083570001</v>
      </c>
      <c r="H263" s="44">
        <v>1935354.4019375001</v>
      </c>
      <c r="I263" s="49">
        <v>-261656.89358050001</v>
      </c>
      <c r="J263" s="44">
        <v>15821435.397011673</v>
      </c>
      <c r="K263" s="44">
        <v>0</v>
      </c>
      <c r="L263" s="49">
        <v>-5998070.1943359878</v>
      </c>
      <c r="M263" s="47">
        <v>21540969.362952851</v>
      </c>
      <c r="N263" s="48">
        <v>14648960.863920001</v>
      </c>
      <c r="O263" s="44">
        <v>4102410.8382300013</v>
      </c>
      <c r="P263" s="44">
        <v>619401.20008574962</v>
      </c>
      <c r="Q263" s="44">
        <v>2170196.4607170997</v>
      </c>
      <c r="R263" s="45">
        <v>6892008.4990328504</v>
      </c>
      <c r="S263" s="13"/>
      <c r="T263" s="91"/>
      <c r="U263" s="91"/>
    </row>
    <row r="264" spans="1:21" ht="18" customHeight="1">
      <c r="A264" s="89">
        <v>39845</v>
      </c>
      <c r="B264" s="46"/>
      <c r="C264" s="44">
        <v>53523404.580979005</v>
      </c>
      <c r="D264" s="44">
        <v>53519239.187979802</v>
      </c>
      <c r="E264" s="44">
        <v>-4165.3929992000003</v>
      </c>
      <c r="F264" s="44">
        <v>-13157015.446541928</v>
      </c>
      <c r="G264" s="48">
        <v>1687385.5273608002</v>
      </c>
      <c r="H264" s="44">
        <v>1959953.9158817001</v>
      </c>
      <c r="I264" s="49">
        <v>-272568.38852089999</v>
      </c>
      <c r="J264" s="44">
        <v>15682863.696982469</v>
      </c>
      <c r="K264" s="44">
        <v>0</v>
      </c>
      <c r="L264" s="49">
        <v>-6140145.2680703551</v>
      </c>
      <c r="M264" s="47">
        <v>20230765.696745049</v>
      </c>
      <c r="N264" s="48">
        <v>14188880.600419998</v>
      </c>
      <c r="O264" s="44">
        <v>4153121.9032000019</v>
      </c>
      <c r="P264" s="44">
        <v>622988.02853915363</v>
      </c>
      <c r="Q264" s="44">
        <v>1265775.1645858998</v>
      </c>
      <c r="R264" s="45">
        <v>6041885.0963250548</v>
      </c>
      <c r="S264" s="13"/>
      <c r="T264" s="91"/>
      <c r="U264" s="91"/>
    </row>
    <row r="265" spans="1:21" ht="18" customHeight="1">
      <c r="A265" s="89">
        <v>39873</v>
      </c>
      <c r="B265" s="46"/>
      <c r="C265" s="44">
        <v>54121841.502138287</v>
      </c>
      <c r="D265" s="44">
        <v>54102540.615366384</v>
      </c>
      <c r="E265" s="44">
        <v>-19300.886771899997</v>
      </c>
      <c r="F265" s="44">
        <v>-13994098.295523074</v>
      </c>
      <c r="G265" s="48">
        <v>1668653.7564453001</v>
      </c>
      <c r="H265" s="44">
        <v>1935427.3287076</v>
      </c>
      <c r="I265" s="49">
        <v>-266773.57226229995</v>
      </c>
      <c r="J265" s="44">
        <v>15876555.436417507</v>
      </c>
      <c r="K265" s="44">
        <v>0</v>
      </c>
      <c r="L265" s="49">
        <v>-6099359.4615219291</v>
      </c>
      <c r="M265" s="47">
        <v>19820482.065121077</v>
      </c>
      <c r="N265" s="48">
        <v>13713708.760710003</v>
      </c>
      <c r="O265" s="44">
        <v>3845706.7821099977</v>
      </c>
      <c r="P265" s="44">
        <v>610723.24873197649</v>
      </c>
      <c r="Q265" s="44">
        <v>1650343.2735690996</v>
      </c>
      <c r="R265" s="45">
        <v>6106773.3044110741</v>
      </c>
      <c r="S265" s="13"/>
      <c r="T265" s="91"/>
      <c r="U265" s="91"/>
    </row>
    <row r="266" spans="1:21" ht="18" customHeight="1">
      <c r="A266" s="89">
        <v>39904</v>
      </c>
      <c r="B266" s="46"/>
      <c r="C266" s="44">
        <v>53949109.53133671</v>
      </c>
      <c r="D266" s="44">
        <v>53946332.169090107</v>
      </c>
      <c r="E266" s="44">
        <v>-2777.3622465999983</v>
      </c>
      <c r="F266" s="44">
        <v>-15092949.144283639</v>
      </c>
      <c r="G266" s="48">
        <v>1668955.8846503003</v>
      </c>
      <c r="H266" s="44">
        <v>1935510.0886447001</v>
      </c>
      <c r="I266" s="49">
        <v>-266554.20399439998</v>
      </c>
      <c r="J266" s="44">
        <v>15463333.595784301</v>
      </c>
      <c r="K266" s="44">
        <v>0</v>
      </c>
      <c r="L266" s="49">
        <v>-5775221.7965680901</v>
      </c>
      <c r="M266" s="47">
        <v>19286560.879350983</v>
      </c>
      <c r="N266" s="48">
        <v>13695525.21408</v>
      </c>
      <c r="O266" s="44">
        <v>3689997.0185999987</v>
      </c>
      <c r="P266" s="44">
        <v>565482.93892578699</v>
      </c>
      <c r="Q266" s="44">
        <v>1335555.7077451996</v>
      </c>
      <c r="R266" s="45">
        <v>5591035.665270986</v>
      </c>
      <c r="S266" s="13"/>
      <c r="T266" s="91"/>
      <c r="U266" s="91"/>
    </row>
    <row r="267" spans="1:21" ht="18" customHeight="1">
      <c r="A267" s="89">
        <v>39934</v>
      </c>
      <c r="B267" s="46"/>
      <c r="C267" s="44">
        <v>55025195.469344698</v>
      </c>
      <c r="D267" s="44">
        <v>55021950.843874097</v>
      </c>
      <c r="E267" s="44">
        <v>-3244.6254705999995</v>
      </c>
      <c r="F267" s="44">
        <v>-16211804.937160678</v>
      </c>
      <c r="G267" s="48">
        <v>1661636.8732586999</v>
      </c>
      <c r="H267" s="44">
        <v>1935835.7677690999</v>
      </c>
      <c r="I267" s="49">
        <v>-274198.89451039996</v>
      </c>
      <c r="J267" s="44">
        <v>14787920.546699991</v>
      </c>
      <c r="K267" s="44">
        <v>0</v>
      </c>
      <c r="L267" s="49">
        <v>-6339079.3256256338</v>
      </c>
      <c r="M267" s="47">
        <v>19348027.533117093</v>
      </c>
      <c r="N267" s="48">
        <v>13854831.21521</v>
      </c>
      <c r="O267" s="44">
        <v>3851984.6257499992</v>
      </c>
      <c r="P267" s="44">
        <v>512131.88542559335</v>
      </c>
      <c r="Q267" s="44">
        <v>1129079.8067315002</v>
      </c>
      <c r="R267" s="45">
        <v>5493196.3179070931</v>
      </c>
      <c r="S267" s="13"/>
      <c r="T267" s="91"/>
      <c r="U267" s="91"/>
    </row>
    <row r="268" spans="1:21" ht="18" customHeight="1">
      <c r="A268" s="89">
        <v>39965</v>
      </c>
      <c r="B268" s="46"/>
      <c r="C268" s="44">
        <v>55450854.685141303</v>
      </c>
      <c r="D268" s="44">
        <v>55442875.591960505</v>
      </c>
      <c r="E268" s="44">
        <v>-7979.0931808000005</v>
      </c>
      <c r="F268" s="44">
        <v>-15645075.490415856</v>
      </c>
      <c r="G268" s="48">
        <v>1659001.7236321</v>
      </c>
      <c r="H268" s="44">
        <v>1935762.5045232</v>
      </c>
      <c r="I268" s="49">
        <v>-276760.7808911</v>
      </c>
      <c r="J268" s="44">
        <v>14238228.965837318</v>
      </c>
      <c r="K268" s="44">
        <v>0</v>
      </c>
      <c r="L268" s="49">
        <v>-6180254.7208238915</v>
      </c>
      <c r="M268" s="47">
        <v>21046297.231696334</v>
      </c>
      <c r="N268" s="48">
        <v>14029722.305730002</v>
      </c>
      <c r="O268" s="44">
        <v>5315807.0520500001</v>
      </c>
      <c r="P268" s="44">
        <v>486968.86862883426</v>
      </c>
      <c r="Q268" s="44">
        <v>1213799.0052874999</v>
      </c>
      <c r="R268" s="45">
        <v>7016574.9259663345</v>
      </c>
      <c r="S268" s="13"/>
      <c r="T268" s="91"/>
      <c r="U268" s="91"/>
    </row>
    <row r="269" spans="1:21" ht="18" customHeight="1">
      <c r="A269" s="89">
        <v>39995</v>
      </c>
      <c r="B269" s="46"/>
      <c r="C269" s="44">
        <v>55817106.488507099</v>
      </c>
      <c r="D269" s="44">
        <v>55798882.641403399</v>
      </c>
      <c r="E269" s="44">
        <v>-18223.847103700002</v>
      </c>
      <c r="F269" s="44">
        <v>-16557844.935554955</v>
      </c>
      <c r="G269" s="48">
        <v>1634425.1234287003</v>
      </c>
      <c r="H269" s="44">
        <v>1935755.0272466002</v>
      </c>
      <c r="I269" s="49">
        <v>-301329.90381789999</v>
      </c>
      <c r="J269" s="44">
        <v>13096720.937328277</v>
      </c>
      <c r="K269" s="44">
        <v>0</v>
      </c>
      <c r="L269" s="49">
        <v>-6136586.6968673263</v>
      </c>
      <c r="M269" s="47">
        <v>21660379.042185239</v>
      </c>
      <c r="N269" s="48">
        <v>14112625.435869999</v>
      </c>
      <c r="O269" s="44">
        <v>5841669.3916300004</v>
      </c>
      <c r="P269" s="44">
        <v>455322.56629314087</v>
      </c>
      <c r="Q269" s="44">
        <v>1250761.6483920999</v>
      </c>
      <c r="R269" s="45">
        <v>7547753.6063152412</v>
      </c>
      <c r="S269" s="13"/>
      <c r="T269" s="91"/>
      <c r="U269" s="91"/>
    </row>
    <row r="270" spans="1:21" ht="18" customHeight="1">
      <c r="A270" s="89">
        <v>40026</v>
      </c>
      <c r="B270" s="46"/>
      <c r="C270" s="44">
        <v>57920765.529082306</v>
      </c>
      <c r="D270" s="44">
        <v>57900258.155314304</v>
      </c>
      <c r="E270" s="44">
        <v>-20507.373767999998</v>
      </c>
      <c r="F270" s="44">
        <v>-16285247.744686084</v>
      </c>
      <c r="G270" s="48">
        <v>1385771.9800684</v>
      </c>
      <c r="H270" s="44">
        <v>1700106.4729304002</v>
      </c>
      <c r="I270" s="49">
        <v>-314334.49286200001</v>
      </c>
      <c r="J270" s="44">
        <v>12703055.800369104</v>
      </c>
      <c r="K270" s="44">
        <v>0</v>
      </c>
      <c r="L270" s="49">
        <v>-7752031.2268261556</v>
      </c>
      <c r="M270" s="47">
        <v>22566202.737269364</v>
      </c>
      <c r="N270" s="48">
        <v>14185761.670609999</v>
      </c>
      <c r="O270" s="44">
        <v>6549574.0429900018</v>
      </c>
      <c r="P270" s="44">
        <v>452610.27209837246</v>
      </c>
      <c r="Q270" s="44">
        <v>1378256.7515709996</v>
      </c>
      <c r="R270" s="45">
        <v>8380441.0666593742</v>
      </c>
      <c r="S270" s="13"/>
      <c r="T270" s="91"/>
      <c r="U270" s="91"/>
    </row>
    <row r="271" spans="1:21" ht="18" customHeight="1">
      <c r="A271" s="89">
        <v>40057</v>
      </c>
      <c r="B271" s="46"/>
      <c r="C271" s="44">
        <v>58920584.875216909</v>
      </c>
      <c r="D271" s="44">
        <v>58920080.131236106</v>
      </c>
      <c r="E271" s="44">
        <v>-504.74398079999906</v>
      </c>
      <c r="F271" s="44">
        <v>-15842018.450560136</v>
      </c>
      <c r="G271" s="48">
        <v>1377463.5041486002</v>
      </c>
      <c r="H271" s="44">
        <v>1700316.6055997002</v>
      </c>
      <c r="I271" s="49">
        <v>-322853.10145109997</v>
      </c>
      <c r="J271" s="44">
        <v>11993698.771436796</v>
      </c>
      <c r="K271" s="44">
        <v>0</v>
      </c>
      <c r="L271" s="49">
        <v>-8156110.1642905138</v>
      </c>
      <c r="M271" s="47">
        <v>24306220.993078064</v>
      </c>
      <c r="N271" s="48">
        <v>14321078.065699998</v>
      </c>
      <c r="O271" s="44">
        <v>7895932.4014400011</v>
      </c>
      <c r="P271" s="44">
        <v>460313.78187046386</v>
      </c>
      <c r="Q271" s="44">
        <v>1628896.7442275996</v>
      </c>
      <c r="R271" s="45">
        <v>9985142.9275380652</v>
      </c>
      <c r="S271" s="13"/>
      <c r="T271" s="91"/>
      <c r="U271" s="91"/>
    </row>
    <row r="272" spans="1:21" ht="18" customHeight="1">
      <c r="A272" s="89">
        <v>40087</v>
      </c>
      <c r="B272" s="46"/>
      <c r="C272" s="44">
        <v>59936142.146373294</v>
      </c>
      <c r="D272" s="44">
        <v>59924216.082359195</v>
      </c>
      <c r="E272" s="44">
        <v>-11926.0640141</v>
      </c>
      <c r="F272" s="44">
        <v>-14869605.046034338</v>
      </c>
      <c r="G272" s="48">
        <v>1402107.2953981</v>
      </c>
      <c r="H272" s="44">
        <v>1700579.5632153</v>
      </c>
      <c r="I272" s="49">
        <v>-298472.26781719999</v>
      </c>
      <c r="J272" s="44">
        <v>11491832.581752628</v>
      </c>
      <c r="K272" s="44">
        <v>0</v>
      </c>
      <c r="L272" s="49">
        <v>-8505325.1828451529</v>
      </c>
      <c r="M272" s="47">
        <v>26471486.631139278</v>
      </c>
      <c r="N272" s="48">
        <v>14950892.71957</v>
      </c>
      <c r="O272" s="44">
        <v>9204172.2542000003</v>
      </c>
      <c r="P272" s="44">
        <v>443884.79787797882</v>
      </c>
      <c r="Q272" s="44">
        <v>1872536.8594912998</v>
      </c>
      <c r="R272" s="45">
        <v>11520593.911569279</v>
      </c>
      <c r="S272" s="13"/>
      <c r="T272" s="91"/>
      <c r="U272" s="91"/>
    </row>
    <row r="273" spans="1:21" ht="18" customHeight="1">
      <c r="A273" s="89">
        <v>40118</v>
      </c>
      <c r="B273" s="46"/>
      <c r="C273" s="44">
        <v>61058361.771170199</v>
      </c>
      <c r="D273" s="44">
        <v>61060341.526485197</v>
      </c>
      <c r="E273" s="44">
        <v>1979.7553150000001</v>
      </c>
      <c r="F273" s="44">
        <v>-14810160.829222972</v>
      </c>
      <c r="G273" s="48">
        <v>1382130.0185341001</v>
      </c>
      <c r="H273" s="44">
        <v>1700708.6289354002</v>
      </c>
      <c r="I273" s="49">
        <v>-318578.61040130001</v>
      </c>
      <c r="J273" s="44">
        <v>11218168.315796684</v>
      </c>
      <c r="K273" s="44">
        <v>0</v>
      </c>
      <c r="L273" s="49">
        <v>-9504111.0195406564</v>
      </c>
      <c r="M273" s="47">
        <v>26908051.625143986</v>
      </c>
      <c r="N273" s="48">
        <v>15156235.173669999</v>
      </c>
      <c r="O273" s="44">
        <v>9316923.3168499991</v>
      </c>
      <c r="P273" s="44">
        <v>411197.88645699027</v>
      </c>
      <c r="Q273" s="44">
        <v>2023695.2481669998</v>
      </c>
      <c r="R273" s="45">
        <v>11751816.451473989</v>
      </c>
      <c r="S273" s="13"/>
      <c r="T273" s="91"/>
      <c r="U273" s="91"/>
    </row>
    <row r="274" spans="1:21" ht="18" customHeight="1">
      <c r="A274" s="89">
        <v>40148</v>
      </c>
      <c r="B274" s="46"/>
      <c r="C274" s="44">
        <v>59803315.531417802</v>
      </c>
      <c r="D274" s="44">
        <v>59806022.747445002</v>
      </c>
      <c r="E274" s="44">
        <v>2707.2160271999996</v>
      </c>
      <c r="F274" s="44">
        <v>-12037861.640102699</v>
      </c>
      <c r="G274" s="48">
        <v>1363710.9500244004</v>
      </c>
      <c r="H274" s="44">
        <v>1700107.7628236003</v>
      </c>
      <c r="I274" s="49">
        <v>-336396.81279920001</v>
      </c>
      <c r="J274" s="44">
        <v>10916882.840770433</v>
      </c>
      <c r="K274" s="44">
        <v>0</v>
      </c>
      <c r="L274" s="49">
        <v>-8644190.7217186224</v>
      </c>
      <c r="M274" s="47">
        <v>29568091.278850451</v>
      </c>
      <c r="N274" s="48">
        <v>17079537.462860003</v>
      </c>
      <c r="O274" s="44">
        <v>10203934.39941</v>
      </c>
      <c r="P274" s="44">
        <v>417021.86947494891</v>
      </c>
      <c r="Q274" s="44">
        <v>1867597.5471055</v>
      </c>
      <c r="R274" s="45">
        <v>12488553.81599045</v>
      </c>
      <c r="S274" s="13"/>
      <c r="T274" s="91"/>
      <c r="U274" s="91"/>
    </row>
    <row r="275" spans="1:21" ht="18" customHeight="1">
      <c r="A275" s="89">
        <v>40179</v>
      </c>
      <c r="B275" s="46"/>
      <c r="C275" s="44">
        <v>59651821.746690594</v>
      </c>
      <c r="D275" s="44">
        <v>59651552.061429292</v>
      </c>
      <c r="E275" s="44">
        <v>-269.68526130000004</v>
      </c>
      <c r="F275" s="44">
        <v>-12046325.54996266</v>
      </c>
      <c r="G275" s="48">
        <v>1345657.6847679005</v>
      </c>
      <c r="H275" s="44">
        <v>1699841.7802548003</v>
      </c>
      <c r="I275" s="49">
        <v>-354184.09548689995</v>
      </c>
      <c r="J275" s="44">
        <v>9254631.8622389827</v>
      </c>
      <c r="K275" s="44">
        <v>0</v>
      </c>
      <c r="L275" s="49">
        <v>-8343662.3121537287</v>
      </c>
      <c r="M275" s="47">
        <v>31352859.707103126</v>
      </c>
      <c r="N275" s="48">
        <v>16393511.08664</v>
      </c>
      <c r="O275" s="44">
        <v>12114576.309049997</v>
      </c>
      <c r="P275" s="44">
        <v>392771.47833741567</v>
      </c>
      <c r="Q275" s="44">
        <v>2452000.8330757003</v>
      </c>
      <c r="R275" s="45">
        <v>14959348.620463114</v>
      </c>
      <c r="S275" s="13"/>
      <c r="T275" s="91"/>
      <c r="U275" s="91"/>
    </row>
    <row r="276" spans="1:21" ht="18" customHeight="1">
      <c r="A276" s="89">
        <v>40210</v>
      </c>
      <c r="B276" s="46"/>
      <c r="C276" s="44">
        <v>59408860.21020481</v>
      </c>
      <c r="D276" s="44">
        <v>59408061.428270608</v>
      </c>
      <c r="E276" s="44">
        <v>-798.7819341999998</v>
      </c>
      <c r="F276" s="44">
        <v>-11898433.159611983</v>
      </c>
      <c r="G276" s="48">
        <v>1166485.3413148001</v>
      </c>
      <c r="H276" s="44">
        <v>1515613.7088330002</v>
      </c>
      <c r="I276" s="49">
        <v>-349128.36751819996</v>
      </c>
      <c r="J276" s="44">
        <v>8552009.2720534038</v>
      </c>
      <c r="K276" s="44">
        <v>0</v>
      </c>
      <c r="L276" s="49">
        <v>-8258577.828770766</v>
      </c>
      <c r="M276" s="47">
        <v>31866325.291083455</v>
      </c>
      <c r="N276" s="48">
        <v>16132999.433329998</v>
      </c>
      <c r="O276" s="44">
        <v>12246473.532550002</v>
      </c>
      <c r="P276" s="44">
        <v>282464.49488395645</v>
      </c>
      <c r="Q276" s="44">
        <v>3204387.8303195001</v>
      </c>
      <c r="R276" s="45">
        <v>15733325.857753458</v>
      </c>
      <c r="S276" s="13"/>
      <c r="T276" s="91"/>
      <c r="U276" s="91"/>
    </row>
    <row r="277" spans="1:21" ht="18" customHeight="1">
      <c r="A277" s="89">
        <v>40238</v>
      </c>
      <c r="B277" s="46"/>
      <c r="C277" s="44">
        <v>58877965.491771698</v>
      </c>
      <c r="D277" s="44">
        <v>58886237.634420499</v>
      </c>
      <c r="E277" s="44">
        <v>8272.1426487999979</v>
      </c>
      <c r="F277" s="44">
        <v>-12534189.589627642</v>
      </c>
      <c r="G277" s="48">
        <v>1191800.7341219997</v>
      </c>
      <c r="H277" s="44">
        <v>1514661.9388680998</v>
      </c>
      <c r="I277" s="49">
        <v>-322861.2047461</v>
      </c>
      <c r="J277" s="44">
        <v>7742688.7133919569</v>
      </c>
      <c r="K277" s="44">
        <v>0</v>
      </c>
      <c r="L277" s="49">
        <v>-8058052.4289436927</v>
      </c>
      <c r="M277" s="47">
        <v>31734835.493930407</v>
      </c>
      <c r="N277" s="48">
        <v>16082227.919079999</v>
      </c>
      <c r="O277" s="44">
        <v>11958110.130229997</v>
      </c>
      <c r="P277" s="44">
        <v>192091.39646861219</v>
      </c>
      <c r="Q277" s="44">
        <v>3502406.0481517999</v>
      </c>
      <c r="R277" s="45">
        <v>15652607.574850408</v>
      </c>
      <c r="S277" s="13"/>
      <c r="T277" s="91"/>
      <c r="U277" s="91"/>
    </row>
    <row r="278" spans="1:21" ht="18" customHeight="1">
      <c r="A278" s="89">
        <v>40269</v>
      </c>
      <c r="B278" s="46"/>
      <c r="C278" s="44">
        <v>58828476.171528399</v>
      </c>
      <c r="D278" s="44">
        <v>58827997.539746501</v>
      </c>
      <c r="E278" s="44">
        <v>-478.63178189999985</v>
      </c>
      <c r="F278" s="44">
        <v>-14535737.46891183</v>
      </c>
      <c r="G278" s="48">
        <v>1170983.7520394996</v>
      </c>
      <c r="H278" s="44">
        <v>1514533.3334973997</v>
      </c>
      <c r="I278" s="49">
        <v>-343549.58145790006</v>
      </c>
      <c r="J278" s="44">
        <v>7101085.8653140338</v>
      </c>
      <c r="K278" s="44">
        <v>0</v>
      </c>
      <c r="L278" s="49">
        <v>-8205404.3120936891</v>
      </c>
      <c r="M278" s="47">
        <v>30157232.277248345</v>
      </c>
      <c r="N278" s="48">
        <v>16364132.443359997</v>
      </c>
      <c r="O278" s="44">
        <v>10513347.353730001</v>
      </c>
      <c r="P278" s="44">
        <v>260083.53170904994</v>
      </c>
      <c r="Q278" s="44">
        <v>3019668.9484493006</v>
      </c>
      <c r="R278" s="45">
        <v>13793099.833888352</v>
      </c>
      <c r="S278" s="13"/>
      <c r="T278" s="91"/>
      <c r="U278" s="91"/>
    </row>
    <row r="279" spans="1:21" ht="18" customHeight="1">
      <c r="A279" s="89">
        <v>40299</v>
      </c>
      <c r="B279" s="46"/>
      <c r="C279" s="44">
        <v>58936172.482151896</v>
      </c>
      <c r="D279" s="44">
        <v>58940264.371552393</v>
      </c>
      <c r="E279" s="44">
        <v>4091.8894005000006</v>
      </c>
      <c r="F279" s="44">
        <v>-14921374.404462183</v>
      </c>
      <c r="G279" s="48">
        <v>1166095.6339952999</v>
      </c>
      <c r="H279" s="44">
        <v>1513740.716547</v>
      </c>
      <c r="I279" s="49">
        <v>-347645.0825517</v>
      </c>
      <c r="J279" s="44">
        <v>7017797.4478651565</v>
      </c>
      <c r="K279" s="44">
        <v>0</v>
      </c>
      <c r="L279" s="49">
        <v>-7759771.8691723254</v>
      </c>
      <c r="M279" s="47">
        <v>30403324.394647531</v>
      </c>
      <c r="N279" s="48">
        <v>16657145.177979996</v>
      </c>
      <c r="O279" s="44">
        <v>10766871.81593</v>
      </c>
      <c r="P279" s="44">
        <v>282885.63124783779</v>
      </c>
      <c r="Q279" s="44">
        <v>2696421.7694897004</v>
      </c>
      <c r="R279" s="45">
        <v>13746179.216667537</v>
      </c>
      <c r="S279" s="13"/>
      <c r="T279" s="91"/>
      <c r="U279" s="91"/>
    </row>
    <row r="280" spans="1:21" ht="18" customHeight="1">
      <c r="A280" s="89">
        <v>40330</v>
      </c>
      <c r="B280" s="46"/>
      <c r="C280" s="44">
        <v>59505108.00685209</v>
      </c>
      <c r="D280" s="44">
        <v>59499653.68367549</v>
      </c>
      <c r="E280" s="44">
        <v>-5454.3231765999999</v>
      </c>
      <c r="F280" s="44">
        <v>-16051877.890473671</v>
      </c>
      <c r="G280" s="48">
        <v>1186149.2433835999</v>
      </c>
      <c r="H280" s="44">
        <v>1510981.1672930999</v>
      </c>
      <c r="I280" s="49">
        <v>-324831.92390950001</v>
      </c>
      <c r="J280" s="44">
        <v>6894359.8721244764</v>
      </c>
      <c r="K280" s="44">
        <v>0</v>
      </c>
      <c r="L280" s="49">
        <v>-7841730.017604284</v>
      </c>
      <c r="M280" s="47">
        <v>29903289.470033258</v>
      </c>
      <c r="N280" s="48">
        <v>16848030.620670002</v>
      </c>
      <c r="O280" s="44">
        <v>10008424.416689999</v>
      </c>
      <c r="P280" s="44">
        <v>254110.3626714579</v>
      </c>
      <c r="Q280" s="44">
        <v>2792724.0704218</v>
      </c>
      <c r="R280" s="45">
        <v>13055258.849783257</v>
      </c>
      <c r="S280" s="13"/>
      <c r="T280" s="91"/>
      <c r="U280" s="91"/>
    </row>
    <row r="281" spans="1:21" ht="18" customHeight="1">
      <c r="A281" s="89">
        <v>40360</v>
      </c>
      <c r="B281" s="46"/>
      <c r="C281" s="44">
        <v>60059586.213761203</v>
      </c>
      <c r="D281" s="44">
        <v>60062575.498927504</v>
      </c>
      <c r="E281" s="44">
        <v>2989.2851662999997</v>
      </c>
      <c r="F281" s="44">
        <v>-17451955.82385318</v>
      </c>
      <c r="G281" s="48">
        <v>1149029.1973255998</v>
      </c>
      <c r="H281" s="44">
        <v>1511699.0651924999</v>
      </c>
      <c r="I281" s="49">
        <v>-362669.86786689999</v>
      </c>
      <c r="J281" s="44">
        <v>6715767.0708224829</v>
      </c>
      <c r="K281" s="44">
        <v>0</v>
      </c>
      <c r="L281" s="49">
        <v>-8142191.9643680453</v>
      </c>
      <c r="M281" s="47">
        <v>28898700.552043095</v>
      </c>
      <c r="N281" s="48">
        <v>17128771.923070002</v>
      </c>
      <c r="O281" s="44">
        <v>8841676.8090600017</v>
      </c>
      <c r="P281" s="44">
        <v>251872.78154799348</v>
      </c>
      <c r="Q281" s="44">
        <v>2676379.0383650996</v>
      </c>
      <c r="R281" s="45">
        <v>11769928.628973095</v>
      </c>
      <c r="S281" s="13"/>
      <c r="T281" s="91"/>
      <c r="U281" s="91"/>
    </row>
    <row r="282" spans="1:21" ht="18" customHeight="1">
      <c r="A282" s="89">
        <v>40391</v>
      </c>
      <c r="B282" s="46"/>
      <c r="C282" s="44">
        <v>60898116.207635291</v>
      </c>
      <c r="D282" s="44">
        <v>60907225.103593394</v>
      </c>
      <c r="E282" s="44">
        <v>9108.8959580999999</v>
      </c>
      <c r="F282" s="44">
        <v>-18695844.246511422</v>
      </c>
      <c r="G282" s="48">
        <v>1162700.4061178998</v>
      </c>
      <c r="H282" s="44">
        <v>1511360.9069299998</v>
      </c>
      <c r="I282" s="49">
        <v>-348660.50081210001</v>
      </c>
      <c r="J282" s="44">
        <v>6616041.7353618108</v>
      </c>
      <c r="K282" s="44">
        <v>0</v>
      </c>
      <c r="L282" s="49">
        <v>-8129280.4304340053</v>
      </c>
      <c r="M282" s="47">
        <v>28619650.201445952</v>
      </c>
      <c r="N282" s="48">
        <v>17032519.319649994</v>
      </c>
      <c r="O282" s="44">
        <v>8604347.3465400022</v>
      </c>
      <c r="P282" s="44">
        <v>248268.46849886369</v>
      </c>
      <c r="Q282" s="44">
        <v>2734515.0667570997</v>
      </c>
      <c r="R282" s="45">
        <v>11587130.881795965</v>
      </c>
      <c r="S282" s="13"/>
      <c r="T282" s="91"/>
      <c r="U282" s="91"/>
    </row>
    <row r="283" spans="1:21" ht="18" customHeight="1">
      <c r="A283" s="89">
        <v>40422</v>
      </c>
      <c r="B283" s="46"/>
      <c r="C283" s="44">
        <v>63137501.550585389</v>
      </c>
      <c r="D283" s="44">
        <v>63137186.832641989</v>
      </c>
      <c r="E283" s="44">
        <v>-314.71794340000019</v>
      </c>
      <c r="F283" s="44">
        <v>-19622556.781357232</v>
      </c>
      <c r="G283" s="48">
        <v>1181413.0452564997</v>
      </c>
      <c r="H283" s="44">
        <v>1512135.1419878998</v>
      </c>
      <c r="I283" s="49">
        <v>-330722.0967314</v>
      </c>
      <c r="J283" s="44">
        <v>6831080.0028989306</v>
      </c>
      <c r="K283" s="44">
        <v>0</v>
      </c>
      <c r="L283" s="49">
        <v>-9209135.6573618352</v>
      </c>
      <c r="M283" s="47">
        <v>28656142.154223897</v>
      </c>
      <c r="N283" s="48">
        <v>17150346.000349998</v>
      </c>
      <c r="O283" s="44">
        <v>8352654.8357299985</v>
      </c>
      <c r="P283" s="44">
        <v>246166.38276368953</v>
      </c>
      <c r="Q283" s="44">
        <v>2906974.9353802004</v>
      </c>
      <c r="R283" s="45">
        <v>11505796.153873889</v>
      </c>
      <c r="S283" s="13"/>
      <c r="T283" s="91"/>
      <c r="U283" s="91"/>
    </row>
    <row r="284" spans="1:21" ht="18" customHeight="1">
      <c r="A284" s="89">
        <v>40452</v>
      </c>
      <c r="B284" s="46"/>
      <c r="C284" s="44">
        <v>64177562.386113293</v>
      </c>
      <c r="D284" s="44">
        <v>64175800.356103592</v>
      </c>
      <c r="E284" s="44">
        <v>-1762.0300096999997</v>
      </c>
      <c r="F284" s="44">
        <v>-20206230.807064489</v>
      </c>
      <c r="G284" s="48">
        <v>1158325.5548749</v>
      </c>
      <c r="H284" s="44">
        <v>1512377.547645</v>
      </c>
      <c r="I284" s="49">
        <v>-354051.99277010001</v>
      </c>
      <c r="J284" s="44">
        <v>7297222.6736949282</v>
      </c>
      <c r="K284" s="44">
        <v>0</v>
      </c>
      <c r="L284" s="49">
        <v>-9653951.6046479791</v>
      </c>
      <c r="M284" s="47">
        <v>28178482.855580792</v>
      </c>
      <c r="N284" s="48">
        <v>17589633.625610001</v>
      </c>
      <c r="O284" s="44">
        <v>7247625.9527099952</v>
      </c>
      <c r="P284" s="44">
        <v>237546.62855250121</v>
      </c>
      <c r="Q284" s="44">
        <v>3103676.6487083002</v>
      </c>
      <c r="R284" s="45">
        <v>10588849.229970796</v>
      </c>
      <c r="S284" s="13"/>
      <c r="T284" s="91"/>
      <c r="U284" s="91"/>
    </row>
    <row r="285" spans="1:21" ht="18" customHeight="1">
      <c r="A285" s="89">
        <v>40483</v>
      </c>
      <c r="B285" s="46"/>
      <c r="C285" s="44">
        <v>64544092.582192801</v>
      </c>
      <c r="D285" s="44">
        <v>64546841.092735201</v>
      </c>
      <c r="E285" s="44">
        <v>2748.5105423999998</v>
      </c>
      <c r="F285" s="44">
        <v>-20380590.815921824</v>
      </c>
      <c r="G285" s="48">
        <v>1158087.9419219999</v>
      </c>
      <c r="H285" s="44">
        <v>1509561.1879135999</v>
      </c>
      <c r="I285" s="49">
        <v>-351473.24599159998</v>
      </c>
      <c r="J285" s="44">
        <v>7563933.3569476232</v>
      </c>
      <c r="K285" s="44">
        <v>0</v>
      </c>
      <c r="L285" s="49">
        <v>-8967800.1019730438</v>
      </c>
      <c r="M285" s="47">
        <v>28789856.249272317</v>
      </c>
      <c r="N285" s="48">
        <v>18243160.44562</v>
      </c>
      <c r="O285" s="44">
        <v>7214076.0368600022</v>
      </c>
      <c r="P285" s="44">
        <v>234874.65833950089</v>
      </c>
      <c r="Q285" s="44">
        <v>3097745.1084527997</v>
      </c>
      <c r="R285" s="45">
        <v>10546695.803652301</v>
      </c>
      <c r="S285" s="13"/>
      <c r="T285" s="91"/>
      <c r="U285" s="91"/>
    </row>
    <row r="286" spans="1:21" ht="18" customHeight="1">
      <c r="A286" s="89">
        <v>40513</v>
      </c>
      <c r="B286" s="46"/>
      <c r="C286" s="44">
        <v>67523803.824118003</v>
      </c>
      <c r="D286" s="44">
        <v>67527617.543094203</v>
      </c>
      <c r="E286" s="44">
        <v>3813.7189761999998</v>
      </c>
      <c r="F286" s="44">
        <v>-19033717.018390909</v>
      </c>
      <c r="G286" s="48">
        <v>1292932.4461788</v>
      </c>
      <c r="H286" s="44">
        <v>1540134.0896598001</v>
      </c>
      <c r="I286" s="49">
        <v>-247201.64348099998</v>
      </c>
      <c r="J286" s="44">
        <v>8033229.5841859747</v>
      </c>
      <c r="K286" s="44">
        <v>0</v>
      </c>
      <c r="L286" s="49">
        <v>-9172314.2865791824</v>
      </c>
      <c r="M286" s="47">
        <v>32577475.381140739</v>
      </c>
      <c r="N286" s="48">
        <v>22484783.986719999</v>
      </c>
      <c r="O286" s="44">
        <v>8624557.0091400016</v>
      </c>
      <c r="P286" s="44">
        <v>256637.34604393388</v>
      </c>
      <c r="Q286" s="44">
        <v>1211497.0392368005</v>
      </c>
      <c r="R286" s="45">
        <v>10092691.394420736</v>
      </c>
      <c r="S286" s="13"/>
      <c r="T286" s="91"/>
      <c r="U286" s="91"/>
    </row>
    <row r="287" spans="1:21" ht="18" customHeight="1">
      <c r="A287" s="89">
        <v>40544</v>
      </c>
      <c r="B287" s="46"/>
      <c r="C287" s="44">
        <v>69511895.211411402</v>
      </c>
      <c r="D287" s="44">
        <v>69509261.353923604</v>
      </c>
      <c r="E287" s="44">
        <v>-2633.8574878000004</v>
      </c>
      <c r="F287" s="44">
        <v>-20395683.250634994</v>
      </c>
      <c r="G287" s="48">
        <v>1165866.7598908001</v>
      </c>
      <c r="H287" s="44">
        <v>1505481.9798652001</v>
      </c>
      <c r="I287" s="49">
        <v>-339615.21997440007</v>
      </c>
      <c r="J287" s="44">
        <v>8405552.5168042704</v>
      </c>
      <c r="K287" s="44">
        <v>0</v>
      </c>
      <c r="L287" s="49">
        <v>-8917947.1294097155</v>
      </c>
      <c r="M287" s="47">
        <v>32958579.07445322</v>
      </c>
      <c r="N287" s="48">
        <v>21237391.72295</v>
      </c>
      <c r="O287" s="44">
        <v>8617750.6105799973</v>
      </c>
      <c r="P287" s="44">
        <v>251430.48212261676</v>
      </c>
      <c r="Q287" s="44">
        <v>2852006.2588005997</v>
      </c>
      <c r="R287" s="45">
        <v>11721187.351503214</v>
      </c>
      <c r="S287" s="13"/>
      <c r="T287" s="91"/>
      <c r="U287" s="91"/>
    </row>
    <row r="288" spans="1:21" ht="18" customHeight="1">
      <c r="A288" s="89">
        <v>40575</v>
      </c>
      <c r="B288" s="46"/>
      <c r="C288" s="44">
        <v>71670840.316464007</v>
      </c>
      <c r="D288" s="44">
        <v>71665470.513342813</v>
      </c>
      <c r="E288" s="44">
        <v>-5369.8031211999987</v>
      </c>
      <c r="F288" s="44">
        <v>-21398482.908853341</v>
      </c>
      <c r="G288" s="48">
        <v>1166556.3279627999</v>
      </c>
      <c r="H288" s="44">
        <v>1501259.8268500001</v>
      </c>
      <c r="I288" s="49">
        <v>-334703.49888720002</v>
      </c>
      <c r="J288" s="44">
        <v>9201524.9296303913</v>
      </c>
      <c r="K288" s="44">
        <v>0</v>
      </c>
      <c r="L288" s="49">
        <v>-9483391.2840206735</v>
      </c>
      <c r="M288" s="47">
        <v>32753997.521922406</v>
      </c>
      <c r="N288" s="48">
        <v>20926812.822209999</v>
      </c>
      <c r="O288" s="44">
        <v>8136049.98116</v>
      </c>
      <c r="P288" s="44">
        <v>265121.60253880551</v>
      </c>
      <c r="Q288" s="44">
        <v>3426013.1160135996</v>
      </c>
      <c r="R288" s="45">
        <v>11827184.699712405</v>
      </c>
      <c r="S288" s="13"/>
      <c r="T288" s="91"/>
      <c r="U288" s="91"/>
    </row>
    <row r="289" spans="1:21" ht="18" customHeight="1">
      <c r="A289" s="89">
        <v>40603</v>
      </c>
      <c r="B289" s="46"/>
      <c r="C289" s="44">
        <v>72352563.366167992</v>
      </c>
      <c r="D289" s="44">
        <v>72345938.155424997</v>
      </c>
      <c r="E289" s="44">
        <v>-6625.2107430000005</v>
      </c>
      <c r="F289" s="44">
        <v>-20515376.437737089</v>
      </c>
      <c r="G289" s="48">
        <v>1096133.1636680001</v>
      </c>
      <c r="H289" s="44">
        <v>1497238.2001820002</v>
      </c>
      <c r="I289" s="49">
        <v>-401105.03651399998</v>
      </c>
      <c r="J289" s="44">
        <v>9898914.1137267705</v>
      </c>
      <c r="K289" s="44">
        <v>0</v>
      </c>
      <c r="L289" s="49">
        <v>-9715907.1224470939</v>
      </c>
      <c r="M289" s="47">
        <v>33318498.855925031</v>
      </c>
      <c r="N289" s="48">
        <v>20716928.908209998</v>
      </c>
      <c r="O289" s="44">
        <v>8174943.7631400041</v>
      </c>
      <c r="P289" s="44">
        <v>278643.51233702851</v>
      </c>
      <c r="Q289" s="44">
        <v>4147982.6722379997</v>
      </c>
      <c r="R289" s="45">
        <v>12601569.947715033</v>
      </c>
      <c r="S289" s="13"/>
      <c r="T289" s="91"/>
      <c r="U289" s="91"/>
    </row>
    <row r="290" spans="1:21" ht="18" customHeight="1">
      <c r="A290" s="89">
        <v>40634</v>
      </c>
      <c r="B290" s="46"/>
      <c r="C290" s="44">
        <v>74080943.33138071</v>
      </c>
      <c r="D290" s="44">
        <v>74069133.936422303</v>
      </c>
      <c r="E290" s="44">
        <v>-11809.3949584</v>
      </c>
      <c r="F290" s="44">
        <v>-22720668.638767067</v>
      </c>
      <c r="G290" s="48">
        <v>1135944.2014239</v>
      </c>
      <c r="H290" s="44">
        <v>1520633.0068842999</v>
      </c>
      <c r="I290" s="49">
        <v>-384688.80546040001</v>
      </c>
      <c r="J290" s="44">
        <v>11097921.099213129</v>
      </c>
      <c r="K290" s="44">
        <v>0</v>
      </c>
      <c r="L290" s="49">
        <v>-11218753.741384959</v>
      </c>
      <c r="M290" s="47">
        <v>30179544.053439453</v>
      </c>
      <c r="N290" s="48">
        <v>21172658.701979998</v>
      </c>
      <c r="O290" s="44">
        <v>5699656.7258099997</v>
      </c>
      <c r="P290" s="44">
        <v>111465.42423035669</v>
      </c>
      <c r="Q290" s="44">
        <v>3195763.2014191002</v>
      </c>
      <c r="R290" s="45">
        <v>9006885.3514594566</v>
      </c>
      <c r="S290" s="13"/>
      <c r="T290" s="91"/>
      <c r="U290" s="91"/>
    </row>
    <row r="291" spans="1:21" ht="18" customHeight="1">
      <c r="A291" s="89">
        <v>40664</v>
      </c>
      <c r="B291" s="46"/>
      <c r="C291" s="44">
        <v>73562654.616618708</v>
      </c>
      <c r="D291" s="44">
        <v>73562133.850506604</v>
      </c>
      <c r="E291" s="44">
        <v>-520.76611209999999</v>
      </c>
      <c r="F291" s="44">
        <v>-24039985.288323496</v>
      </c>
      <c r="G291" s="48">
        <v>1298665.8079592003</v>
      </c>
      <c r="H291" s="44">
        <v>1620241.5905833002</v>
      </c>
      <c r="I291" s="49">
        <v>-321575.78262409999</v>
      </c>
      <c r="J291" s="44">
        <v>10673731.1879902</v>
      </c>
      <c r="K291" s="44">
        <v>0</v>
      </c>
      <c r="L291" s="49">
        <v>-10759662.486531496</v>
      </c>
      <c r="M291" s="47">
        <v>29387941.461732715</v>
      </c>
      <c r="N291" s="48">
        <v>21479375.922189996</v>
      </c>
      <c r="O291" s="44">
        <v>5167255.4391000019</v>
      </c>
      <c r="P291" s="44">
        <v>98107.200542819497</v>
      </c>
      <c r="Q291" s="44">
        <v>2643202.8998999004</v>
      </c>
      <c r="R291" s="45">
        <v>7908565.5395427216</v>
      </c>
      <c r="S291" s="13"/>
      <c r="T291" s="91"/>
      <c r="U291" s="91"/>
    </row>
    <row r="292" spans="1:21" ht="18" customHeight="1">
      <c r="A292" s="89">
        <v>40695</v>
      </c>
      <c r="B292" s="46"/>
      <c r="C292" s="44">
        <v>73969250.294641599</v>
      </c>
      <c r="D292" s="44">
        <v>73968047.618697599</v>
      </c>
      <c r="E292" s="44">
        <v>-1202.6759440000001</v>
      </c>
      <c r="F292" s="44">
        <v>-23153205.909382429</v>
      </c>
      <c r="G292" s="48">
        <v>1135081.8582756</v>
      </c>
      <c r="H292" s="44">
        <v>1460588.7445968001</v>
      </c>
      <c r="I292" s="49">
        <v>-325506.8863212</v>
      </c>
      <c r="J292" s="44">
        <v>10264381.808590693</v>
      </c>
      <c r="K292" s="44">
        <v>0</v>
      </c>
      <c r="L292" s="49">
        <v>-10528975.517654656</v>
      </c>
      <c r="M292" s="47">
        <v>31157768.917289414</v>
      </c>
      <c r="N292" s="48">
        <v>22239756.138600003</v>
      </c>
      <c r="O292" s="44">
        <v>6136590.4708699947</v>
      </c>
      <c r="P292" s="44">
        <v>69817.430221019749</v>
      </c>
      <c r="Q292" s="44">
        <v>2711604.8775983993</v>
      </c>
      <c r="R292" s="45">
        <v>8918012.7786894143</v>
      </c>
      <c r="S292" s="13"/>
      <c r="T292" s="91"/>
      <c r="U292" s="91"/>
    </row>
    <row r="293" spans="1:21" ht="18" customHeight="1">
      <c r="A293" s="89">
        <v>40725</v>
      </c>
      <c r="B293" s="46"/>
      <c r="C293" s="44">
        <v>75822954.163600504</v>
      </c>
      <c r="D293" s="44">
        <v>75821999.997132301</v>
      </c>
      <c r="E293" s="44">
        <v>-954.16646820000051</v>
      </c>
      <c r="F293" s="44">
        <v>-24583659.839785591</v>
      </c>
      <c r="G293" s="48">
        <v>1190864.9637164001</v>
      </c>
      <c r="H293" s="44">
        <v>1508389.4992814001</v>
      </c>
      <c r="I293" s="49">
        <v>-317524.53556499997</v>
      </c>
      <c r="J293" s="44">
        <v>9795498.1094088461</v>
      </c>
      <c r="K293" s="44"/>
      <c r="L293" s="49">
        <v>-11197158.697028449</v>
      </c>
      <c r="M293" s="47">
        <v>31437502.481094018</v>
      </c>
      <c r="N293" s="48">
        <v>22681374.299830001</v>
      </c>
      <c r="O293" s="44">
        <v>6277736.8211299973</v>
      </c>
      <c r="P293" s="44">
        <v>54931.04217331457</v>
      </c>
      <c r="Q293" s="44">
        <v>2423460.3179607</v>
      </c>
      <c r="R293" s="45">
        <v>8756128.1812640131</v>
      </c>
      <c r="S293" s="13"/>
      <c r="T293" s="91"/>
      <c r="U293" s="91"/>
    </row>
    <row r="294" spans="1:21" ht="18" customHeight="1">
      <c r="A294" s="89">
        <v>40756</v>
      </c>
      <c r="B294" s="46"/>
      <c r="C294" s="44">
        <v>79912282.316362485</v>
      </c>
      <c r="D294" s="44">
        <v>79934836.422144592</v>
      </c>
      <c r="E294" s="44">
        <v>22554.105782099999</v>
      </c>
      <c r="F294" s="44">
        <v>-25793166.578589763</v>
      </c>
      <c r="G294" s="48">
        <v>1181444.8711160002</v>
      </c>
      <c r="H294" s="44">
        <v>1458493.8687824002</v>
      </c>
      <c r="I294" s="49">
        <v>-277048.99766640004</v>
      </c>
      <c r="J294" s="44">
        <v>9581445.0702366047</v>
      </c>
      <c r="K294" s="44"/>
      <c r="L294" s="49">
        <v>-13083975.769549731</v>
      </c>
      <c r="M294" s="47">
        <v>32635139.769102376</v>
      </c>
      <c r="N294" s="48">
        <v>22914441.058400001</v>
      </c>
      <c r="O294" s="44">
        <v>7027370.7598899975</v>
      </c>
      <c r="P294" s="44">
        <v>55045.690111885073</v>
      </c>
      <c r="Q294" s="44">
        <v>2638282.2607005006</v>
      </c>
      <c r="R294" s="45">
        <v>9720698.710702382</v>
      </c>
      <c r="S294" s="13"/>
      <c r="T294" s="91"/>
      <c r="U294" s="91"/>
    </row>
    <row r="295" spans="1:21" ht="18" customHeight="1">
      <c r="A295" s="89">
        <v>40787</v>
      </c>
      <c r="B295" s="46"/>
      <c r="C295" s="44">
        <v>78373953.385855496</v>
      </c>
      <c r="D295" s="44">
        <v>78372482.601707697</v>
      </c>
      <c r="E295" s="44">
        <v>-1470.7841478</v>
      </c>
      <c r="F295" s="44">
        <v>-26182201.187240429</v>
      </c>
      <c r="G295" s="48">
        <v>1173214.8700196003</v>
      </c>
      <c r="H295" s="44">
        <v>1457809.1994299002</v>
      </c>
      <c r="I295" s="49">
        <v>-284594.32941030001</v>
      </c>
      <c r="J295" s="44">
        <v>9050848.7027212605</v>
      </c>
      <c r="K295" s="44"/>
      <c r="L295" s="49">
        <v>-9994050.1658250093</v>
      </c>
      <c r="M295" s="47">
        <v>34320068.200088397</v>
      </c>
      <c r="N295" s="48">
        <v>23192246.391119998</v>
      </c>
      <c r="O295" s="44">
        <v>7993729.0474700006</v>
      </c>
      <c r="P295" s="44">
        <v>55712.641910197257</v>
      </c>
      <c r="Q295" s="44">
        <v>3078380.1195882005</v>
      </c>
      <c r="R295" s="45">
        <v>11127821.808968399</v>
      </c>
      <c r="S295" s="13"/>
      <c r="T295" s="91"/>
      <c r="U295" s="91"/>
    </row>
    <row r="296" spans="1:21" ht="18" customHeight="1">
      <c r="A296" s="89">
        <v>40817</v>
      </c>
      <c r="B296" s="46"/>
      <c r="C296" s="44">
        <v>81771252.434603393</v>
      </c>
      <c r="D296" s="44">
        <v>81772444.488698989</v>
      </c>
      <c r="E296" s="44">
        <v>1192.0540956000002</v>
      </c>
      <c r="F296" s="44">
        <v>-26496707.457077902</v>
      </c>
      <c r="G296" s="48">
        <v>1180401.0879733004</v>
      </c>
      <c r="H296" s="44">
        <v>1458264.1479362003</v>
      </c>
      <c r="I296" s="49">
        <v>-277863.05996290001</v>
      </c>
      <c r="J296" s="44">
        <v>9121970.3859183304</v>
      </c>
      <c r="K296" s="44">
        <v>0</v>
      </c>
      <c r="L296" s="49">
        <v>-11957552.772185985</v>
      </c>
      <c r="M296" s="47">
        <v>35375422.907394469</v>
      </c>
      <c r="N296" s="48">
        <v>23424677.098189998</v>
      </c>
      <c r="O296" s="44">
        <v>8556878.426620001</v>
      </c>
      <c r="P296" s="44">
        <v>56161.223516279701</v>
      </c>
      <c r="Q296" s="44">
        <v>3337706.1590682007</v>
      </c>
      <c r="R296" s="45">
        <v>11950745.809204482</v>
      </c>
      <c r="S296" s="13"/>
      <c r="T296" s="91"/>
      <c r="U296" s="91"/>
    </row>
    <row r="297" spans="1:21" ht="18" customHeight="1">
      <c r="A297" s="89">
        <v>40848</v>
      </c>
      <c r="B297" s="46"/>
      <c r="C297" s="44">
        <v>83107108.797405005</v>
      </c>
      <c r="D297" s="44">
        <v>83105865.002847403</v>
      </c>
      <c r="E297" s="44">
        <v>-1243.7945576</v>
      </c>
      <c r="F297" s="44">
        <v>-25953885.438838132</v>
      </c>
      <c r="G297" s="48">
        <v>1033806.9248980003</v>
      </c>
      <c r="H297" s="44">
        <v>1455491.2160748004</v>
      </c>
      <c r="I297" s="49">
        <v>-421684.29117680003</v>
      </c>
      <c r="J297" s="44">
        <v>9870618.2600578889</v>
      </c>
      <c r="K297" s="44">
        <v>0</v>
      </c>
      <c r="L297" s="49">
        <v>-10621674.093384132</v>
      </c>
      <c r="M297" s="47">
        <v>37694737.930022851</v>
      </c>
      <c r="N297" s="48">
        <v>23472053.859399997</v>
      </c>
      <c r="O297" s="44">
        <v>10461719.584040005</v>
      </c>
      <c r="P297" s="44">
        <v>54875.6668124547</v>
      </c>
      <c r="Q297" s="44">
        <v>3706088.8197704004</v>
      </c>
      <c r="R297" s="45">
        <v>14222684.070622861</v>
      </c>
      <c r="S297" s="13"/>
      <c r="T297" s="91"/>
      <c r="U297" s="91"/>
    </row>
    <row r="298" spans="1:21" ht="18" customHeight="1">
      <c r="A298" s="89">
        <v>40878</v>
      </c>
      <c r="B298" s="46"/>
      <c r="C298" s="44">
        <v>82447240.178248405</v>
      </c>
      <c r="D298" s="44">
        <v>82450478.707279205</v>
      </c>
      <c r="E298" s="44">
        <v>3238.5290308000003</v>
      </c>
      <c r="F298" s="44">
        <v>-23173066.22482226</v>
      </c>
      <c r="G298" s="48">
        <v>1072530.0812348002</v>
      </c>
      <c r="H298" s="44">
        <v>1455186.7457450002</v>
      </c>
      <c r="I298" s="49">
        <v>-382656.66451020003</v>
      </c>
      <c r="J298" s="44">
        <v>9839279.376663249</v>
      </c>
      <c r="K298" s="44">
        <v>0</v>
      </c>
      <c r="L298" s="49">
        <v>-8739320.6110997275</v>
      </c>
      <c r="M298" s="47">
        <v>41768104.04689797</v>
      </c>
      <c r="N298" s="48">
        <v>25813629.415529996</v>
      </c>
      <c r="O298" s="44">
        <v>12218148.283860004</v>
      </c>
      <c r="P298" s="44">
        <v>57708.936864969255</v>
      </c>
      <c r="Q298" s="44">
        <v>3678617.4106430006</v>
      </c>
      <c r="R298" s="45">
        <v>15954474.631367972</v>
      </c>
      <c r="S298" s="13"/>
      <c r="T298" s="91"/>
      <c r="U298" s="91"/>
    </row>
    <row r="299" spans="1:21" ht="18" customHeight="1">
      <c r="A299" s="89">
        <v>40909</v>
      </c>
      <c r="B299" s="46"/>
      <c r="C299" s="44">
        <v>85674111.63985379</v>
      </c>
      <c r="D299" s="44">
        <v>85675432.721709594</v>
      </c>
      <c r="E299" s="44">
        <v>1321.0818558000005</v>
      </c>
      <c r="F299" s="44">
        <v>-26541033.333452713</v>
      </c>
      <c r="G299" s="48">
        <v>1059573.827183</v>
      </c>
      <c r="H299" s="44">
        <v>1455326.5323080001</v>
      </c>
      <c r="I299" s="49">
        <v>-395752.70512500004</v>
      </c>
      <c r="J299" s="44">
        <v>9961432.8513023593</v>
      </c>
      <c r="K299" s="44">
        <v>0</v>
      </c>
      <c r="L299" s="49">
        <v>-10712766.312071629</v>
      </c>
      <c r="M299" s="47">
        <v>39518452.970210083</v>
      </c>
      <c r="N299" s="48">
        <v>24903078.670469999</v>
      </c>
      <c r="O299" s="44">
        <v>10722172.879490001</v>
      </c>
      <c r="P299" s="44">
        <v>62125.283069496152</v>
      </c>
      <c r="Q299" s="44">
        <v>3831076.1371806012</v>
      </c>
      <c r="R299" s="45">
        <v>14615374.299740098</v>
      </c>
      <c r="S299" s="13"/>
      <c r="T299" s="91"/>
      <c r="U299" s="91"/>
    </row>
    <row r="300" spans="1:21" ht="18" customHeight="1">
      <c r="A300" s="89">
        <v>40940</v>
      </c>
      <c r="B300" s="46"/>
      <c r="C300" s="44">
        <v>87390352.753660589</v>
      </c>
      <c r="D300" s="44">
        <v>87388218.98749879</v>
      </c>
      <c r="E300" s="44">
        <v>-2133.7661617999997</v>
      </c>
      <c r="F300" s="44">
        <v>-27446881.256784026</v>
      </c>
      <c r="G300" s="48">
        <v>1065606.3085166002</v>
      </c>
      <c r="H300" s="44">
        <v>1455591.3235746003</v>
      </c>
      <c r="I300" s="49">
        <v>-389985.01505800005</v>
      </c>
      <c r="J300" s="44">
        <v>10348573.100222429</v>
      </c>
      <c r="K300" s="44">
        <v>0</v>
      </c>
      <c r="L300" s="49">
        <v>-11489095.311402796</v>
      </c>
      <c r="M300" s="47">
        <v>39171409.393767938</v>
      </c>
      <c r="N300" s="48">
        <v>24625366.599209998</v>
      </c>
      <c r="O300" s="44">
        <v>10798646.555350002</v>
      </c>
      <c r="P300" s="44">
        <v>63838.219658136848</v>
      </c>
      <c r="Q300" s="44">
        <v>3683558.0195498005</v>
      </c>
      <c r="R300" s="45">
        <v>14546042.794557938</v>
      </c>
      <c r="S300" s="13"/>
      <c r="T300" s="91"/>
      <c r="U300" s="91"/>
    </row>
    <row r="301" spans="1:21" ht="18" customHeight="1">
      <c r="A301" s="89">
        <v>40969</v>
      </c>
      <c r="B301" s="46"/>
      <c r="C301" s="44">
        <v>87442024.061651006</v>
      </c>
      <c r="D301" s="44">
        <v>87434750.575699806</v>
      </c>
      <c r="E301" s="44">
        <v>-7273.4859512000012</v>
      </c>
      <c r="F301" s="44">
        <v>-27543760.440351926</v>
      </c>
      <c r="G301" s="48">
        <v>1051593.3795060001</v>
      </c>
      <c r="H301" s="44">
        <v>1455463.3347710001</v>
      </c>
      <c r="I301" s="49">
        <v>-403869.955265</v>
      </c>
      <c r="J301" s="44">
        <v>11053076.497460332</v>
      </c>
      <c r="K301" s="44">
        <v>0</v>
      </c>
      <c r="L301" s="49">
        <v>-10193487.201234799</v>
      </c>
      <c r="M301" s="47">
        <v>39703293.302109942</v>
      </c>
      <c r="N301" s="48">
        <v>24540510.893769998</v>
      </c>
      <c r="O301" s="44">
        <v>10817825.463840004</v>
      </c>
      <c r="P301" s="44">
        <v>64742.638359954595</v>
      </c>
      <c r="Q301" s="44">
        <v>4280214.3061300004</v>
      </c>
      <c r="R301" s="45">
        <v>15162782.40832996</v>
      </c>
      <c r="S301" s="13"/>
      <c r="T301" s="91"/>
      <c r="U301" s="91"/>
    </row>
    <row r="302" spans="1:21" ht="18" customHeight="1">
      <c r="A302" s="89">
        <v>41000</v>
      </c>
      <c r="B302" s="46"/>
      <c r="C302" s="44">
        <v>86251619.405583799</v>
      </c>
      <c r="D302" s="44">
        <v>86251832.207860202</v>
      </c>
      <c r="E302" s="44">
        <v>212.8022764000001</v>
      </c>
      <c r="F302" s="44">
        <v>-28166397.392738622</v>
      </c>
      <c r="G302" s="48">
        <v>1055430.4774048</v>
      </c>
      <c r="H302" s="44">
        <v>1455419.0896918001</v>
      </c>
      <c r="I302" s="49">
        <v>-399988.61228700005</v>
      </c>
      <c r="J302" s="44">
        <v>11021629.43348447</v>
      </c>
      <c r="K302" s="44">
        <v>0</v>
      </c>
      <c r="L302" s="49">
        <v>-10095713.455693798</v>
      </c>
      <c r="M302" s="47">
        <v>38023309.601071708</v>
      </c>
      <c r="N302" s="48">
        <v>24721194.540100005</v>
      </c>
      <c r="O302" s="44">
        <v>9667744.8612399977</v>
      </c>
      <c r="P302" s="44">
        <v>64951.998083110331</v>
      </c>
      <c r="Q302" s="44">
        <v>3569418.2016485999</v>
      </c>
      <c r="R302" s="45">
        <v>13302115.060971709</v>
      </c>
      <c r="S302" s="13"/>
      <c r="T302" s="91"/>
      <c r="U302" s="91"/>
    </row>
    <row r="303" spans="1:21" ht="18" customHeight="1">
      <c r="A303" s="89">
        <v>41030</v>
      </c>
      <c r="B303" s="46"/>
      <c r="C303" s="44">
        <v>85214076.992230192</v>
      </c>
      <c r="D303" s="44">
        <v>85215126.911662996</v>
      </c>
      <c r="E303" s="44">
        <v>1049.9194327999999</v>
      </c>
      <c r="F303" s="44">
        <v>-29605296.717039801</v>
      </c>
      <c r="G303" s="48">
        <v>1066103.0537634003</v>
      </c>
      <c r="H303" s="44">
        <v>1454734.2089694003</v>
      </c>
      <c r="I303" s="49">
        <v>-388631.15520600002</v>
      </c>
      <c r="J303" s="44">
        <v>11828855.955106556</v>
      </c>
      <c r="K303" s="44">
        <v>0</v>
      </c>
      <c r="L303" s="49">
        <v>-8120192.9583229758</v>
      </c>
      <c r="M303" s="47">
        <v>36725834.415524259</v>
      </c>
      <c r="N303" s="48">
        <v>24672153.357030001</v>
      </c>
      <c r="O303" s="44">
        <v>9347517.0941899959</v>
      </c>
      <c r="P303" s="44">
        <v>65191.796631263736</v>
      </c>
      <c r="Q303" s="44">
        <v>2640972.1676729997</v>
      </c>
      <c r="R303" s="45">
        <v>12053681.058494259</v>
      </c>
      <c r="S303" s="13"/>
      <c r="T303" s="91"/>
      <c r="U303" s="91"/>
    </row>
    <row r="304" spans="1:21" ht="18" customHeight="1">
      <c r="A304" s="89">
        <v>41061</v>
      </c>
      <c r="B304" s="46"/>
      <c r="C304" s="44">
        <v>85336746.029098198</v>
      </c>
      <c r="D304" s="44">
        <v>85327100.040478796</v>
      </c>
      <c r="E304" s="44">
        <v>-9645.9886194000028</v>
      </c>
      <c r="F304" s="44">
        <v>-29131072.705202684</v>
      </c>
      <c r="G304" s="48">
        <v>1183071.672702</v>
      </c>
      <c r="H304" s="44">
        <v>1454791.0737731999</v>
      </c>
      <c r="I304" s="49">
        <v>-271719.40107120003</v>
      </c>
      <c r="J304" s="44">
        <v>11709302.436618092</v>
      </c>
      <c r="K304" s="44">
        <v>0</v>
      </c>
      <c r="L304" s="49">
        <v>-8175614.3150476571</v>
      </c>
      <c r="M304" s="47">
        <v>37503828.244931765</v>
      </c>
      <c r="N304" s="48">
        <v>25236765.717810001</v>
      </c>
      <c r="O304" s="44">
        <v>9805654.6775200013</v>
      </c>
      <c r="P304" s="44">
        <v>57843.27331336349</v>
      </c>
      <c r="Q304" s="44">
        <v>2403564.5762883998</v>
      </c>
      <c r="R304" s="45">
        <v>12267062.527121766</v>
      </c>
      <c r="S304" s="13"/>
      <c r="T304" s="91"/>
      <c r="U304" s="91"/>
    </row>
    <row r="305" spans="1:21" ht="18" customHeight="1">
      <c r="A305" s="89">
        <v>41091</v>
      </c>
      <c r="B305" s="46"/>
      <c r="C305" s="44">
        <v>87451191.021752611</v>
      </c>
      <c r="D305" s="44">
        <v>87446507.524616808</v>
      </c>
      <c r="E305" s="44">
        <v>-4683.4971357999993</v>
      </c>
      <c r="F305" s="44">
        <v>-31072632.893457986</v>
      </c>
      <c r="G305" s="48">
        <v>1176639.3959552001</v>
      </c>
      <c r="H305" s="44">
        <v>1454639.3283094</v>
      </c>
      <c r="I305" s="49">
        <v>-277999.93235419999</v>
      </c>
      <c r="J305" s="44">
        <v>11604848.280024264</v>
      </c>
      <c r="K305" s="44">
        <v>0</v>
      </c>
      <c r="L305" s="49">
        <v>-8974203.5895823687</v>
      </c>
      <c r="M305" s="47">
        <v>36976145.654643193</v>
      </c>
      <c r="N305" s="48">
        <v>25355066.91542</v>
      </c>
      <c r="O305" s="44">
        <v>8751113.465180004</v>
      </c>
      <c r="P305" s="44">
        <v>58063.852470595535</v>
      </c>
      <c r="Q305" s="44">
        <v>2811901.4215726</v>
      </c>
      <c r="R305" s="45">
        <v>11621078.739223199</v>
      </c>
      <c r="S305" s="13"/>
      <c r="T305" s="91"/>
      <c r="U305" s="91"/>
    </row>
    <row r="306" spans="1:21" ht="18" customHeight="1">
      <c r="A306" s="89">
        <v>41122</v>
      </c>
      <c r="B306" s="46"/>
      <c r="C306" s="44">
        <v>89616978.667343393</v>
      </c>
      <c r="D306" s="44">
        <v>89616536.362875193</v>
      </c>
      <c r="E306" s="44">
        <v>-442.30446820000003</v>
      </c>
      <c r="F306" s="44">
        <v>-32641457.860811513</v>
      </c>
      <c r="G306" s="48">
        <v>1181724.9944386003</v>
      </c>
      <c r="H306" s="44">
        <v>1454840.3227422002</v>
      </c>
      <c r="I306" s="49">
        <v>-273115.32830360002</v>
      </c>
      <c r="J306" s="44">
        <v>10803671.828995692</v>
      </c>
      <c r="K306" s="44">
        <v>0</v>
      </c>
      <c r="L306" s="49">
        <v>-9438338.7037246656</v>
      </c>
      <c r="M306" s="47">
        <v>37915235.268250123</v>
      </c>
      <c r="N306" s="48">
        <v>25426304.411499999</v>
      </c>
      <c r="O306" s="44">
        <v>9821254.8774100021</v>
      </c>
      <c r="P306" s="44">
        <v>57052.965686926218</v>
      </c>
      <c r="Q306" s="44">
        <v>2610623.0136532001</v>
      </c>
      <c r="R306" s="45">
        <v>12488930.856750129</v>
      </c>
      <c r="S306" s="13"/>
      <c r="T306" s="91"/>
      <c r="U306" s="91"/>
    </row>
    <row r="307" spans="1:21" ht="18" customHeight="1">
      <c r="A307" s="89">
        <v>41153</v>
      </c>
      <c r="B307" s="46"/>
      <c r="C307" s="44">
        <v>92056102.951194197</v>
      </c>
      <c r="D307" s="44">
        <v>92054803.181300402</v>
      </c>
      <c r="E307" s="44">
        <v>-1299.7698937999996</v>
      </c>
      <c r="F307" s="44">
        <v>-31624133.681827988</v>
      </c>
      <c r="G307" s="48">
        <v>1184212.7410716002</v>
      </c>
      <c r="H307" s="44">
        <v>1455161.2378640003</v>
      </c>
      <c r="I307" s="49">
        <v>-270948.49679240002</v>
      </c>
      <c r="J307" s="44">
        <v>10729974.295732906</v>
      </c>
      <c r="K307" s="44">
        <v>0</v>
      </c>
      <c r="L307" s="49">
        <v>-11077395.029397661</v>
      </c>
      <c r="M307" s="47">
        <v>39808812.685307235</v>
      </c>
      <c r="N307" s="48">
        <v>25897634.733320002</v>
      </c>
      <c r="O307" s="44">
        <v>9829174.6396399997</v>
      </c>
      <c r="P307" s="44">
        <v>55783.209057241795</v>
      </c>
      <c r="Q307" s="44">
        <v>4026220.10329</v>
      </c>
      <c r="R307" s="45">
        <v>13911177.95198724</v>
      </c>
      <c r="S307" s="13"/>
      <c r="T307" s="91"/>
      <c r="U307" s="91"/>
    </row>
    <row r="308" spans="1:21" ht="18" customHeight="1">
      <c r="A308" s="89">
        <v>41183</v>
      </c>
      <c r="B308" s="46"/>
      <c r="C308" s="44">
        <v>94474217.467295408</v>
      </c>
      <c r="D308" s="44">
        <v>94475395.601774603</v>
      </c>
      <c r="E308" s="44">
        <v>1178.1344792</v>
      </c>
      <c r="F308" s="44">
        <v>-35032581.714718997</v>
      </c>
      <c r="G308" s="48">
        <v>1203894.0844162002</v>
      </c>
      <c r="H308" s="44">
        <v>1455197.3567930001</v>
      </c>
      <c r="I308" s="49">
        <v>-251303.27237680001</v>
      </c>
      <c r="J308" s="44">
        <v>10437046.241869714</v>
      </c>
      <c r="K308" s="44">
        <v>0</v>
      </c>
      <c r="L308" s="49">
        <v>-10310809.595004641</v>
      </c>
      <c r="M308" s="47">
        <v>39897674.000118263</v>
      </c>
      <c r="N308" s="48">
        <v>26314863.11214</v>
      </c>
      <c r="O308" s="44">
        <v>9616782.4571400005</v>
      </c>
      <c r="P308" s="44">
        <v>31859.521620858897</v>
      </c>
      <c r="Q308" s="44">
        <v>3934168.9092174</v>
      </c>
      <c r="R308" s="45">
        <v>13582810.887978259</v>
      </c>
      <c r="S308" s="13"/>
      <c r="T308" s="91"/>
      <c r="U308" s="91"/>
    </row>
    <row r="309" spans="1:21" ht="18" customHeight="1">
      <c r="A309" s="89">
        <v>41214</v>
      </c>
      <c r="B309" s="46"/>
      <c r="C309" s="44">
        <v>95530938.119979605</v>
      </c>
      <c r="D309" s="44">
        <v>95528814.978723004</v>
      </c>
      <c r="E309" s="44">
        <v>-2123.1412565999999</v>
      </c>
      <c r="F309" s="44">
        <v>-34484140.436760709</v>
      </c>
      <c r="G309" s="48">
        <v>1227195.4815882004</v>
      </c>
      <c r="H309" s="44">
        <v>1455208.2442990004</v>
      </c>
      <c r="I309" s="49">
        <v>-228012.76271080002</v>
      </c>
      <c r="J309" s="44">
        <v>9639685.1891257018</v>
      </c>
      <c r="K309" s="44">
        <v>0</v>
      </c>
      <c r="L309" s="49">
        <v>-10344301.352387771</v>
      </c>
      <c r="M309" s="47">
        <v>42290006.623293623</v>
      </c>
      <c r="N309" s="48">
        <v>26514101.976720002</v>
      </c>
      <c r="O309" s="44">
        <v>11385987.314429998</v>
      </c>
      <c r="P309" s="44">
        <v>30448.3475904269</v>
      </c>
      <c r="Q309" s="44">
        <v>4359468.9845532011</v>
      </c>
      <c r="R309" s="45">
        <v>15775904.646573626</v>
      </c>
      <c r="S309" s="13"/>
      <c r="T309" s="91"/>
      <c r="U309" s="91"/>
    </row>
    <row r="310" spans="1:21" ht="18" customHeight="1">
      <c r="A310" s="89">
        <v>41244</v>
      </c>
      <c r="B310" s="46"/>
      <c r="C310" s="44">
        <v>95537302.473660618</v>
      </c>
      <c r="D310" s="44">
        <v>95536782.480309814</v>
      </c>
      <c r="E310" s="44">
        <v>-519.99335080000003</v>
      </c>
      <c r="F310" s="44">
        <v>-29315840.064779099</v>
      </c>
      <c r="G310" s="48">
        <v>1230435.4774110003</v>
      </c>
      <c r="H310" s="44">
        <v>1455405.7225702002</v>
      </c>
      <c r="I310" s="49">
        <v>-224970.24515920001</v>
      </c>
      <c r="J310" s="44">
        <v>8979307.2554239091</v>
      </c>
      <c r="K310" s="44">
        <v>0</v>
      </c>
      <c r="L310" s="49">
        <v>-9801990.2549518067</v>
      </c>
      <c r="M310" s="47">
        <v>48670600.375916816</v>
      </c>
      <c r="N310" s="48">
        <v>29304721.410129998</v>
      </c>
      <c r="O310" s="44">
        <v>15940434.778550003</v>
      </c>
      <c r="P310" s="44">
        <v>30557.117748228604</v>
      </c>
      <c r="Q310" s="44">
        <v>3394887.0694886008</v>
      </c>
      <c r="R310" s="45">
        <v>19365878.965786833</v>
      </c>
      <c r="S310" s="13"/>
      <c r="T310" s="91"/>
      <c r="U310" s="91"/>
    </row>
    <row r="311" spans="1:21" ht="18" customHeight="1">
      <c r="A311" s="89">
        <v>41275</v>
      </c>
      <c r="B311" s="46"/>
      <c r="C311" s="44">
        <v>96376112.256239191</v>
      </c>
      <c r="D311" s="44">
        <v>96374004.759692788</v>
      </c>
      <c r="E311" s="44">
        <v>-2107.4965463999997</v>
      </c>
      <c r="F311" s="44">
        <v>-31541942.457583632</v>
      </c>
      <c r="G311" s="48">
        <v>1137182.9219524001</v>
      </c>
      <c r="H311" s="44">
        <v>1455685.8809914002</v>
      </c>
      <c r="I311" s="49">
        <v>-318502.95903900004</v>
      </c>
      <c r="J311" s="44">
        <v>9103130.9752352741</v>
      </c>
      <c r="K311" s="44">
        <v>0</v>
      </c>
      <c r="L311" s="49">
        <v>-11015068.573579015</v>
      </c>
      <c r="M311" s="47">
        <v>45853153.171793662</v>
      </c>
      <c r="N311" s="48">
        <v>28012281.894219995</v>
      </c>
      <c r="O311" s="44">
        <v>14417852.327740001</v>
      </c>
      <c r="P311" s="44">
        <v>30671.148241275001</v>
      </c>
      <c r="Q311" s="44">
        <v>3392347.8015924008</v>
      </c>
      <c r="R311" s="45">
        <v>17840871.277573679</v>
      </c>
      <c r="S311" s="13"/>
      <c r="T311" s="91"/>
      <c r="U311" s="91"/>
    </row>
    <row r="312" spans="1:21" ht="18" customHeight="1">
      <c r="A312" s="89">
        <v>41306</v>
      </c>
      <c r="B312" s="46"/>
      <c r="C312" s="44">
        <v>96730242.823632598</v>
      </c>
      <c r="D312" s="44">
        <v>96731574.449857205</v>
      </c>
      <c r="E312" s="44">
        <v>1331.6262246000001</v>
      </c>
      <c r="F312" s="44">
        <v>-33255567.942846306</v>
      </c>
      <c r="G312" s="48">
        <v>1210416.4105458001</v>
      </c>
      <c r="H312" s="44">
        <v>1455332.2267254002</v>
      </c>
      <c r="I312" s="49">
        <v>-244915.81617959999</v>
      </c>
      <c r="J312" s="44">
        <v>9851629.7933108564</v>
      </c>
      <c r="K312" s="44">
        <v>0</v>
      </c>
      <c r="L312" s="49">
        <v>-9727446.1574149039</v>
      </c>
      <c r="M312" s="47">
        <v>45106015.340606332</v>
      </c>
      <c r="N312" s="48">
        <v>27306081.07308</v>
      </c>
      <c r="O312" s="44">
        <v>13833117.409259999</v>
      </c>
      <c r="P312" s="44">
        <v>30791.287510734604</v>
      </c>
      <c r="Q312" s="44">
        <v>3936025.5707556005</v>
      </c>
      <c r="R312" s="45">
        <v>17799934.267526332</v>
      </c>
      <c r="S312" s="13"/>
      <c r="T312" s="91"/>
      <c r="U312" s="91"/>
    </row>
    <row r="313" spans="1:21" ht="18" customHeight="1">
      <c r="A313" s="89">
        <v>41334</v>
      </c>
      <c r="B313" s="46"/>
      <c r="C313" s="44">
        <v>97327463.7450822</v>
      </c>
      <c r="D313" s="44">
        <v>97333384.033607394</v>
      </c>
      <c r="E313" s="44">
        <v>5920.2885251999996</v>
      </c>
      <c r="F313" s="44">
        <v>-34246472.31551218</v>
      </c>
      <c r="G313" s="48">
        <v>1203895.5664372002</v>
      </c>
      <c r="H313" s="44">
        <v>1455050.1896246001</v>
      </c>
      <c r="I313" s="49">
        <v>-251154.62318739999</v>
      </c>
      <c r="J313" s="44">
        <v>11274140.274486423</v>
      </c>
      <c r="K313" s="44">
        <v>0</v>
      </c>
      <c r="L313" s="49">
        <v>-9868298.1209429502</v>
      </c>
      <c r="M313" s="47">
        <v>43142448.600577846</v>
      </c>
      <c r="N313" s="48">
        <v>27228804.140340004</v>
      </c>
      <c r="O313" s="44">
        <v>12011812.787109997</v>
      </c>
      <c r="P313" s="44">
        <v>30903.621121443994</v>
      </c>
      <c r="Q313" s="44">
        <v>3870928.0520064007</v>
      </c>
      <c r="R313" s="45">
        <v>15913644.460237842</v>
      </c>
      <c r="S313" s="13"/>
      <c r="T313" s="91"/>
      <c r="U313" s="91"/>
    </row>
    <row r="314" spans="1:21" ht="18" customHeight="1">
      <c r="A314" s="89">
        <v>41365</v>
      </c>
      <c r="B314" s="46"/>
      <c r="C314" s="44">
        <v>97454960.666376606</v>
      </c>
      <c r="D314" s="44">
        <v>97453275.872328609</v>
      </c>
      <c r="E314" s="44">
        <v>-1684.7940479999995</v>
      </c>
      <c r="F314" s="44">
        <v>-36347891.509988785</v>
      </c>
      <c r="G314" s="48">
        <v>1219792.6225956001</v>
      </c>
      <c r="H314" s="44">
        <v>1455308.3172244001</v>
      </c>
      <c r="I314" s="49">
        <v>-235515.6946288</v>
      </c>
      <c r="J314" s="44">
        <v>11520913.25819</v>
      </c>
      <c r="K314" s="44">
        <v>0</v>
      </c>
      <c r="L314" s="49">
        <v>-8913287.9194112476</v>
      </c>
      <c r="M314" s="47">
        <v>41892660.601382174</v>
      </c>
      <c r="N314" s="48">
        <v>27317810.705010001</v>
      </c>
      <c r="O314" s="44">
        <v>10754521.322739998</v>
      </c>
      <c r="P314" s="44">
        <v>27673.362000176799</v>
      </c>
      <c r="Q314" s="44">
        <v>3792655.2116319998</v>
      </c>
      <c r="R314" s="45">
        <v>14574849.896372175</v>
      </c>
      <c r="S314" s="13"/>
      <c r="T314" s="91"/>
      <c r="U314" s="91"/>
    </row>
    <row r="315" spans="1:21" ht="18" customHeight="1">
      <c r="A315" s="89">
        <v>41395</v>
      </c>
      <c r="B315" s="46"/>
      <c r="C315" s="44">
        <v>96092336.851470396</v>
      </c>
      <c r="D315" s="44">
        <v>96088896.884576395</v>
      </c>
      <c r="E315" s="44">
        <v>-3439.9668940000006</v>
      </c>
      <c r="F315" s="44">
        <v>-36985881.54332412</v>
      </c>
      <c r="G315" s="48">
        <v>1232462.1833268004</v>
      </c>
      <c r="H315" s="44">
        <v>1455179.3535462003</v>
      </c>
      <c r="I315" s="49">
        <v>-222717.1702194</v>
      </c>
      <c r="J315" s="44">
        <v>11379480.80514</v>
      </c>
      <c r="K315" s="44">
        <v>0</v>
      </c>
      <c r="L315" s="49">
        <v>-7490943.5601966083</v>
      </c>
      <c r="M315" s="47">
        <v>41468493.126136467</v>
      </c>
      <c r="N315" s="48">
        <v>27559287.579709996</v>
      </c>
      <c r="O315" s="44">
        <v>10232972.262030002</v>
      </c>
      <c r="P315" s="44">
        <v>27785.905764474395</v>
      </c>
      <c r="Q315" s="44">
        <v>3648447.3786320006</v>
      </c>
      <c r="R315" s="45">
        <v>13909205.546426475</v>
      </c>
      <c r="S315" s="13"/>
      <c r="T315" s="91"/>
      <c r="U315" s="91"/>
    </row>
    <row r="316" spans="1:21" ht="18" customHeight="1">
      <c r="A316" s="89">
        <v>41426</v>
      </c>
      <c r="B316" s="46"/>
      <c r="C316" s="44">
        <v>95708681.977897808</v>
      </c>
      <c r="D316" s="44">
        <v>95704237.555535004</v>
      </c>
      <c r="E316" s="44">
        <v>-4444.4223628</v>
      </c>
      <c r="F316" s="44">
        <v>-35653628.517633736</v>
      </c>
      <c r="G316" s="48">
        <v>1239326.3294770003</v>
      </c>
      <c r="H316" s="44">
        <v>1455262.1489094002</v>
      </c>
      <c r="I316" s="49">
        <v>-215935.81943240002</v>
      </c>
      <c r="J316" s="44">
        <v>12394364.575539999</v>
      </c>
      <c r="K316" s="44">
        <v>0</v>
      </c>
      <c r="L316" s="49">
        <v>-5585849.5204821341</v>
      </c>
      <c r="M316" s="47">
        <v>43314165.69371894</v>
      </c>
      <c r="N316" s="48">
        <v>28006657.39683</v>
      </c>
      <c r="O316" s="44">
        <v>11252832.462569999</v>
      </c>
      <c r="P316" s="44">
        <v>27889.070881747197</v>
      </c>
      <c r="Q316" s="44">
        <v>4026786.7634372003</v>
      </c>
      <c r="R316" s="45">
        <v>15307508.296888946</v>
      </c>
      <c r="S316" s="13"/>
      <c r="T316" s="91"/>
      <c r="U316" s="91"/>
    </row>
    <row r="317" spans="1:21" ht="18" customHeight="1">
      <c r="A317" s="89">
        <v>41456</v>
      </c>
      <c r="B317" s="46"/>
      <c r="C317" s="44">
        <v>98170942.575578615</v>
      </c>
      <c r="D317" s="44">
        <v>98170463.099377215</v>
      </c>
      <c r="E317" s="44">
        <v>-479.4762013999997</v>
      </c>
      <c r="F317" s="44">
        <v>-37909190.046343148</v>
      </c>
      <c r="G317" s="48">
        <v>1229150.4597130001</v>
      </c>
      <c r="H317" s="44">
        <v>1455436.2945718002</v>
      </c>
      <c r="I317" s="49">
        <v>-226285.83485879999</v>
      </c>
      <c r="J317" s="44">
        <v>11897093.054960001</v>
      </c>
      <c r="K317" s="44">
        <v>0</v>
      </c>
      <c r="L317" s="49">
        <v>-7000503.9872385561</v>
      </c>
      <c r="M317" s="47">
        <v>42593305.946749911</v>
      </c>
      <c r="N317" s="48">
        <v>28120126.41474</v>
      </c>
      <c r="O317" s="44">
        <v>10440139.547669997</v>
      </c>
      <c r="P317" s="44">
        <v>27960.158035716904</v>
      </c>
      <c r="Q317" s="44">
        <v>4005079.8263042001</v>
      </c>
      <c r="R317" s="45">
        <v>14473179.532009915</v>
      </c>
      <c r="S317" s="13"/>
      <c r="T317" s="91"/>
      <c r="U317" s="91"/>
    </row>
    <row r="318" spans="1:21" ht="18" customHeight="1">
      <c r="A318" s="89">
        <v>41487</v>
      </c>
      <c r="B318" s="46"/>
      <c r="C318" s="44">
        <v>98792861.250032589</v>
      </c>
      <c r="D318" s="44">
        <v>98793498.707574993</v>
      </c>
      <c r="E318" s="44">
        <v>637.45754239999974</v>
      </c>
      <c r="F318" s="44">
        <v>-41299918.696498387</v>
      </c>
      <c r="G318" s="48">
        <v>1235258.4780400002</v>
      </c>
      <c r="H318" s="44">
        <v>1455424.0372136002</v>
      </c>
      <c r="I318" s="49">
        <v>-220165.55917359999</v>
      </c>
      <c r="J318" s="44">
        <v>11344335.83752</v>
      </c>
      <c r="K318" s="44">
        <v>0</v>
      </c>
      <c r="L318" s="49">
        <v>-3678436.1575899813</v>
      </c>
      <c r="M318" s="47">
        <v>43705429.036464222</v>
      </c>
      <c r="N318" s="48">
        <v>28193829.798689999</v>
      </c>
      <c r="O318" s="44">
        <v>11849310.930580005</v>
      </c>
      <c r="P318" s="44">
        <v>28020.349828025101</v>
      </c>
      <c r="Q318" s="44">
        <v>3634267.9573662006</v>
      </c>
      <c r="R318" s="45">
        <v>15511599.237774231</v>
      </c>
      <c r="S318" s="13"/>
      <c r="T318" s="91"/>
      <c r="U318" s="91"/>
    </row>
    <row r="319" spans="1:21" ht="18" customHeight="1">
      <c r="A319" s="89">
        <v>41518</v>
      </c>
      <c r="B319" s="46"/>
      <c r="C319" s="44">
        <v>99590410.049912587</v>
      </c>
      <c r="D319" s="44">
        <v>99583003.25172919</v>
      </c>
      <c r="E319" s="44">
        <v>-7406.7981834000002</v>
      </c>
      <c r="F319" s="44">
        <v>-41345434.098601684</v>
      </c>
      <c r="G319" s="48">
        <v>1212527.7407918002</v>
      </c>
      <c r="H319" s="44">
        <v>1455642.4204218001</v>
      </c>
      <c r="I319" s="49">
        <v>-243114.67963</v>
      </c>
      <c r="J319" s="44">
        <v>13505753.451116603</v>
      </c>
      <c r="K319" s="44">
        <v>0</v>
      </c>
      <c r="L319" s="49">
        <v>-3348523.5811129138</v>
      </c>
      <c r="M319" s="47">
        <v>42603226.65987318</v>
      </c>
      <c r="N319" s="48">
        <v>28401661.837819997</v>
      </c>
      <c r="O319" s="44">
        <v>10705070.708770005</v>
      </c>
      <c r="P319" s="44">
        <v>28155.281217390599</v>
      </c>
      <c r="Q319" s="44">
        <v>3468338.8320658007</v>
      </c>
      <c r="R319" s="45">
        <v>14201564.822053196</v>
      </c>
      <c r="S319" s="13"/>
      <c r="T319" s="91"/>
      <c r="U319" s="91"/>
    </row>
    <row r="320" spans="1:21" ht="18" customHeight="1">
      <c r="A320" s="89">
        <v>41548</v>
      </c>
      <c r="B320" s="46"/>
      <c r="C320" s="44">
        <v>97754840.110687211</v>
      </c>
      <c r="D320" s="44">
        <v>97752221.763317809</v>
      </c>
      <c r="E320" s="44">
        <v>-2618.3473694000004</v>
      </c>
      <c r="F320" s="44">
        <v>-41671917.323780075</v>
      </c>
      <c r="G320" s="48">
        <v>5343255.0594076002</v>
      </c>
      <c r="H320" s="44">
        <v>1455809.7306768002</v>
      </c>
      <c r="I320" s="49">
        <v>3887445.3287307997</v>
      </c>
      <c r="J320" s="44">
        <v>14600629.324643601</v>
      </c>
      <c r="K320" s="44">
        <v>0</v>
      </c>
      <c r="L320" s="49">
        <v>-3631602.5073643364</v>
      </c>
      <c r="M320" s="47">
        <v>43193946.014306799</v>
      </c>
      <c r="N320" s="48">
        <v>28843926.220980003</v>
      </c>
      <c r="O320" s="44">
        <v>10617702.046740001</v>
      </c>
      <c r="P320" s="44">
        <v>28311.319192802101</v>
      </c>
      <c r="Q320" s="44">
        <v>3704006.4273939999</v>
      </c>
      <c r="R320" s="45">
        <v>14350019.793326803</v>
      </c>
      <c r="S320" s="13"/>
      <c r="T320" s="91"/>
      <c r="U320" s="91"/>
    </row>
    <row r="321" spans="1:21" ht="18" customHeight="1">
      <c r="A321" s="89">
        <v>41579</v>
      </c>
      <c r="B321" s="46"/>
      <c r="C321" s="44">
        <v>97605235.386033192</v>
      </c>
      <c r="D321" s="44">
        <v>97600648.984102592</v>
      </c>
      <c r="E321" s="44">
        <v>-4586.4019306</v>
      </c>
      <c r="F321" s="44">
        <v>-41205002.824314818</v>
      </c>
      <c r="G321" s="48">
        <v>5631333.0744992001</v>
      </c>
      <c r="H321" s="44">
        <v>1748697.2189334002</v>
      </c>
      <c r="I321" s="49">
        <v>3882635.8555657999</v>
      </c>
      <c r="J321" s="44">
        <v>16147561.988225998</v>
      </c>
      <c r="K321" s="44">
        <v>0</v>
      </c>
      <c r="L321" s="49">
        <v>-2505885.1037101019</v>
      </c>
      <c r="M321" s="47">
        <v>43378118.544281475</v>
      </c>
      <c r="N321" s="48">
        <v>29206523.124009997</v>
      </c>
      <c r="O321" s="44">
        <v>10142645.200160006</v>
      </c>
      <c r="P321" s="44">
        <v>28474.442950671899</v>
      </c>
      <c r="Q321" s="44">
        <v>4000475.7771608005</v>
      </c>
      <c r="R321" s="45">
        <v>14171595.420271479</v>
      </c>
      <c r="S321" s="13"/>
      <c r="T321" s="91"/>
      <c r="U321" s="91"/>
    </row>
    <row r="322" spans="1:21" ht="18" customHeight="1">
      <c r="A322" s="89">
        <v>41609</v>
      </c>
      <c r="B322" s="46"/>
      <c r="C322" s="44">
        <v>98990791.746015415</v>
      </c>
      <c r="D322" s="44">
        <v>98990999.416600212</v>
      </c>
      <c r="E322" s="44">
        <v>207.67058480000077</v>
      </c>
      <c r="F322" s="44">
        <v>-33813097.812691644</v>
      </c>
      <c r="G322" s="48">
        <v>5303659.6270041997</v>
      </c>
      <c r="H322" s="44">
        <v>1455395.3308363999</v>
      </c>
      <c r="I322" s="49">
        <v>3848264.2961677997</v>
      </c>
      <c r="J322" s="44">
        <v>16751873.264341399</v>
      </c>
      <c r="K322" s="44">
        <v>0</v>
      </c>
      <c r="L322" s="49">
        <v>-2123565.2145092636</v>
      </c>
      <c r="M322" s="47">
        <v>51605915.081477314</v>
      </c>
      <c r="N322" s="48">
        <v>32716398.74058</v>
      </c>
      <c r="O322" s="44">
        <v>14813900.084490003</v>
      </c>
      <c r="P322" s="44">
        <v>27476.578553704199</v>
      </c>
      <c r="Q322" s="44">
        <v>4048139.6778536006</v>
      </c>
      <c r="R322" s="45">
        <v>18889516.340897307</v>
      </c>
      <c r="S322" s="13"/>
      <c r="T322" s="91"/>
      <c r="U322" s="91"/>
    </row>
    <row r="323" spans="1:21" ht="18" customHeight="1">
      <c r="A323" s="89">
        <v>41640</v>
      </c>
      <c r="B323" s="46"/>
      <c r="C323" s="44">
        <v>99603166.458777785</v>
      </c>
      <c r="D323" s="44">
        <v>99602092.711752385</v>
      </c>
      <c r="E323" s="44">
        <v>-1073.7470254000002</v>
      </c>
      <c r="F323" s="44">
        <v>-35379873.657794498</v>
      </c>
      <c r="G323" s="48">
        <v>5304249.3252587998</v>
      </c>
      <c r="H323" s="44">
        <v>1455196.925299</v>
      </c>
      <c r="I323" s="49">
        <v>3849052.3999597998</v>
      </c>
      <c r="J323" s="44">
        <v>20784655.8774864</v>
      </c>
      <c r="K323" s="44">
        <v>0</v>
      </c>
      <c r="L323" s="49">
        <v>-2240860.4402175918</v>
      </c>
      <c r="M323" s="47">
        <v>46502025.808538094</v>
      </c>
      <c r="N323" s="48">
        <v>31188644.194600001</v>
      </c>
      <c r="O323" s="44">
        <v>11239953.494750004</v>
      </c>
      <c r="P323" s="44">
        <v>27622.932879897002</v>
      </c>
      <c r="Q323" s="44">
        <v>4045805.1863082009</v>
      </c>
      <c r="R323" s="45">
        <v>15313381.613938102</v>
      </c>
      <c r="S323" s="13"/>
      <c r="T323" s="91"/>
      <c r="U323" s="91"/>
    </row>
    <row r="324" spans="1:21" ht="18" customHeight="1">
      <c r="A324" s="89">
        <v>41671</v>
      </c>
      <c r="B324" s="46"/>
      <c r="C324" s="44">
        <v>99865788.685507581</v>
      </c>
      <c r="D324" s="44">
        <v>99864320.071531385</v>
      </c>
      <c r="E324" s="44">
        <v>-1468.6139762000005</v>
      </c>
      <c r="F324" s="44">
        <v>-35909120.431382149</v>
      </c>
      <c r="G324" s="48">
        <v>5305383.9333538003</v>
      </c>
      <c r="H324" s="44">
        <v>1455320.3301819998</v>
      </c>
      <c r="I324" s="49">
        <v>3850063.6031718003</v>
      </c>
      <c r="J324" s="44">
        <v>21243571.3012418</v>
      </c>
      <c r="K324" s="44">
        <v>0</v>
      </c>
      <c r="L324" s="49">
        <v>-3047454.9934936203</v>
      </c>
      <c r="M324" s="47">
        <v>44971025.892743811</v>
      </c>
      <c r="N324" s="48">
        <v>30835216.297740001</v>
      </c>
      <c r="O324" s="44">
        <v>10262956.105999997</v>
      </c>
      <c r="P324" s="44">
        <v>27763.068593415599</v>
      </c>
      <c r="Q324" s="44">
        <v>3845090.4204104003</v>
      </c>
      <c r="R324" s="45">
        <v>14135809.595003814</v>
      </c>
      <c r="S324" s="13"/>
      <c r="T324" s="91"/>
      <c r="U324" s="91"/>
    </row>
    <row r="325" spans="1:21" ht="18" customHeight="1">
      <c r="A325" s="89">
        <v>41699</v>
      </c>
      <c r="B325" s="46"/>
      <c r="C325" s="44">
        <v>99405215.210952014</v>
      </c>
      <c r="D325" s="44">
        <v>99401889.07183221</v>
      </c>
      <c r="E325" s="44">
        <v>-3326.1391198000001</v>
      </c>
      <c r="F325" s="44">
        <v>-37354259.685190022</v>
      </c>
      <c r="G325" s="48">
        <v>5514984.8599087996</v>
      </c>
      <c r="H325" s="44">
        <v>1485463.4358643999</v>
      </c>
      <c r="I325" s="49">
        <v>4029521.4240444</v>
      </c>
      <c r="J325" s="44">
        <v>21070638.590838999</v>
      </c>
      <c r="K325" s="44">
        <v>0</v>
      </c>
      <c r="L325" s="49">
        <v>-2911921.6651712544</v>
      </c>
      <c r="M325" s="47">
        <v>43583380.129660547</v>
      </c>
      <c r="N325" s="48">
        <v>30229381.528079998</v>
      </c>
      <c r="O325" s="44">
        <v>10354326.961649995</v>
      </c>
      <c r="P325" s="44">
        <v>27900.601166744997</v>
      </c>
      <c r="Q325" s="44">
        <v>2971771.0387638006</v>
      </c>
      <c r="R325" s="45">
        <v>13353998.601580542</v>
      </c>
      <c r="S325" s="13"/>
      <c r="T325" s="91"/>
      <c r="U325" s="91"/>
    </row>
    <row r="326" spans="1:21" ht="18" customHeight="1">
      <c r="A326" s="89">
        <v>41730</v>
      </c>
      <c r="B326" s="46"/>
      <c r="C326" s="44">
        <v>99696557.957112178</v>
      </c>
      <c r="D326" s="44">
        <v>99680983.857715383</v>
      </c>
      <c r="E326" s="44">
        <v>-15574.0993968</v>
      </c>
      <c r="F326" s="44">
        <v>-38644746.607878737</v>
      </c>
      <c r="G326" s="48">
        <v>6168352.4547434002</v>
      </c>
      <c r="H326" s="44">
        <v>1552517.7936855999</v>
      </c>
      <c r="I326" s="49">
        <v>4615834.6610578001</v>
      </c>
      <c r="J326" s="44">
        <v>19239501.875688601</v>
      </c>
      <c r="K326" s="44"/>
      <c r="L326" s="49">
        <v>-3047528.712321464</v>
      </c>
      <c r="M326" s="47">
        <v>44933133.215966776</v>
      </c>
      <c r="N326" s="48">
        <v>30314577.332880002</v>
      </c>
      <c r="O326" s="44">
        <v>11371539.728079999</v>
      </c>
      <c r="P326" s="44">
        <v>31050.866901972997</v>
      </c>
      <c r="Q326" s="44">
        <v>3215965.2881048</v>
      </c>
      <c r="R326" s="45">
        <v>14618555.883086773</v>
      </c>
      <c r="S326" s="13"/>
      <c r="T326" s="91"/>
      <c r="U326" s="91"/>
    </row>
    <row r="327" spans="1:21" ht="18" customHeight="1">
      <c r="A327" s="89">
        <v>41760</v>
      </c>
      <c r="B327" s="46"/>
      <c r="C327" s="44">
        <v>99749116.840714604</v>
      </c>
      <c r="D327" s="44">
        <v>99745997.667451799</v>
      </c>
      <c r="E327" s="44">
        <v>-3119.1732627999995</v>
      </c>
      <c r="F327" s="44">
        <v>-39922868.134744726</v>
      </c>
      <c r="G327" s="48">
        <v>6496292.3117375998</v>
      </c>
      <c r="H327" s="44">
        <v>1757257.7678264</v>
      </c>
      <c r="I327" s="49">
        <v>4739034.5439112</v>
      </c>
      <c r="J327" s="44">
        <v>19120281.187308598</v>
      </c>
      <c r="K327" s="44"/>
      <c r="L327" s="49">
        <v>-2492073.9951869994</v>
      </c>
      <c r="M327" s="47">
        <v>44710185.835211873</v>
      </c>
      <c r="N327" s="48">
        <v>30550862.265150003</v>
      </c>
      <c r="O327" s="44">
        <v>11412084.191189999</v>
      </c>
      <c r="P327" s="44">
        <v>30501.604304282999</v>
      </c>
      <c r="Q327" s="44">
        <v>2716737.7745676003</v>
      </c>
      <c r="R327" s="45">
        <v>14159323.570061883</v>
      </c>
      <c r="S327" s="13"/>
      <c r="T327" s="91"/>
      <c r="U327" s="91"/>
    </row>
    <row r="328" spans="1:21" ht="18" customHeight="1">
      <c r="A328" s="89">
        <v>41791</v>
      </c>
      <c r="B328" s="46"/>
      <c r="C328" s="44">
        <v>101588719.09253618</v>
      </c>
      <c r="D328" s="44">
        <v>101586518.36852118</v>
      </c>
      <c r="E328" s="44">
        <v>-2200.7240149999998</v>
      </c>
      <c r="F328" s="44">
        <v>-39064965.928607702</v>
      </c>
      <c r="G328" s="48">
        <v>6179030.0244423999</v>
      </c>
      <c r="H328" s="44">
        <v>1456416.1011087999</v>
      </c>
      <c r="I328" s="49">
        <v>4722613.9233336002</v>
      </c>
      <c r="J328" s="44">
        <v>19232397.912668601</v>
      </c>
      <c r="K328" s="44"/>
      <c r="L328" s="49">
        <v>-3222177.1507123001</v>
      </c>
      <c r="M328" s="47">
        <v>46248208.124989979</v>
      </c>
      <c r="N328" s="48">
        <v>31016997.829300001</v>
      </c>
      <c r="O328" s="44">
        <v>12412856.090530002</v>
      </c>
      <c r="P328" s="44">
        <v>30664.730393974594</v>
      </c>
      <c r="Q328" s="44">
        <v>2787689.4747660002</v>
      </c>
      <c r="R328" s="45">
        <v>15231210.295689978</v>
      </c>
      <c r="S328" s="13"/>
      <c r="T328" s="91"/>
      <c r="U328" s="91"/>
    </row>
    <row r="329" spans="1:21" ht="18" customHeight="1">
      <c r="A329" s="89">
        <v>41821</v>
      </c>
      <c r="B329" s="46"/>
      <c r="C329" s="44">
        <v>102031406.32493201</v>
      </c>
      <c r="D329" s="44">
        <v>102032390.6106974</v>
      </c>
      <c r="E329" s="44">
        <v>984.28576540000086</v>
      </c>
      <c r="F329" s="44">
        <v>-41939025.653691001</v>
      </c>
      <c r="G329" s="48">
        <v>6781553.5444729999</v>
      </c>
      <c r="H329" s="44">
        <v>2806673.4866511999</v>
      </c>
      <c r="I329" s="49">
        <v>3974880.0578217995</v>
      </c>
      <c r="J329" s="44">
        <v>18066131.8753586</v>
      </c>
      <c r="K329" s="44"/>
      <c r="L329" s="49">
        <v>-2808347.6835753061</v>
      </c>
      <c r="M329" s="47">
        <v>45999454.656780109</v>
      </c>
      <c r="N329" s="48">
        <v>31008182.134149998</v>
      </c>
      <c r="O329" s="44">
        <v>12531389.397500005</v>
      </c>
      <c r="P329" s="44">
        <v>36780.624687702402</v>
      </c>
      <c r="Q329" s="44">
        <v>2423102.5004424006</v>
      </c>
      <c r="R329" s="45">
        <v>14991272.522630109</v>
      </c>
      <c r="S329" s="13"/>
      <c r="T329" s="91"/>
      <c r="U329" s="91"/>
    </row>
    <row r="330" spans="1:21" ht="18" customHeight="1">
      <c r="A330" s="89">
        <v>41852</v>
      </c>
      <c r="B330" s="46"/>
      <c r="C330" s="44">
        <v>105610887.3750364</v>
      </c>
      <c r="D330" s="44">
        <v>105618557.60524601</v>
      </c>
      <c r="E330" s="44">
        <v>7670.2302096000012</v>
      </c>
      <c r="F330" s="44">
        <v>-44207526.102950044</v>
      </c>
      <c r="G330" s="48">
        <v>5950919.2702682</v>
      </c>
      <c r="H330" s="44">
        <v>2057913.1795748</v>
      </c>
      <c r="I330" s="49">
        <v>3893006.0906933998</v>
      </c>
      <c r="J330" s="44">
        <v>17775785.80026</v>
      </c>
      <c r="K330" s="44"/>
      <c r="L330" s="49">
        <v>-2445703.4568709955</v>
      </c>
      <c r="M330" s="47">
        <v>47132791.285223559</v>
      </c>
      <c r="N330" s="48">
        <v>31293199.733649995</v>
      </c>
      <c r="O330" s="44">
        <v>13344997.820989998</v>
      </c>
      <c r="P330" s="44">
        <v>36985.641977975203</v>
      </c>
      <c r="Q330" s="44">
        <v>2457608.0886055999</v>
      </c>
      <c r="R330" s="45">
        <v>15839591.551573573</v>
      </c>
      <c r="S330" s="13"/>
      <c r="T330" s="91"/>
      <c r="U330" s="91"/>
    </row>
    <row r="331" spans="1:21" ht="18" customHeight="1">
      <c r="A331" s="89">
        <v>41883</v>
      </c>
      <c r="B331" s="46"/>
      <c r="C331" s="44">
        <v>104764912.03687602</v>
      </c>
      <c r="D331" s="44">
        <v>104766010.80993602</v>
      </c>
      <c r="E331" s="44">
        <v>1098.7730600000002</v>
      </c>
      <c r="F331" s="44">
        <v>-42349181.198990591</v>
      </c>
      <c r="G331" s="48">
        <v>5297125.7624687999</v>
      </c>
      <c r="H331" s="44">
        <v>1452862.4834118001</v>
      </c>
      <c r="I331" s="49">
        <v>3844263.2790569998</v>
      </c>
      <c r="J331" s="44">
        <v>18428141.046080001</v>
      </c>
      <c r="K331" s="44"/>
      <c r="L331" s="49">
        <v>-979333.41754952073</v>
      </c>
      <c r="M331" s="47">
        <v>48305382.136724703</v>
      </c>
      <c r="N331" s="48">
        <v>31388003.264030006</v>
      </c>
      <c r="O331" s="44">
        <v>14502469.105579998</v>
      </c>
      <c r="P331" s="44">
        <v>37197.754584304799</v>
      </c>
      <c r="Q331" s="44">
        <v>2377712.0125304004</v>
      </c>
      <c r="R331" s="45">
        <v>16917378.872694705</v>
      </c>
      <c r="S331" s="13"/>
      <c r="T331" s="91"/>
      <c r="U331" s="91"/>
    </row>
    <row r="332" spans="1:21" ht="18" customHeight="1">
      <c r="A332" s="89">
        <v>41913</v>
      </c>
      <c r="B332" s="46"/>
      <c r="C332" s="44">
        <v>105552974.55737442</v>
      </c>
      <c r="D332" s="44">
        <v>105552401.87641102</v>
      </c>
      <c r="E332" s="44">
        <v>-572.68096339999988</v>
      </c>
      <c r="F332" s="44">
        <v>-40838065.709731817</v>
      </c>
      <c r="G332" s="48">
        <v>5804715.9763082005</v>
      </c>
      <c r="H332" s="44">
        <v>1912974.3115786002</v>
      </c>
      <c r="I332" s="49">
        <v>3891741.6647295998</v>
      </c>
      <c r="J332" s="44">
        <v>18042493.25358</v>
      </c>
      <c r="K332" s="44"/>
      <c r="L332" s="49">
        <v>-633692.50722748786</v>
      </c>
      <c r="M332" s="47">
        <v>51843439.063143305</v>
      </c>
      <c r="N332" s="48">
        <v>31935587.076809999</v>
      </c>
      <c r="O332" s="44">
        <v>17248498.108180001</v>
      </c>
      <c r="P332" s="44">
        <v>37647.7213157156</v>
      </c>
      <c r="Q332" s="44">
        <v>2621706.1568376007</v>
      </c>
      <c r="R332" s="45">
        <v>19907851.986333318</v>
      </c>
      <c r="S332" s="13"/>
      <c r="T332" s="91"/>
      <c r="U332" s="91"/>
    </row>
    <row r="333" spans="1:21" ht="18" customHeight="1">
      <c r="A333" s="89">
        <v>41944</v>
      </c>
      <c r="B333" s="46"/>
      <c r="C333" s="44">
        <v>106174945.63310461</v>
      </c>
      <c r="D333" s="44">
        <v>106176007.19018441</v>
      </c>
      <c r="E333" s="44">
        <v>1061.5570797999999</v>
      </c>
      <c r="F333" s="44">
        <v>-40093649.966347881</v>
      </c>
      <c r="G333" s="48">
        <v>5313323.9173336001</v>
      </c>
      <c r="H333" s="44">
        <v>1432116.1975213999</v>
      </c>
      <c r="I333" s="49">
        <v>3881207.7198121999</v>
      </c>
      <c r="J333" s="44">
        <v>18176432.88462</v>
      </c>
      <c r="K333" s="44">
        <v>0</v>
      </c>
      <c r="L333" s="49">
        <v>-466478.85641388595</v>
      </c>
      <c r="M333" s="47">
        <v>52751707.84305644</v>
      </c>
      <c r="N333" s="48">
        <v>32282778.901520003</v>
      </c>
      <c r="O333" s="44">
        <v>17340563.079860002</v>
      </c>
      <c r="P333" s="44">
        <v>37758.770433439604</v>
      </c>
      <c r="Q333" s="44">
        <v>3090607.0912430007</v>
      </c>
      <c r="R333" s="45">
        <v>20468928.941536441</v>
      </c>
      <c r="S333" s="13"/>
      <c r="T333" s="91"/>
      <c r="U333" s="91"/>
    </row>
    <row r="334" spans="1:21" ht="18" customHeight="1">
      <c r="A334" s="89">
        <v>41974</v>
      </c>
      <c r="B334" s="46"/>
      <c r="C334" s="44">
        <v>103742696.92378622</v>
      </c>
      <c r="D334" s="44">
        <v>103744837.73194382</v>
      </c>
      <c r="E334" s="44">
        <v>2140.8081576</v>
      </c>
      <c r="F334" s="44">
        <v>-29328915.759721372</v>
      </c>
      <c r="G334" s="48">
        <v>5371426.2612638008</v>
      </c>
      <c r="H334" s="44">
        <v>1493735.3271340001</v>
      </c>
      <c r="I334" s="49">
        <v>3877690.9341298002</v>
      </c>
      <c r="J334" s="44">
        <v>18594715.551279999</v>
      </c>
      <c r="K334" s="44">
        <v>0</v>
      </c>
      <c r="L334" s="49">
        <v>66308.507766671479</v>
      </c>
      <c r="M334" s="47">
        <v>61256800.381815329</v>
      </c>
      <c r="N334" s="48">
        <v>36670596.130389996</v>
      </c>
      <c r="O334" s="44">
        <v>21142619.85052</v>
      </c>
      <c r="P334" s="44">
        <v>37892.970468926411</v>
      </c>
      <c r="Q334" s="44">
        <v>3405691.4304364002</v>
      </c>
      <c r="R334" s="45">
        <v>24586204.251425326</v>
      </c>
      <c r="S334" s="13"/>
      <c r="T334" s="91"/>
      <c r="U334" s="91"/>
    </row>
    <row r="335" spans="1:21" ht="18" customHeight="1">
      <c r="A335" s="89">
        <v>42005</v>
      </c>
      <c r="B335" s="46"/>
      <c r="C335" s="44">
        <v>103497931.97396381</v>
      </c>
      <c r="D335" s="44">
        <v>103498942.49881761</v>
      </c>
      <c r="E335" s="44">
        <v>1010.5248537999997</v>
      </c>
      <c r="F335" s="44">
        <v>-31461852.360015273</v>
      </c>
      <c r="G335" s="48">
        <v>5265640.0975251999</v>
      </c>
      <c r="H335" s="44">
        <v>1400940.2020552</v>
      </c>
      <c r="I335" s="49">
        <v>3864699.8954700003</v>
      </c>
      <c r="J335" s="44">
        <v>19617267.14872</v>
      </c>
      <c r="K335" s="44">
        <v>0</v>
      </c>
      <c r="L335" s="49">
        <v>434158.81866624579</v>
      </c>
      <c r="M335" s="47">
        <v>58118611.381419986</v>
      </c>
      <c r="N335" s="48">
        <v>34911155.650370002</v>
      </c>
      <c r="O335" s="44">
        <v>19109790.88414</v>
      </c>
      <c r="P335" s="44">
        <v>39544.341710393201</v>
      </c>
      <c r="Q335" s="44">
        <v>4058120.5051996005</v>
      </c>
      <c r="R335" s="45">
        <v>23207455.731049992</v>
      </c>
      <c r="S335" s="13"/>
      <c r="T335" s="91"/>
      <c r="U335" s="91"/>
    </row>
    <row r="336" spans="1:21" ht="18" customHeight="1">
      <c r="A336" s="89">
        <v>42036</v>
      </c>
      <c r="B336" s="46"/>
      <c r="C336" s="44">
        <v>103884496.26793</v>
      </c>
      <c r="D336" s="44">
        <v>103884497.8766</v>
      </c>
      <c r="E336" s="44">
        <v>1.6086700000001584</v>
      </c>
      <c r="F336" s="44">
        <v>-31891980.87247932</v>
      </c>
      <c r="G336" s="48">
        <v>5265659.5482999999</v>
      </c>
      <c r="H336" s="44">
        <v>1396817.4430344002</v>
      </c>
      <c r="I336" s="49">
        <v>3868842.1052655997</v>
      </c>
      <c r="J336" s="44">
        <v>21960568.127500001</v>
      </c>
      <c r="K336" s="44">
        <v>0</v>
      </c>
      <c r="L336" s="49">
        <v>851830.90972453728</v>
      </c>
      <c r="M336" s="47">
        <v>56149437.725975215</v>
      </c>
      <c r="N336" s="48">
        <v>33839186.080850005</v>
      </c>
      <c r="O336" s="44">
        <v>17379250.531609997</v>
      </c>
      <c r="P336" s="44">
        <v>41731.647388008299</v>
      </c>
      <c r="Q336" s="44">
        <v>4889269.466127201</v>
      </c>
      <c r="R336" s="45">
        <v>22310251.645125207</v>
      </c>
      <c r="S336" s="13"/>
      <c r="T336" s="91"/>
      <c r="U336" s="91"/>
    </row>
    <row r="337" spans="1:21" ht="18" customHeight="1">
      <c r="A337" s="89">
        <v>42064</v>
      </c>
      <c r="B337" s="46"/>
      <c r="C337" s="44">
        <v>102677273.850032</v>
      </c>
      <c r="D337" s="44">
        <v>102677479.65963601</v>
      </c>
      <c r="E337" s="44">
        <v>205.80960399999981</v>
      </c>
      <c r="F337" s="44">
        <v>-31100461.763368092</v>
      </c>
      <c r="G337" s="48">
        <v>5231656.3400961999</v>
      </c>
      <c r="H337" s="44">
        <v>1396526.4081670002</v>
      </c>
      <c r="I337" s="49">
        <v>3835129.9319291995</v>
      </c>
      <c r="J337" s="44">
        <v>25014515.034310002</v>
      </c>
      <c r="K337" s="44">
        <v>0</v>
      </c>
      <c r="L337" s="49">
        <v>1374400.4636782818</v>
      </c>
      <c r="M337" s="47">
        <v>53168353.856128395</v>
      </c>
      <c r="N337" s="48">
        <v>33144828.910799999</v>
      </c>
      <c r="O337" s="44">
        <v>14793147.488739997</v>
      </c>
      <c r="P337" s="44">
        <v>41927.941192388396</v>
      </c>
      <c r="Q337" s="44">
        <v>5188449.5153959999</v>
      </c>
      <c r="R337" s="45">
        <v>20023524.945328385</v>
      </c>
      <c r="S337" s="13"/>
      <c r="T337" s="91"/>
      <c r="U337" s="91"/>
    </row>
    <row r="338" spans="1:21" ht="18" customHeight="1">
      <c r="A338" s="89">
        <v>42095</v>
      </c>
      <c r="B338" s="46"/>
      <c r="C338" s="44">
        <v>101809080.74298641</v>
      </c>
      <c r="D338" s="44">
        <v>101812620.66817521</v>
      </c>
      <c r="E338" s="44">
        <v>3539.9251888000008</v>
      </c>
      <c r="F338" s="44">
        <v>-33126363.105549008</v>
      </c>
      <c r="G338" s="48">
        <v>5740723.6455610003</v>
      </c>
      <c r="H338" s="44">
        <v>1885810.8468988002</v>
      </c>
      <c r="I338" s="49">
        <v>3854912.7986622001</v>
      </c>
      <c r="J338" s="44">
        <v>22556011.424030002</v>
      </c>
      <c r="K338" s="44">
        <v>0</v>
      </c>
      <c r="L338" s="49">
        <v>790452.00759712234</v>
      </c>
      <c r="M338" s="47">
        <v>52657881.866565511</v>
      </c>
      <c r="N338" s="48">
        <v>32939508.605849996</v>
      </c>
      <c r="O338" s="44">
        <v>14939320.542029999</v>
      </c>
      <c r="P338" s="44">
        <v>41845.945945132</v>
      </c>
      <c r="Q338" s="44">
        <v>4737206.7727404004</v>
      </c>
      <c r="R338" s="45">
        <v>19718373.260715533</v>
      </c>
      <c r="S338" s="13"/>
      <c r="T338" s="91"/>
      <c r="U338" s="91"/>
    </row>
    <row r="339" spans="1:21" ht="18" customHeight="1">
      <c r="A339" s="89">
        <v>42125</v>
      </c>
      <c r="B339" s="46"/>
      <c r="C339" s="44">
        <v>100483061.15700999</v>
      </c>
      <c r="D339" s="44">
        <v>100483509.47564019</v>
      </c>
      <c r="E339" s="44">
        <v>448.31863020000014</v>
      </c>
      <c r="F339" s="44">
        <v>-31763446.206964374</v>
      </c>
      <c r="G339" s="48">
        <v>5242366.8963677995</v>
      </c>
      <c r="H339" s="44">
        <v>1394579.9876982002</v>
      </c>
      <c r="I339" s="49">
        <v>3847786.9086695998</v>
      </c>
      <c r="J339" s="44">
        <v>22330803.909460001</v>
      </c>
      <c r="K339" s="44">
        <v>0</v>
      </c>
      <c r="L339" s="49">
        <v>1261131.3402459435</v>
      </c>
      <c r="M339" s="47">
        <v>52892309.277199358</v>
      </c>
      <c r="N339" s="48">
        <v>33434673.94484999</v>
      </c>
      <c r="O339" s="44">
        <v>14870552.447340004</v>
      </c>
      <c r="P339" s="44">
        <v>50005.866902161193</v>
      </c>
      <c r="Q339" s="44">
        <v>4537077.018107201</v>
      </c>
      <c r="R339" s="45">
        <v>19457635.332349367</v>
      </c>
      <c r="S339" s="13"/>
      <c r="T339" s="91"/>
      <c r="U339" s="91"/>
    </row>
    <row r="340" spans="1:21" ht="18" customHeight="1">
      <c r="A340" s="89">
        <v>42156</v>
      </c>
      <c r="B340" s="46"/>
      <c r="C340" s="44">
        <v>100896457.61278723</v>
      </c>
      <c r="D340" s="44">
        <v>100899329.54684803</v>
      </c>
      <c r="E340" s="44">
        <v>2871.9340608000002</v>
      </c>
      <c r="F340" s="44">
        <v>-31746886.380987838</v>
      </c>
      <c r="G340" s="48">
        <v>5285846.0909230001</v>
      </c>
      <c r="H340" s="44">
        <v>1398578.0964030002</v>
      </c>
      <c r="I340" s="49">
        <v>3887267.9945200002</v>
      </c>
      <c r="J340" s="44">
        <v>19952264.63411</v>
      </c>
      <c r="K340" s="44">
        <v>0</v>
      </c>
      <c r="L340" s="49">
        <v>1093695.2181166559</v>
      </c>
      <c r="M340" s="47">
        <v>55576847.906729043</v>
      </c>
      <c r="N340" s="48">
        <v>33398302.914220002</v>
      </c>
      <c r="O340" s="44">
        <v>17223465.614419997</v>
      </c>
      <c r="P340" s="44">
        <v>50184.490572647403</v>
      </c>
      <c r="Q340" s="44">
        <v>4904894.8875163998</v>
      </c>
      <c r="R340" s="45">
        <v>22178544.992509045</v>
      </c>
      <c r="S340" s="13"/>
      <c r="T340" s="91"/>
      <c r="U340" s="91"/>
    </row>
    <row r="341" spans="1:21" ht="18" customHeight="1">
      <c r="A341" s="89">
        <v>42186</v>
      </c>
      <c r="B341" s="46"/>
      <c r="C341" s="44">
        <v>99374487.379992992</v>
      </c>
      <c r="D341" s="44">
        <v>99374474.787365392</v>
      </c>
      <c r="E341" s="44">
        <v>-12.592627600000007</v>
      </c>
      <c r="F341" s="44">
        <v>-33903953.379198723</v>
      </c>
      <c r="G341" s="48">
        <v>5273057.6048540007</v>
      </c>
      <c r="H341" s="44">
        <v>1397312.6024992</v>
      </c>
      <c r="I341" s="49">
        <v>3875745.0023548002</v>
      </c>
      <c r="J341" s="44">
        <v>18442184.83636</v>
      </c>
      <c r="K341" s="44">
        <v>0</v>
      </c>
      <c r="L341" s="49">
        <v>2402632.6982957516</v>
      </c>
      <c r="M341" s="47">
        <v>54704039.467584014</v>
      </c>
      <c r="N341" s="48">
        <v>33224316.824609995</v>
      </c>
      <c r="O341" s="44">
        <v>16299438.352880001</v>
      </c>
      <c r="P341" s="44">
        <v>43320.300648625001</v>
      </c>
      <c r="Q341" s="44">
        <v>5136963.9894453995</v>
      </c>
      <c r="R341" s="45">
        <v>21479722.642974027</v>
      </c>
      <c r="S341" s="13"/>
      <c r="T341" s="91"/>
      <c r="U341" s="91"/>
    </row>
    <row r="342" spans="1:21" ht="18" customHeight="1">
      <c r="A342" s="89">
        <v>42217</v>
      </c>
      <c r="B342" s="46"/>
      <c r="C342" s="44">
        <v>98459249.805970207</v>
      </c>
      <c r="D342" s="44">
        <v>98461760.175018802</v>
      </c>
      <c r="E342" s="44">
        <v>2510.3690486000005</v>
      </c>
      <c r="F342" s="44">
        <v>-34604179.077711254</v>
      </c>
      <c r="G342" s="48">
        <v>5269571.9942731997</v>
      </c>
      <c r="H342" s="44">
        <v>1397170.6448834001</v>
      </c>
      <c r="I342" s="49">
        <v>3872401.3493897999</v>
      </c>
      <c r="J342" s="44">
        <v>16355752.12535</v>
      </c>
      <c r="K342" s="44">
        <v>0</v>
      </c>
      <c r="L342" s="49">
        <v>1912627.075110795</v>
      </c>
      <c r="M342" s="47">
        <v>54681517.672292948</v>
      </c>
      <c r="N342" s="48">
        <v>32988557.994769998</v>
      </c>
      <c r="O342" s="44">
        <v>17468749.092400003</v>
      </c>
      <c r="P342" s="44">
        <v>44278.8658869508</v>
      </c>
      <c r="Q342" s="44">
        <v>4179931.719236</v>
      </c>
      <c r="R342" s="45">
        <v>21692959.677522954</v>
      </c>
      <c r="S342" s="13"/>
      <c r="T342" s="91"/>
      <c r="U342" s="91"/>
    </row>
    <row r="343" spans="1:21" ht="18" customHeight="1">
      <c r="A343" s="89">
        <v>42248</v>
      </c>
      <c r="B343" s="46"/>
      <c r="C343" s="44">
        <v>97595667.336274803</v>
      </c>
      <c r="D343" s="44">
        <v>97612467.312663808</v>
      </c>
      <c r="E343" s="44">
        <v>16799.976388999999</v>
      </c>
      <c r="F343" s="44">
        <v>-33442229.593978196</v>
      </c>
      <c r="G343" s="48">
        <v>5266104.5691131996</v>
      </c>
      <c r="H343" s="44">
        <v>1401343.2579252</v>
      </c>
      <c r="I343" s="49">
        <v>3864761.3111879998</v>
      </c>
      <c r="J343" s="44">
        <v>13306949.252700001</v>
      </c>
      <c r="K343" s="44">
        <v>0</v>
      </c>
      <c r="L343" s="49">
        <v>1841196.4504819028</v>
      </c>
      <c r="M343" s="47">
        <v>57953789.509191707</v>
      </c>
      <c r="N343" s="48">
        <v>32688028.515059996</v>
      </c>
      <c r="O343" s="44">
        <v>20459154.512100007</v>
      </c>
      <c r="P343" s="44">
        <v>45015.626631324798</v>
      </c>
      <c r="Q343" s="44">
        <v>4761590.8554004012</v>
      </c>
      <c r="R343" s="45">
        <v>25265760.994131733</v>
      </c>
      <c r="S343" s="13"/>
      <c r="T343" s="91"/>
      <c r="U343" s="91"/>
    </row>
    <row r="344" spans="1:21" ht="18" customHeight="1">
      <c r="A344" s="89">
        <v>42278</v>
      </c>
      <c r="B344" s="46"/>
      <c r="C344" s="44">
        <v>95814691.339371204</v>
      </c>
      <c r="D344" s="44">
        <v>95816741.947172403</v>
      </c>
      <c r="E344" s="44">
        <v>2050.6078011999998</v>
      </c>
      <c r="F344" s="44">
        <v>-31437801.849881683</v>
      </c>
      <c r="G344" s="48">
        <v>5265186.1194958007</v>
      </c>
      <c r="H344" s="44">
        <v>1400668.0848876003</v>
      </c>
      <c r="I344" s="49">
        <v>3864518.0346082002</v>
      </c>
      <c r="J344" s="44">
        <v>11275217.01956</v>
      </c>
      <c r="K344" s="44">
        <v>0</v>
      </c>
      <c r="L344" s="49">
        <v>1670434.5910407994</v>
      </c>
      <c r="M344" s="47">
        <v>60037293.180466115</v>
      </c>
      <c r="N344" s="48">
        <v>33217098.091510005</v>
      </c>
      <c r="O344" s="44">
        <v>22502183.249279998</v>
      </c>
      <c r="P344" s="44">
        <v>45149.900785120808</v>
      </c>
      <c r="Q344" s="44">
        <v>4272861.9388910001</v>
      </c>
      <c r="R344" s="45">
        <v>26820195.088956121</v>
      </c>
      <c r="S344" s="13"/>
      <c r="T344" s="91"/>
      <c r="U344" s="91"/>
    </row>
    <row r="345" spans="1:21" ht="18" customHeight="1">
      <c r="A345" s="89">
        <v>42309</v>
      </c>
      <c r="B345" s="46"/>
      <c r="C345" s="44">
        <v>92805007.863160595</v>
      </c>
      <c r="D345" s="44">
        <v>92806132.527712792</v>
      </c>
      <c r="E345" s="44">
        <v>1124.6645521999999</v>
      </c>
      <c r="F345" s="44">
        <v>-29994733.169060737</v>
      </c>
      <c r="G345" s="48">
        <v>5352816.5501878001</v>
      </c>
      <c r="H345" s="44">
        <v>1400269.6160208001</v>
      </c>
      <c r="I345" s="49">
        <v>3952546.9341670005</v>
      </c>
      <c r="J345" s="44">
        <v>9453004.0146700013</v>
      </c>
      <c r="K345" s="44">
        <v>0</v>
      </c>
      <c r="L345" s="49">
        <v>2879763.334272949</v>
      </c>
      <c r="M345" s="47">
        <v>61589850.563890606</v>
      </c>
      <c r="N345" s="48">
        <v>33019796.193630006</v>
      </c>
      <c r="O345" s="44">
        <v>23892877.415149994</v>
      </c>
      <c r="P345" s="44">
        <v>45312.762339402398</v>
      </c>
      <c r="Q345" s="44">
        <v>4631864.192771201</v>
      </c>
      <c r="R345" s="45">
        <v>28570054.370260596</v>
      </c>
      <c r="S345" s="13"/>
      <c r="T345" s="91"/>
      <c r="U345" s="91"/>
    </row>
    <row r="346" spans="1:21" ht="18" customHeight="1">
      <c r="A346" s="89">
        <v>42339</v>
      </c>
      <c r="B346" s="46"/>
      <c r="C346" s="44">
        <v>89563474.436227396</v>
      </c>
      <c r="D346" s="44">
        <v>89565137.047161996</v>
      </c>
      <c r="E346" s="44">
        <v>1662.6109345999998</v>
      </c>
      <c r="F346" s="44">
        <v>-15862082.772082074</v>
      </c>
      <c r="G346" s="48">
        <v>5214597.2507601995</v>
      </c>
      <c r="H346" s="44">
        <v>1400672.2407826001</v>
      </c>
      <c r="I346" s="49">
        <v>3813925.0099775996</v>
      </c>
      <c r="J346" s="44">
        <v>10097451.315579999</v>
      </c>
      <c r="K346" s="44">
        <v>0</v>
      </c>
      <c r="L346" s="49">
        <v>2748016.178261295</v>
      </c>
      <c r="M346" s="47">
        <v>71566553.777586818</v>
      </c>
      <c r="N346" s="48">
        <v>37180572.122819997</v>
      </c>
      <c r="O346" s="44">
        <v>29493852.918660004</v>
      </c>
      <c r="P346" s="44">
        <v>63969.151128019199</v>
      </c>
      <c r="Q346" s="44">
        <v>4828159.5849788003</v>
      </c>
      <c r="R346" s="45">
        <v>34385981.654766828</v>
      </c>
      <c r="S346" s="13"/>
      <c r="T346" s="91"/>
      <c r="U346" s="91"/>
    </row>
    <row r="347" spans="1:21" ht="18" customHeight="1">
      <c r="A347" s="89">
        <v>42370</v>
      </c>
      <c r="B347" s="46"/>
      <c r="C347" s="44">
        <v>87933607.666249782</v>
      </c>
      <c r="D347" s="44">
        <v>87933513.971752375</v>
      </c>
      <c r="E347" s="44">
        <v>-93.694497399999875</v>
      </c>
      <c r="F347" s="44">
        <v>-20011825.010876417</v>
      </c>
      <c r="G347" s="48">
        <v>5206729.0819692006</v>
      </c>
      <c r="H347" s="44">
        <v>1398900.9644668002</v>
      </c>
      <c r="I347" s="49">
        <v>3807828.1175024002</v>
      </c>
      <c r="J347" s="44">
        <v>8796796.8807699997</v>
      </c>
      <c r="K347" s="44">
        <v>0</v>
      </c>
      <c r="L347" s="49">
        <v>2263318.9425522713</v>
      </c>
      <c r="M347" s="47">
        <v>66595033.799124837</v>
      </c>
      <c r="N347" s="48">
        <v>35577112.555780001</v>
      </c>
      <c r="O347" s="44">
        <v>26641069.416080002</v>
      </c>
      <c r="P347" s="44">
        <v>63922.500124828803</v>
      </c>
      <c r="Q347" s="44">
        <v>4312929.3271400006</v>
      </c>
      <c r="R347" s="45">
        <v>31017921.243344828</v>
      </c>
      <c r="S347" s="13"/>
      <c r="T347" s="91"/>
      <c r="U347" s="91"/>
    </row>
    <row r="348" spans="1:21" ht="18" customHeight="1">
      <c r="A348" s="89">
        <v>42401</v>
      </c>
      <c r="B348" s="46"/>
      <c r="C348" s="44">
        <v>87721448.274681211</v>
      </c>
      <c r="D348" s="44">
        <v>87721372.941591203</v>
      </c>
      <c r="E348" s="44">
        <v>-75.333090000000084</v>
      </c>
      <c r="F348" s="44">
        <v>-20263734.654778786</v>
      </c>
      <c r="G348" s="48">
        <v>5305418.8961507995</v>
      </c>
      <c r="H348" s="44">
        <v>1507138.8313698</v>
      </c>
      <c r="I348" s="49">
        <v>3798280.0647809994</v>
      </c>
      <c r="J348" s="44">
        <v>10340295.439470001</v>
      </c>
      <c r="K348" s="44">
        <v>0</v>
      </c>
      <c r="L348" s="49">
        <v>752707.58928945474</v>
      </c>
      <c r="M348" s="47">
        <v>63175544.665872686</v>
      </c>
      <c r="N348" s="48">
        <v>34418166.205339998</v>
      </c>
      <c r="O348" s="44">
        <v>24210453.679599993</v>
      </c>
      <c r="P348" s="44">
        <v>64067.728817267991</v>
      </c>
      <c r="Q348" s="44">
        <v>4482857.0521154003</v>
      </c>
      <c r="R348" s="45">
        <v>28757378.460532662</v>
      </c>
      <c r="S348" s="13"/>
      <c r="T348" s="91"/>
      <c r="U348" s="91"/>
    </row>
    <row r="349" spans="1:21" ht="18" customHeight="1">
      <c r="A349" s="89">
        <v>42430</v>
      </c>
      <c r="B349" s="46"/>
      <c r="C349" s="44">
        <v>85631724.885947809</v>
      </c>
      <c r="D349" s="44">
        <v>85632555.705487013</v>
      </c>
      <c r="E349" s="44">
        <v>830.81953920000024</v>
      </c>
      <c r="F349" s="44">
        <v>-19957445.178932104</v>
      </c>
      <c r="G349" s="48">
        <v>5304856.9541414008</v>
      </c>
      <c r="H349" s="44">
        <v>1508183.0400764004</v>
      </c>
      <c r="I349" s="49">
        <v>3796673.9140650001</v>
      </c>
      <c r="J349" s="44">
        <v>11405232.191020001</v>
      </c>
      <c r="K349" s="44">
        <v>0</v>
      </c>
      <c r="L349" s="49">
        <v>100671.46003732085</v>
      </c>
      <c r="M349" s="47">
        <v>59674575.930174425</v>
      </c>
      <c r="N349" s="48">
        <v>33566097.981290013</v>
      </c>
      <c r="O349" s="44">
        <v>21745372.34937999</v>
      </c>
      <c r="P349" s="44">
        <v>78205.913237211513</v>
      </c>
      <c r="Q349" s="44">
        <v>4284899.6862672009</v>
      </c>
      <c r="R349" s="45">
        <v>26108477.948884401</v>
      </c>
      <c r="S349" s="13"/>
      <c r="T349" s="91"/>
      <c r="U349" s="91"/>
    </row>
    <row r="350" spans="1:21" ht="18" customHeight="1">
      <c r="A350" s="89">
        <v>42461</v>
      </c>
      <c r="B350" s="46"/>
      <c r="C350" s="44">
        <v>83920036.244237199</v>
      </c>
      <c r="D350" s="44">
        <v>83920819.763116002</v>
      </c>
      <c r="E350" s="44">
        <v>783.51887880000004</v>
      </c>
      <c r="F350" s="44">
        <v>-19968056.496929783</v>
      </c>
      <c r="G350" s="48">
        <v>5312908.4225026006</v>
      </c>
      <c r="H350" s="44">
        <v>1518907.8456752</v>
      </c>
      <c r="I350" s="49">
        <v>3794000.5768274004</v>
      </c>
      <c r="J350" s="44">
        <v>10944784.50196</v>
      </c>
      <c r="K350" s="44">
        <v>0</v>
      </c>
      <c r="L350" s="49">
        <v>-386206.34633219056</v>
      </c>
      <c r="M350" s="47">
        <v>57933897.321517833</v>
      </c>
      <c r="N350" s="48">
        <v>33817622.588960007</v>
      </c>
      <c r="O350" s="44">
        <v>20316076.462009996</v>
      </c>
      <c r="P350" s="44">
        <v>78500.94306121461</v>
      </c>
      <c r="Q350" s="44">
        <v>3721697.3274866003</v>
      </c>
      <c r="R350" s="45">
        <v>24116274.732557811</v>
      </c>
      <c r="S350" s="13"/>
      <c r="T350" s="91"/>
      <c r="U350" s="91"/>
    </row>
    <row r="351" spans="1:21" ht="18" customHeight="1">
      <c r="A351" s="89">
        <v>42491</v>
      </c>
      <c r="B351" s="46"/>
      <c r="C351" s="44">
        <v>80434841.971378997</v>
      </c>
      <c r="D351" s="44">
        <v>80435167.821310401</v>
      </c>
      <c r="E351" s="44">
        <v>325.8499314</v>
      </c>
      <c r="F351" s="44">
        <v>-18301957.266816635</v>
      </c>
      <c r="G351" s="48">
        <v>5187740.3363206005</v>
      </c>
      <c r="H351" s="44">
        <v>1398940.0874182002</v>
      </c>
      <c r="I351" s="49">
        <v>3788800.2489024</v>
      </c>
      <c r="J351" s="44">
        <v>9742728.4238000009</v>
      </c>
      <c r="K351" s="44">
        <v>0</v>
      </c>
      <c r="L351" s="49">
        <v>460583.80559883825</v>
      </c>
      <c r="M351" s="47">
        <v>58038480.422681801</v>
      </c>
      <c r="N351" s="48">
        <v>33416416.574129995</v>
      </c>
      <c r="O351" s="44">
        <v>20481868.439059999</v>
      </c>
      <c r="P351" s="44">
        <v>78362.205613005615</v>
      </c>
      <c r="Q351" s="44">
        <v>4061833.2038788013</v>
      </c>
      <c r="R351" s="45">
        <v>24622063.848551806</v>
      </c>
      <c r="S351" s="13"/>
      <c r="T351" s="91"/>
      <c r="U351" s="91"/>
    </row>
    <row r="352" spans="1:21" ht="18" customHeight="1">
      <c r="A352" s="89">
        <v>42522</v>
      </c>
      <c r="B352" s="46"/>
      <c r="C352" s="44">
        <v>79637660.381330803</v>
      </c>
      <c r="D352" s="44">
        <v>79638128.078775004</v>
      </c>
      <c r="E352" s="44">
        <v>467.69744420000001</v>
      </c>
      <c r="F352" s="44">
        <v>-16747772.520208973</v>
      </c>
      <c r="G352" s="48">
        <v>5183011.7441176008</v>
      </c>
      <c r="H352" s="44">
        <v>1395072.1243726001</v>
      </c>
      <c r="I352" s="49">
        <v>3787939.6197450003</v>
      </c>
      <c r="J352" s="44">
        <v>9973671.182</v>
      </c>
      <c r="K352" s="44">
        <v>0</v>
      </c>
      <c r="L352" s="49">
        <v>-826644.81843119673</v>
      </c>
      <c r="M352" s="47">
        <v>57272583.604808241</v>
      </c>
      <c r="N352" s="48">
        <v>33582811.662139997</v>
      </c>
      <c r="O352" s="44">
        <v>19402300.328840002</v>
      </c>
      <c r="P352" s="44">
        <v>78884.367830833595</v>
      </c>
      <c r="Q352" s="44">
        <v>4208587.245997401</v>
      </c>
      <c r="R352" s="45">
        <v>23689771.942668237</v>
      </c>
      <c r="S352" s="13"/>
      <c r="T352" s="91"/>
      <c r="U352" s="91"/>
    </row>
    <row r="353" spans="1:21" ht="18" customHeight="1">
      <c r="A353" s="89">
        <v>42552</v>
      </c>
      <c r="B353" s="46"/>
      <c r="C353" s="44">
        <v>79232441.798370019</v>
      </c>
      <c r="D353" s="44">
        <v>79232449.914436013</v>
      </c>
      <c r="E353" s="44">
        <v>8.116066</v>
      </c>
      <c r="F353" s="44">
        <v>-18024699.476287529</v>
      </c>
      <c r="G353" s="48">
        <v>5172443.4986541998</v>
      </c>
      <c r="H353" s="44">
        <v>1394127.8719894001</v>
      </c>
      <c r="I353" s="49">
        <v>3778315.6266648001</v>
      </c>
      <c r="J353" s="44">
        <v>7682913.0005100006</v>
      </c>
      <c r="K353" s="44">
        <v>0</v>
      </c>
      <c r="L353" s="49">
        <v>-918532.74788734782</v>
      </c>
      <c r="M353" s="47">
        <v>57778740.072339341</v>
      </c>
      <c r="N353" s="48">
        <v>33834368.990630001</v>
      </c>
      <c r="O353" s="44">
        <v>19652391.980029996</v>
      </c>
      <c r="P353" s="44">
        <v>79288.6291391415</v>
      </c>
      <c r="Q353" s="44">
        <v>4212690.4725402007</v>
      </c>
      <c r="R353" s="45">
        <v>23944371.081709336</v>
      </c>
      <c r="S353" s="13"/>
      <c r="T353" s="91"/>
      <c r="U353" s="91"/>
    </row>
    <row r="354" spans="1:21" ht="18" customHeight="1">
      <c r="A354" s="89">
        <v>42583</v>
      </c>
      <c r="B354" s="46"/>
      <c r="C354" s="44">
        <v>77233518.730180413</v>
      </c>
      <c r="D354" s="44">
        <v>77236996.735088408</v>
      </c>
      <c r="E354" s="44">
        <v>3478.0049080000003</v>
      </c>
      <c r="F354" s="44">
        <v>-16663921.395537145</v>
      </c>
      <c r="G354" s="48">
        <v>5174829.6844720002</v>
      </c>
      <c r="H354" s="44">
        <v>1395079.2928254001</v>
      </c>
      <c r="I354" s="49">
        <v>3779750.3916466003</v>
      </c>
      <c r="J354" s="44">
        <v>6993261.9848300004</v>
      </c>
      <c r="K354" s="44">
        <v>0</v>
      </c>
      <c r="L354" s="49">
        <v>-1036944.6423729183</v>
      </c>
      <c r="M354" s="47">
        <v>57714220.391912349</v>
      </c>
      <c r="N354" s="48">
        <v>33461774.861239992</v>
      </c>
      <c r="O354" s="44">
        <v>19953007.10365</v>
      </c>
      <c r="P354" s="44">
        <v>79621.607573356698</v>
      </c>
      <c r="Q354" s="44">
        <v>4219816.819449001</v>
      </c>
      <c r="R354" s="45">
        <v>24252445.530672356</v>
      </c>
      <c r="S354" s="13"/>
      <c r="T354" s="91"/>
      <c r="U354" s="91"/>
    </row>
    <row r="355" spans="1:21" ht="18" customHeight="1">
      <c r="A355" s="89">
        <v>42614</v>
      </c>
      <c r="B355" s="46"/>
      <c r="C355" s="44">
        <v>75726330.947775215</v>
      </c>
      <c r="D355" s="44">
        <v>75728289.266898811</v>
      </c>
      <c r="E355" s="44">
        <v>1958.3191236</v>
      </c>
      <c r="F355" s="44">
        <v>-15085995.156880133</v>
      </c>
      <c r="G355" s="48">
        <v>5134384.4667688003</v>
      </c>
      <c r="H355" s="44">
        <v>1394744.1179748001</v>
      </c>
      <c r="I355" s="49">
        <v>3739640.3487940002</v>
      </c>
      <c r="J355" s="44">
        <v>5819608.3468999993</v>
      </c>
      <c r="K355" s="44">
        <v>0</v>
      </c>
      <c r="L355" s="49">
        <v>-1416388.0458083684</v>
      </c>
      <c r="M355" s="47">
        <v>58538723.864955515</v>
      </c>
      <c r="N355" s="48">
        <v>33518424.603370011</v>
      </c>
      <c r="O355" s="44">
        <v>20704645.898359992</v>
      </c>
      <c r="P355" s="44">
        <v>80141.346103102318</v>
      </c>
      <c r="Q355" s="44">
        <v>4235512.0171224009</v>
      </c>
      <c r="R355" s="45">
        <v>25020299.261585496</v>
      </c>
      <c r="S355" s="13"/>
      <c r="T355" s="91"/>
      <c r="U355" s="91"/>
    </row>
    <row r="356" spans="1:21" ht="18" customHeight="1">
      <c r="A356" s="89">
        <v>42644</v>
      </c>
      <c r="B356" s="46"/>
      <c r="C356" s="44">
        <v>73362809.615759999</v>
      </c>
      <c r="D356" s="44">
        <v>73362816.181054398</v>
      </c>
      <c r="E356" s="44">
        <v>6.5652944</v>
      </c>
      <c r="F356" s="44">
        <v>-13282205.899796352</v>
      </c>
      <c r="G356" s="48">
        <v>5328415.4647332001</v>
      </c>
      <c r="H356" s="44">
        <v>1532467.9061050003</v>
      </c>
      <c r="I356" s="49">
        <v>3795947.5586281996</v>
      </c>
      <c r="J356" s="44">
        <v>6383723.9395599999</v>
      </c>
      <c r="K356" s="44">
        <v>0</v>
      </c>
      <c r="L356" s="49">
        <v>-530513.44549332373</v>
      </c>
      <c r="M356" s="47">
        <v>58494781.795643523</v>
      </c>
      <c r="N356" s="48">
        <v>33970004.685570002</v>
      </c>
      <c r="O356" s="44">
        <v>20237380.125759996</v>
      </c>
      <c r="P356" s="44">
        <v>80825.619974120302</v>
      </c>
      <c r="Q356" s="44">
        <v>4206571.3643394001</v>
      </c>
      <c r="R356" s="45">
        <v>24524777.110073518</v>
      </c>
      <c r="S356" s="13"/>
      <c r="T356" s="91"/>
      <c r="U356" s="91"/>
    </row>
    <row r="357" spans="1:21" ht="18" customHeight="1">
      <c r="A357" s="89">
        <v>42675</v>
      </c>
      <c r="B357" s="46"/>
      <c r="C357" s="44">
        <v>71022361.191898197</v>
      </c>
      <c r="D357" s="44">
        <v>71022368.982800201</v>
      </c>
      <c r="E357" s="44">
        <v>7.7909020000000009</v>
      </c>
      <c r="F357" s="44">
        <v>-11924632.247010611</v>
      </c>
      <c r="G357" s="48">
        <v>5416988.3127437998</v>
      </c>
      <c r="H357" s="44">
        <v>1621714.2475352001</v>
      </c>
      <c r="I357" s="49">
        <v>3795274.0652085994</v>
      </c>
      <c r="J357" s="44">
        <v>7120060.5591399996</v>
      </c>
      <c r="K357" s="44">
        <v>0</v>
      </c>
      <c r="L357" s="49">
        <v>518709.74893554393</v>
      </c>
      <c r="M357" s="47">
        <v>57913366.44742693</v>
      </c>
      <c r="N357" s="48">
        <v>33844037.02257999</v>
      </c>
      <c r="O357" s="44">
        <v>19406739.946510006</v>
      </c>
      <c r="P357" s="44">
        <v>80407.853145138302</v>
      </c>
      <c r="Q357" s="44">
        <v>4582181.6251918003</v>
      </c>
      <c r="R357" s="45">
        <v>24069329.424846943</v>
      </c>
      <c r="S357" s="13"/>
      <c r="T357" s="91"/>
      <c r="U357" s="91"/>
    </row>
    <row r="358" spans="1:21" ht="18" customHeight="1">
      <c r="A358" s="89">
        <v>42705</v>
      </c>
      <c r="B358" s="46"/>
      <c r="C358" s="44">
        <v>69155386.208756402</v>
      </c>
      <c r="D358" s="44">
        <v>69158211.115116209</v>
      </c>
      <c r="E358" s="44">
        <v>2824.9063598000002</v>
      </c>
      <c r="F358" s="44">
        <v>-5321267.3923754692</v>
      </c>
      <c r="G358" s="48">
        <v>5280739.6013034005</v>
      </c>
      <c r="H358" s="44">
        <v>1610556.7081674</v>
      </c>
      <c r="I358" s="49">
        <v>3670182.8931360003</v>
      </c>
      <c r="J358" s="44">
        <v>6928786.3237599991</v>
      </c>
      <c r="K358" s="44">
        <v>0</v>
      </c>
      <c r="L358" s="49">
        <v>953423.2779338453</v>
      </c>
      <c r="M358" s="47">
        <v>63139495.371858172</v>
      </c>
      <c r="N358" s="48">
        <v>37020091.508149989</v>
      </c>
      <c r="O358" s="44">
        <v>21129861.599250007</v>
      </c>
      <c r="P358" s="44">
        <v>80219.091082580111</v>
      </c>
      <c r="Q358" s="44">
        <v>4909323.1733756009</v>
      </c>
      <c r="R358" s="45">
        <v>26119403.863708191</v>
      </c>
      <c r="S358" s="13"/>
      <c r="T358" s="91"/>
      <c r="U358" s="91"/>
    </row>
    <row r="359" spans="1:21" ht="18" customHeight="1">
      <c r="A359" s="89">
        <v>42736</v>
      </c>
      <c r="B359" s="46"/>
      <c r="C359" s="44">
        <v>67493198.113100201</v>
      </c>
      <c r="D359" s="44">
        <v>67493215.902452201</v>
      </c>
      <c r="E359" s="44">
        <v>17.789351999999997</v>
      </c>
      <c r="F359" s="44">
        <v>-6411555.7150389068</v>
      </c>
      <c r="G359" s="48">
        <v>5062703.9161630003</v>
      </c>
      <c r="H359" s="44">
        <v>1393612.4379318</v>
      </c>
      <c r="I359" s="49">
        <v>3669091.4782312</v>
      </c>
      <c r="J359" s="44">
        <v>7773224.7718100008</v>
      </c>
      <c r="K359" s="44">
        <v>0</v>
      </c>
      <c r="L359" s="49">
        <v>149517.90041781869</v>
      </c>
      <c r="M359" s="47">
        <v>58520639.442832105</v>
      </c>
      <c r="N359" s="48">
        <v>35403390.80421</v>
      </c>
      <c r="O359" s="44">
        <v>18780293.014269996</v>
      </c>
      <c r="P359" s="44">
        <v>80478.661553911807</v>
      </c>
      <c r="Q359" s="44">
        <v>4256476.9627982005</v>
      </c>
      <c r="R359" s="45">
        <v>23117248.638622109</v>
      </c>
      <c r="S359" s="13"/>
      <c r="T359" s="91"/>
      <c r="U359" s="91"/>
    </row>
    <row r="360" spans="1:21" ht="18" customHeight="1">
      <c r="A360" s="89">
        <v>42767</v>
      </c>
      <c r="B360" s="46"/>
      <c r="C360" s="44">
        <v>67261085.899707004</v>
      </c>
      <c r="D360" s="44">
        <v>67261099.461652607</v>
      </c>
      <c r="E360" s="44">
        <v>13.561945600000001</v>
      </c>
      <c r="F360" s="44">
        <v>-6040074.0864734612</v>
      </c>
      <c r="G360" s="48">
        <v>5155735.1706936006</v>
      </c>
      <c r="H360" s="44">
        <v>1487320.3978792001</v>
      </c>
      <c r="I360" s="49">
        <v>3668414.7728144</v>
      </c>
      <c r="J360" s="44">
        <v>7864037.0575200003</v>
      </c>
      <c r="K360" s="44">
        <v>0</v>
      </c>
      <c r="L360" s="49">
        <v>-555446.9221984297</v>
      </c>
      <c r="M360" s="47">
        <v>57957263.004208706</v>
      </c>
      <c r="N360" s="48">
        <v>35129381.490990013</v>
      </c>
      <c r="O360" s="44">
        <v>17999577.69710999</v>
      </c>
      <c r="P360" s="44">
        <v>80689.862563302624</v>
      </c>
      <c r="Q360" s="44">
        <v>4747613.9535454009</v>
      </c>
      <c r="R360" s="45">
        <v>22827881.513218693</v>
      </c>
      <c r="S360" s="13"/>
      <c r="T360" s="91"/>
      <c r="U360" s="91"/>
    </row>
    <row r="361" spans="1:21" ht="18" customHeight="1">
      <c r="A361" s="89">
        <v>42795</v>
      </c>
      <c r="B361" s="46"/>
      <c r="C361" s="44">
        <v>70389237.398589209</v>
      </c>
      <c r="D361" s="44">
        <v>70391019.287430808</v>
      </c>
      <c r="E361" s="44">
        <v>1781.8888416000002</v>
      </c>
      <c r="F361" s="44">
        <v>-12531037.347315956</v>
      </c>
      <c r="G361" s="48">
        <v>5178571.1466728002</v>
      </c>
      <c r="H361" s="44">
        <v>1510415.7588524001</v>
      </c>
      <c r="I361" s="49">
        <v>3668155.3878203998</v>
      </c>
      <c r="J361" s="44">
        <v>7336714.33146</v>
      </c>
      <c r="K361" s="44">
        <v>0</v>
      </c>
      <c r="L361" s="49">
        <v>-566031.77072748076</v>
      </c>
      <c r="M361" s="47">
        <v>55134025.09575858</v>
      </c>
      <c r="N361" s="48">
        <v>34065441.407839999</v>
      </c>
      <c r="O361" s="44">
        <v>17061863.038020004</v>
      </c>
      <c r="P361" s="44">
        <v>80956.448452778393</v>
      </c>
      <c r="Q361" s="44">
        <v>3925764.2014458007</v>
      </c>
      <c r="R361" s="45">
        <v>21068583.687918581</v>
      </c>
      <c r="S361" s="13"/>
      <c r="T361" s="91"/>
      <c r="U361" s="91"/>
    </row>
    <row r="362" spans="1:21" ht="18" customHeight="1">
      <c r="A362" s="89">
        <v>42826</v>
      </c>
      <c r="B362" s="46"/>
      <c r="C362" s="44">
        <v>68772835.685972601</v>
      </c>
      <c r="D362" s="44">
        <v>68773599.052915394</v>
      </c>
      <c r="E362" s="44">
        <v>763.36694279999995</v>
      </c>
      <c r="F362" s="44">
        <v>-14018335.236645702</v>
      </c>
      <c r="G362" s="48">
        <v>7222901.3711505998</v>
      </c>
      <c r="H362" s="44">
        <v>3555541.359255</v>
      </c>
      <c r="I362" s="49">
        <v>3667360.0118956002</v>
      </c>
      <c r="J362" s="44">
        <v>7288548.2038699994</v>
      </c>
      <c r="K362" s="44">
        <v>0</v>
      </c>
      <c r="L362" s="49">
        <v>-661262.11824079324</v>
      </c>
      <c r="M362" s="47">
        <v>54027591.498366706</v>
      </c>
      <c r="N362" s="48">
        <v>34439532.977219999</v>
      </c>
      <c r="O362" s="44">
        <v>15405464.480200002</v>
      </c>
      <c r="P362" s="44">
        <v>82529.832197101394</v>
      </c>
      <c r="Q362" s="44">
        <v>4100064.2087496002</v>
      </c>
      <c r="R362" s="45">
        <v>19588058.521146704</v>
      </c>
      <c r="S362" s="13"/>
      <c r="T362" s="91"/>
      <c r="U362" s="91"/>
    </row>
    <row r="363" spans="1:21" ht="18" customHeight="1">
      <c r="A363" s="89">
        <v>42856</v>
      </c>
      <c r="B363" s="46"/>
      <c r="C363" s="44">
        <v>70340240.16305159</v>
      </c>
      <c r="D363" s="44">
        <v>70340254.297326997</v>
      </c>
      <c r="E363" s="44">
        <v>14.1342754</v>
      </c>
      <c r="F363" s="44">
        <v>-14471898.039667662</v>
      </c>
      <c r="G363" s="48">
        <v>6935907.9700745996</v>
      </c>
      <c r="H363" s="44">
        <v>3270155.7732742</v>
      </c>
      <c r="I363" s="49">
        <v>3665752.1968003996</v>
      </c>
      <c r="J363" s="44">
        <v>6079967.4474400003</v>
      </c>
      <c r="K363" s="44">
        <v>0</v>
      </c>
      <c r="L363" s="49">
        <v>-265325.32661484182</v>
      </c>
      <c r="M363" s="47">
        <v>56458957.319403686</v>
      </c>
      <c r="N363" s="48">
        <v>34087997.177299999</v>
      </c>
      <c r="O363" s="44">
        <v>16068657.395959999</v>
      </c>
      <c r="P363" s="44">
        <v>80795.178128076906</v>
      </c>
      <c r="Q363" s="44">
        <v>6221507.5680156015</v>
      </c>
      <c r="R363" s="45">
        <v>22370960.142103679</v>
      </c>
      <c r="S363" s="13"/>
      <c r="T363" s="91"/>
      <c r="U363" s="91"/>
    </row>
    <row r="364" spans="1:21" ht="18" customHeight="1">
      <c r="A364" s="89">
        <v>42887</v>
      </c>
      <c r="B364" s="46"/>
      <c r="C364" s="44">
        <v>70697392.739559606</v>
      </c>
      <c r="D364" s="44">
        <v>70697828.233008206</v>
      </c>
      <c r="E364" s="44">
        <v>435.49344860000008</v>
      </c>
      <c r="F364" s="44">
        <v>-12802391.873709735</v>
      </c>
      <c r="G364" s="48">
        <v>7273096.8652988002</v>
      </c>
      <c r="H364" s="44">
        <v>3608627.4949401999</v>
      </c>
      <c r="I364" s="49">
        <v>3664469.3703586003</v>
      </c>
      <c r="J364" s="44">
        <v>4985446.3386399997</v>
      </c>
      <c r="K364" s="44">
        <v>0</v>
      </c>
      <c r="L364" s="49">
        <v>-1295389.5969618717</v>
      </c>
      <c r="M364" s="47">
        <v>58887261.7955468</v>
      </c>
      <c r="N364" s="48">
        <v>34652794.311840005</v>
      </c>
      <c r="O364" s="44">
        <v>18384683.012809999</v>
      </c>
      <c r="P364" s="44">
        <v>81129.515213585895</v>
      </c>
      <c r="Q364" s="44">
        <v>5768654.9556832016</v>
      </c>
      <c r="R364" s="45">
        <v>24234467.483706787</v>
      </c>
      <c r="S364" s="13"/>
      <c r="T364" s="91"/>
      <c r="U364" s="91"/>
    </row>
    <row r="365" spans="1:21" ht="18" customHeight="1">
      <c r="A365" s="89">
        <v>42917</v>
      </c>
      <c r="B365" s="46"/>
      <c r="C365" s="44">
        <v>71054882.882878989</v>
      </c>
      <c r="D365" s="44">
        <v>71055446.307164192</v>
      </c>
      <c r="E365" s="44">
        <v>563.42428519999999</v>
      </c>
      <c r="F365" s="44">
        <v>-12825424.935390361</v>
      </c>
      <c r="G365" s="48">
        <v>6786424.5671197996</v>
      </c>
      <c r="H365" s="44">
        <v>3135436.9874847997</v>
      </c>
      <c r="I365" s="49">
        <v>3650987.5796350003</v>
      </c>
      <c r="J365" s="44">
        <v>4543691.3895399999</v>
      </c>
      <c r="K365" s="44">
        <v>0</v>
      </c>
      <c r="L365" s="49">
        <v>-1918768.2709163446</v>
      </c>
      <c r="M365" s="47">
        <v>58553422.854152083</v>
      </c>
      <c r="N365" s="48">
        <v>34823178.592720002</v>
      </c>
      <c r="O365" s="44">
        <v>18033012.341260001</v>
      </c>
      <c r="P365" s="44">
        <v>81461.154606289798</v>
      </c>
      <c r="Q365" s="44">
        <v>5615770.7655657995</v>
      </c>
      <c r="R365" s="45">
        <v>23730244.261432089</v>
      </c>
      <c r="S365" s="13"/>
      <c r="T365" s="91"/>
      <c r="U365" s="91"/>
    </row>
    <row r="366" spans="1:21" ht="18" customHeight="1">
      <c r="A366" s="89">
        <v>42948</v>
      </c>
      <c r="B366" s="46"/>
      <c r="C366" s="44">
        <v>71702033.859510586</v>
      </c>
      <c r="D366" s="44">
        <v>71702338.196756393</v>
      </c>
      <c r="E366" s="44">
        <v>304.33724580000001</v>
      </c>
      <c r="F366" s="44">
        <v>-12367107.188315645</v>
      </c>
      <c r="G366" s="48">
        <v>6985285.7956893994</v>
      </c>
      <c r="H366" s="44">
        <v>3335653.2210639999</v>
      </c>
      <c r="I366" s="49">
        <v>3649632.5746253994</v>
      </c>
      <c r="J366" s="44">
        <v>4082149.0848300001</v>
      </c>
      <c r="K366" s="44">
        <v>0</v>
      </c>
      <c r="L366" s="49">
        <v>-2773188.3637487404</v>
      </c>
      <c r="M366" s="47">
        <v>59464875.0183056</v>
      </c>
      <c r="N366" s="48">
        <v>34665364.868080005</v>
      </c>
      <c r="O366" s="44">
        <v>18388071.91776</v>
      </c>
      <c r="P366" s="44">
        <v>81617.823433197307</v>
      </c>
      <c r="Q366" s="44">
        <v>6329820.4090324007</v>
      </c>
      <c r="R366" s="45">
        <v>24799510.150225598</v>
      </c>
      <c r="S366" s="13"/>
      <c r="T366" s="91"/>
      <c r="U366" s="91"/>
    </row>
    <row r="367" spans="1:21" ht="18" customHeight="1">
      <c r="A367" s="89">
        <v>42979</v>
      </c>
      <c r="B367" s="46"/>
      <c r="C367" s="44">
        <v>69488690.266028598</v>
      </c>
      <c r="D367" s="44">
        <v>69489155.653916597</v>
      </c>
      <c r="E367" s="44">
        <v>465.38788800000003</v>
      </c>
      <c r="F367" s="44">
        <v>-7751136.5282140896</v>
      </c>
      <c r="G367" s="48">
        <v>7025301.9552413998</v>
      </c>
      <c r="H367" s="44">
        <v>3416168.1164698</v>
      </c>
      <c r="I367" s="49">
        <v>3609133.8387715998</v>
      </c>
      <c r="J367" s="44">
        <v>4137816.4718499999</v>
      </c>
      <c r="K367" s="44">
        <v>0</v>
      </c>
      <c r="L367" s="49">
        <v>-2780560.3941811132</v>
      </c>
      <c r="M367" s="47">
        <v>61844478.827024803</v>
      </c>
      <c r="N367" s="48">
        <v>35234078.996870004</v>
      </c>
      <c r="O367" s="44">
        <v>20295512.323259998</v>
      </c>
      <c r="P367" s="44">
        <v>82095.930641590807</v>
      </c>
      <c r="Q367" s="44">
        <v>6232791.5762532009</v>
      </c>
      <c r="R367" s="45">
        <v>26610399.830154791</v>
      </c>
      <c r="S367" s="13"/>
      <c r="T367" s="91"/>
      <c r="U367" s="91"/>
    </row>
    <row r="368" spans="1:21" ht="18" customHeight="1">
      <c r="A368" s="89">
        <v>43009</v>
      </c>
      <c r="B368" s="46"/>
      <c r="C368" s="44">
        <v>68149599.513120979</v>
      </c>
      <c r="D368" s="44">
        <v>68149861.844803184</v>
      </c>
      <c r="E368" s="44">
        <v>262.33168219999999</v>
      </c>
      <c r="F368" s="44">
        <v>-5656510.6531783268</v>
      </c>
      <c r="G368" s="48">
        <v>7030958.8536770009</v>
      </c>
      <c r="H368" s="44">
        <v>3427881.3007938</v>
      </c>
      <c r="I368" s="49">
        <v>3603077.5528832003</v>
      </c>
      <c r="J368" s="44">
        <v>3804066.5946699996</v>
      </c>
      <c r="K368" s="44">
        <v>0</v>
      </c>
      <c r="L368" s="49">
        <v>-2380172.8029598016</v>
      </c>
      <c r="M368" s="47">
        <v>63339808.315989852</v>
      </c>
      <c r="N368" s="48">
        <v>35780888.705319993</v>
      </c>
      <c r="O368" s="44">
        <v>20737804.628970008</v>
      </c>
      <c r="P368" s="44">
        <v>82765.329216456201</v>
      </c>
      <c r="Q368" s="44">
        <v>6738349.6524834009</v>
      </c>
      <c r="R368" s="45">
        <v>27558919.610669866</v>
      </c>
      <c r="S368" s="13"/>
      <c r="T368" s="91"/>
      <c r="U368" s="91"/>
    </row>
    <row r="369" spans="1:21" ht="18" customHeight="1">
      <c r="A369" s="89">
        <v>43040</v>
      </c>
      <c r="B369" s="46"/>
      <c r="C369" s="44">
        <v>72934289.083171591</v>
      </c>
      <c r="D369" s="44">
        <v>72934429.983867198</v>
      </c>
      <c r="E369" s="44">
        <v>140.90069560000001</v>
      </c>
      <c r="F369" s="44">
        <v>-5968685.9487225227</v>
      </c>
      <c r="G369" s="48">
        <v>2399484.195487</v>
      </c>
      <c r="H369" s="44">
        <v>3236116.9530464001</v>
      </c>
      <c r="I369" s="49">
        <v>-836632.75755940005</v>
      </c>
      <c r="J369" s="44">
        <v>3239667.25471</v>
      </c>
      <c r="K369" s="44">
        <v>0</v>
      </c>
      <c r="L369" s="49">
        <v>-2654288.6200487018</v>
      </c>
      <c r="M369" s="47">
        <v>63471131.455177352</v>
      </c>
      <c r="N369" s="48">
        <v>36246258.379250005</v>
      </c>
      <c r="O369" s="44">
        <v>20354943.941269998</v>
      </c>
      <c r="P369" s="44">
        <v>83494.291456758205</v>
      </c>
      <c r="Q369" s="44">
        <v>6786434.8432006016</v>
      </c>
      <c r="R369" s="45">
        <v>27224873.075927358</v>
      </c>
      <c r="S369" s="13"/>
      <c r="T369" s="91"/>
      <c r="U369" s="91"/>
    </row>
    <row r="370" spans="1:21" ht="18" customHeight="1">
      <c r="A370" s="89">
        <v>43070</v>
      </c>
      <c r="B370" s="46"/>
      <c r="C370" s="44">
        <v>70387965.281972796</v>
      </c>
      <c r="D370" s="44">
        <v>70387973.929757401</v>
      </c>
      <c r="E370" s="44">
        <v>8.6477845999999996</v>
      </c>
      <c r="F370" s="44">
        <v>3023461.3762339465</v>
      </c>
      <c r="G370" s="48">
        <v>2506507.7740702005</v>
      </c>
      <c r="H370" s="44">
        <v>3471293.7013006001</v>
      </c>
      <c r="I370" s="49">
        <v>-964785.9272303998</v>
      </c>
      <c r="J370" s="44">
        <v>3269086.47645</v>
      </c>
      <c r="K370" s="44">
        <v>0</v>
      </c>
      <c r="L370" s="49">
        <v>-3083321.8204608308</v>
      </c>
      <c r="M370" s="47">
        <v>69565526.135366127</v>
      </c>
      <c r="N370" s="48">
        <v>40370823.73932001</v>
      </c>
      <c r="O370" s="44">
        <v>22515069.433449995</v>
      </c>
      <c r="P370" s="44">
        <v>83905.027077708219</v>
      </c>
      <c r="Q370" s="44">
        <v>6595727.9355183998</v>
      </c>
      <c r="R370" s="45">
        <v>29194702.396046102</v>
      </c>
      <c r="S370" s="13"/>
      <c r="T370" s="91"/>
      <c r="U370" s="91"/>
    </row>
    <row r="371" spans="1:21" ht="18" customHeight="1">
      <c r="A371" s="89">
        <v>43101</v>
      </c>
      <c r="B371" s="46"/>
      <c r="C371" s="44">
        <v>70150617.699672997</v>
      </c>
      <c r="D371" s="44">
        <v>70150634.0952788</v>
      </c>
      <c r="E371" s="44">
        <v>16.395605800000002</v>
      </c>
      <c r="F371" s="44">
        <v>736419.94070962816</v>
      </c>
      <c r="G371" s="48">
        <v>333585.94049179996</v>
      </c>
      <c r="H371" s="44">
        <v>1474893.1910641999</v>
      </c>
      <c r="I371" s="49">
        <v>-1141307.2505723999</v>
      </c>
      <c r="J371" s="44">
        <v>3308324.46361</v>
      </c>
      <c r="K371" s="44">
        <v>0</v>
      </c>
      <c r="L371" s="49">
        <v>-3981921.3605606761</v>
      </c>
      <c r="M371" s="47">
        <v>63930377.756703742</v>
      </c>
      <c r="N371" s="48">
        <v>38657469.167389989</v>
      </c>
      <c r="O371" s="44">
        <v>19040883.414060004</v>
      </c>
      <c r="P371" s="44">
        <v>85173.198081561</v>
      </c>
      <c r="Q371" s="44">
        <v>6146851.9771722015</v>
      </c>
      <c r="R371" s="45">
        <v>25272908.589313768</v>
      </c>
      <c r="S371" s="13"/>
      <c r="T371" s="91"/>
      <c r="U371" s="91"/>
    </row>
    <row r="372" spans="1:21" ht="18" customHeight="1">
      <c r="A372" s="89">
        <v>43132</v>
      </c>
      <c r="B372" s="46"/>
      <c r="C372" s="44">
        <v>68359503.104272798</v>
      </c>
      <c r="D372" s="44">
        <v>68362815.9900098</v>
      </c>
      <c r="E372" s="44">
        <v>3312.8857370000001</v>
      </c>
      <c r="F372" s="44">
        <v>113671.6114281714</v>
      </c>
      <c r="G372" s="48">
        <v>329433.18630920001</v>
      </c>
      <c r="H372" s="44">
        <v>1472848.4502818</v>
      </c>
      <c r="I372" s="49">
        <v>-1143415.2639726</v>
      </c>
      <c r="J372" s="44">
        <v>3142714.2902699998</v>
      </c>
      <c r="K372" s="44">
        <v>0</v>
      </c>
      <c r="L372" s="49">
        <v>-3648479.7475589337</v>
      </c>
      <c r="M372" s="47">
        <v>62011413.864181235</v>
      </c>
      <c r="N372" s="48">
        <v>37637561.247430004</v>
      </c>
      <c r="O372" s="44">
        <v>18580035.682909992</v>
      </c>
      <c r="P372" s="44">
        <v>85393.985037832797</v>
      </c>
      <c r="Q372" s="44">
        <v>5708422.9488033997</v>
      </c>
      <c r="R372" s="45">
        <v>24373852.616751224</v>
      </c>
      <c r="S372" s="13"/>
      <c r="T372" s="91"/>
      <c r="U372" s="91"/>
    </row>
    <row r="373" spans="1:21" ht="18" customHeight="1">
      <c r="A373" s="89">
        <v>43160</v>
      </c>
      <c r="B373" s="46"/>
      <c r="C373" s="44">
        <v>67259598.096458599</v>
      </c>
      <c r="D373" s="44">
        <v>67259760.980435804</v>
      </c>
      <c r="E373" s="44">
        <v>162.88397720000009</v>
      </c>
      <c r="F373" s="44">
        <v>1842378.575905364</v>
      </c>
      <c r="G373" s="48">
        <v>393546.55482280022</v>
      </c>
      <c r="H373" s="44">
        <v>1564022.5891564002</v>
      </c>
      <c r="I373" s="49">
        <v>-1170476.0343336</v>
      </c>
      <c r="J373" s="44">
        <v>2831454.1894800002</v>
      </c>
      <c r="K373" s="44">
        <v>0</v>
      </c>
      <c r="L373" s="49">
        <v>-3876327.0848558852</v>
      </c>
      <c r="M373" s="47">
        <v>62787741.952850886</v>
      </c>
      <c r="N373" s="48">
        <v>37518555.239659987</v>
      </c>
      <c r="O373" s="44">
        <v>19558501.009190012</v>
      </c>
      <c r="P373" s="44">
        <v>85423.68905208951</v>
      </c>
      <c r="Q373" s="44">
        <v>5625262.0149488002</v>
      </c>
      <c r="R373" s="45">
        <v>25269186.713190902</v>
      </c>
      <c r="S373" s="13"/>
      <c r="T373" s="91"/>
      <c r="U373" s="91"/>
    </row>
    <row r="374" spans="1:21" ht="18" customHeight="1">
      <c r="A374" s="89">
        <v>43191</v>
      </c>
      <c r="B374" s="46"/>
      <c r="C374" s="44">
        <v>65871243.786349393</v>
      </c>
      <c r="D374" s="44">
        <v>65871866.512727797</v>
      </c>
      <c r="E374" s="44">
        <v>622.72637840000004</v>
      </c>
      <c r="F374" s="44">
        <v>-1197339.7025836371</v>
      </c>
      <c r="G374" s="48">
        <v>769165.48551579937</v>
      </c>
      <c r="H374" s="44">
        <v>2122589.1166491997</v>
      </c>
      <c r="I374" s="49">
        <v>-1353423.6311334004</v>
      </c>
      <c r="J374" s="44">
        <v>2617471.65619</v>
      </c>
      <c r="K374" s="44">
        <v>0</v>
      </c>
      <c r="L374" s="49">
        <v>-3804699.040190645</v>
      </c>
      <c r="M374" s="47">
        <v>59020898.872900918</v>
      </c>
      <c r="N374" s="48">
        <v>37332187.789320007</v>
      </c>
      <c r="O374" s="44">
        <v>16469491.368559996</v>
      </c>
      <c r="P374" s="44">
        <v>85114.583996102112</v>
      </c>
      <c r="Q374" s="44">
        <v>5134105.1310248002</v>
      </c>
      <c r="R374" s="45">
        <v>21688711.083580896</v>
      </c>
      <c r="S374" s="13"/>
      <c r="T374" s="91"/>
      <c r="U374" s="91"/>
    </row>
    <row r="375" spans="1:21" ht="18" customHeight="1">
      <c r="A375" s="89">
        <v>43221</v>
      </c>
      <c r="B375" s="46"/>
      <c r="C375" s="44">
        <v>66944401.942146398</v>
      </c>
      <c r="D375" s="44">
        <v>66945065.632397398</v>
      </c>
      <c r="E375" s="44">
        <v>663.6902510000001</v>
      </c>
      <c r="F375" s="44">
        <v>914263.06053275242</v>
      </c>
      <c r="G375" s="48">
        <v>2914782.4369136011</v>
      </c>
      <c r="H375" s="44">
        <v>4270636.3569998005</v>
      </c>
      <c r="I375" s="49">
        <v>-1355853.9200861994</v>
      </c>
      <c r="J375" s="44">
        <v>2097761.65185</v>
      </c>
      <c r="K375" s="44">
        <v>0</v>
      </c>
      <c r="L375" s="49">
        <v>-3167042.4291020585</v>
      </c>
      <c r="M375" s="47">
        <v>65508643.358640693</v>
      </c>
      <c r="N375" s="48">
        <v>37431086.360359997</v>
      </c>
      <c r="O375" s="44">
        <v>20371303.361510001</v>
      </c>
      <c r="P375" s="44">
        <v>85061.725021890103</v>
      </c>
      <c r="Q375" s="44">
        <v>7621191.9117488014</v>
      </c>
      <c r="R375" s="45">
        <v>28077556.998280693</v>
      </c>
      <c r="S375" s="13"/>
      <c r="T375" s="91"/>
      <c r="U375" s="91"/>
    </row>
    <row r="376" spans="1:21" ht="18" customHeight="1">
      <c r="A376" s="89">
        <v>43252</v>
      </c>
      <c r="B376" s="46"/>
      <c r="C376" s="44">
        <v>65322550.755152605</v>
      </c>
      <c r="D376" s="44">
        <v>65322563.766514607</v>
      </c>
      <c r="E376" s="44">
        <v>13.011362000000002</v>
      </c>
      <c r="F376" s="44">
        <v>3694556.2179682143</v>
      </c>
      <c r="G376" s="48">
        <v>2976493.3974940004</v>
      </c>
      <c r="H376" s="44">
        <v>4335052.0680200001</v>
      </c>
      <c r="I376" s="49">
        <v>-1358558.6705259997</v>
      </c>
      <c r="J376" s="44">
        <v>2087418.9803899999</v>
      </c>
      <c r="K376" s="44">
        <v>0</v>
      </c>
      <c r="L376" s="49">
        <v>-2575287.0269956794</v>
      </c>
      <c r="M376" s="47">
        <v>67330894.363229156</v>
      </c>
      <c r="N376" s="48">
        <v>37905236.961180001</v>
      </c>
      <c r="O376" s="44">
        <v>21721554.855099998</v>
      </c>
      <c r="P376" s="44">
        <v>83240.960184127311</v>
      </c>
      <c r="Q376" s="44">
        <v>7620861.5867650015</v>
      </c>
      <c r="R376" s="45">
        <v>29425657.402049128</v>
      </c>
      <c r="S376" s="13"/>
      <c r="T376" s="91"/>
      <c r="U376" s="91"/>
    </row>
    <row r="377" spans="1:21" ht="18" customHeight="1">
      <c r="A377" s="89">
        <v>43282</v>
      </c>
      <c r="B377" s="46"/>
      <c r="C377" s="44">
        <v>63499675.075867809</v>
      </c>
      <c r="D377" s="44">
        <v>63500010.413316406</v>
      </c>
      <c r="E377" s="44">
        <v>335.33744860000002</v>
      </c>
      <c r="F377" s="44">
        <v>3158334.5308640525</v>
      </c>
      <c r="G377" s="48">
        <v>2826890.7345671998</v>
      </c>
      <c r="H377" s="44">
        <v>4388841.7332963999</v>
      </c>
      <c r="I377" s="49">
        <v>-1561950.9987291999</v>
      </c>
      <c r="J377" s="44">
        <v>2074612.1929500003</v>
      </c>
      <c r="K377" s="44">
        <v>0</v>
      </c>
      <c r="L377" s="49">
        <v>-2292720.3991712183</v>
      </c>
      <c r="M377" s="47">
        <v>65117567.749177843</v>
      </c>
      <c r="N377" s="48">
        <v>37844753.26094</v>
      </c>
      <c r="O377" s="44">
        <v>19886604.634020001</v>
      </c>
      <c r="P377" s="44">
        <v>83464.411566444411</v>
      </c>
      <c r="Q377" s="44">
        <v>7302745.4426514013</v>
      </c>
      <c r="R377" s="45">
        <v>27272814.488237847</v>
      </c>
      <c r="S377" s="13"/>
      <c r="T377" s="91"/>
      <c r="U377" s="91"/>
    </row>
    <row r="378" spans="1:21" ht="18" customHeight="1">
      <c r="A378" s="89">
        <v>43313</v>
      </c>
      <c r="B378" s="46"/>
      <c r="C378" s="44">
        <v>62286150.22155121</v>
      </c>
      <c r="D378" s="44">
        <v>62289847.263995409</v>
      </c>
      <c r="E378" s="44">
        <v>3697.0424441999999</v>
      </c>
      <c r="F378" s="44">
        <v>5154162.5273957849</v>
      </c>
      <c r="G378" s="48">
        <v>2929315.8765377998</v>
      </c>
      <c r="H378" s="44">
        <v>4492814.9580303999</v>
      </c>
      <c r="I378" s="49">
        <v>-1563499.0814926003</v>
      </c>
      <c r="J378" s="44">
        <v>1950560.9390199999</v>
      </c>
      <c r="K378" s="44">
        <v>0</v>
      </c>
      <c r="L378" s="49">
        <v>-2497564.1511388053</v>
      </c>
      <c r="M378" s="47">
        <v>65921503.535325997</v>
      </c>
      <c r="N378" s="48">
        <v>37649231.889930002</v>
      </c>
      <c r="O378" s="44">
        <v>21177109.429679997</v>
      </c>
      <c r="P378" s="44">
        <v>84944.996099180105</v>
      </c>
      <c r="Q378" s="44">
        <v>7010217.2196168005</v>
      </c>
      <c r="R378" s="45">
        <v>28272271.645395979</v>
      </c>
      <c r="S378" s="13"/>
      <c r="T378" s="91"/>
      <c r="U378" s="91"/>
    </row>
    <row r="379" spans="1:21" ht="18" customHeight="1">
      <c r="A379" s="89">
        <v>43344</v>
      </c>
      <c r="B379" s="46"/>
      <c r="C379" s="44">
        <v>59883179.230223998</v>
      </c>
      <c r="D379" s="44">
        <v>59883189.812734395</v>
      </c>
      <c r="E379" s="44">
        <v>10.5825104</v>
      </c>
      <c r="F379" s="44">
        <v>6914151.0253811739</v>
      </c>
      <c r="G379" s="48">
        <v>3053217.949443399</v>
      </c>
      <c r="H379" s="44">
        <v>4663742.3700679997</v>
      </c>
      <c r="I379" s="49">
        <v>-1610524.4206246005</v>
      </c>
      <c r="J379" s="44">
        <v>1933445.7732099998</v>
      </c>
      <c r="K379" s="44">
        <v>0</v>
      </c>
      <c r="L379" s="49">
        <v>-2392113.3210013057</v>
      </c>
      <c r="M379" s="47">
        <v>65524989.110837266</v>
      </c>
      <c r="N379" s="48">
        <v>37808439.97767999</v>
      </c>
      <c r="O379" s="44">
        <v>20528131.956960008</v>
      </c>
      <c r="P379" s="44">
        <v>85259.606283270899</v>
      </c>
      <c r="Q379" s="44">
        <v>7103157.569914001</v>
      </c>
      <c r="R379" s="45">
        <v>27716549.133157279</v>
      </c>
      <c r="S379" s="13"/>
      <c r="T379" s="91"/>
      <c r="U379" s="91"/>
    </row>
    <row r="380" spans="1:21" ht="18" customHeight="1">
      <c r="A380" s="89">
        <v>43374</v>
      </c>
      <c r="B380" s="46"/>
      <c r="C380" s="44">
        <v>58353566.674386211</v>
      </c>
      <c r="D380" s="44">
        <v>58353763.975806609</v>
      </c>
      <c r="E380" s="44">
        <v>197.30142040000001</v>
      </c>
      <c r="F380" s="44">
        <v>8795146.8631067276</v>
      </c>
      <c r="G380" s="48">
        <v>2948045.5795915993</v>
      </c>
      <c r="H380" s="44">
        <v>4749427.8483501999</v>
      </c>
      <c r="I380" s="49">
        <v>-1801382.2687586008</v>
      </c>
      <c r="J380" s="44">
        <v>2165685.1097599999</v>
      </c>
      <c r="K380" s="44">
        <v>0</v>
      </c>
      <c r="L380" s="49">
        <v>-2314743.9343953491</v>
      </c>
      <c r="M380" s="47">
        <v>65616330.072929181</v>
      </c>
      <c r="N380" s="48">
        <v>38111983.351509996</v>
      </c>
      <c r="O380" s="44">
        <v>20541878.285840005</v>
      </c>
      <c r="P380" s="44">
        <v>95907.685037392992</v>
      </c>
      <c r="Q380" s="44">
        <v>6866560.7505418006</v>
      </c>
      <c r="R380" s="45">
        <v>27504346.7214192</v>
      </c>
      <c r="S380" s="13"/>
      <c r="T380" s="91"/>
      <c r="U380" s="91"/>
    </row>
    <row r="381" spans="1:21" ht="18" customHeight="1">
      <c r="A381" s="89">
        <v>43405</v>
      </c>
      <c r="B381" s="46"/>
      <c r="C381" s="44">
        <v>59953529.802548192</v>
      </c>
      <c r="D381" s="44">
        <v>59953544.255539194</v>
      </c>
      <c r="E381" s="44">
        <v>14.452991000000001</v>
      </c>
      <c r="F381" s="44">
        <v>6106142.9254825264</v>
      </c>
      <c r="G381" s="48">
        <v>3042779.8138020001</v>
      </c>
      <c r="H381" s="44">
        <v>4846780.5932314005</v>
      </c>
      <c r="I381" s="49">
        <v>-1804000.7794294003</v>
      </c>
      <c r="J381" s="44">
        <v>1979945.9806599999</v>
      </c>
      <c r="K381" s="44">
        <v>0</v>
      </c>
      <c r="L381" s="49">
        <v>-2621201.9751037462</v>
      </c>
      <c r="M381" s="47">
        <v>64501304.586068965</v>
      </c>
      <c r="N381" s="48">
        <v>37852617.870279998</v>
      </c>
      <c r="O381" s="44">
        <v>19332779.852959998</v>
      </c>
      <c r="P381" s="44">
        <v>94924.596995972985</v>
      </c>
      <c r="Q381" s="44">
        <v>7220982.2658330016</v>
      </c>
      <c r="R381" s="45">
        <v>26648686.715788972</v>
      </c>
      <c r="S381" s="13"/>
      <c r="T381" s="91"/>
      <c r="U381" s="91"/>
    </row>
    <row r="382" spans="1:21" ht="18" customHeight="1">
      <c r="A382" s="89">
        <v>43435</v>
      </c>
      <c r="B382" s="46"/>
      <c r="C382" s="44">
        <v>61371620.468708202</v>
      </c>
      <c r="D382" s="44">
        <v>61372133.242869399</v>
      </c>
      <c r="E382" s="44">
        <v>512.77416119999998</v>
      </c>
      <c r="F382" s="44">
        <v>16084795.381463334</v>
      </c>
      <c r="G382" s="48">
        <v>447379.90072679985</v>
      </c>
      <c r="H382" s="44">
        <v>5092915.0341020003</v>
      </c>
      <c r="I382" s="49">
        <v>-4645535.1333752004</v>
      </c>
      <c r="J382" s="44">
        <v>2146812.0801299997</v>
      </c>
      <c r="K382" s="44">
        <v>0</v>
      </c>
      <c r="L382" s="49">
        <v>-3153447.2996545741</v>
      </c>
      <c r="M382" s="47">
        <v>72603536.371113762</v>
      </c>
      <c r="N382" s="48">
        <v>42038444.139039993</v>
      </c>
      <c r="O382" s="44">
        <v>22963116.783679999</v>
      </c>
      <c r="P382" s="44">
        <v>93890.816363964012</v>
      </c>
      <c r="Q382" s="44">
        <v>7508084.6320298007</v>
      </c>
      <c r="R382" s="45">
        <v>30565092.232073765</v>
      </c>
      <c r="S382" s="13"/>
      <c r="T382" s="91"/>
      <c r="U382" s="91"/>
    </row>
    <row r="383" spans="1:21" ht="18" customHeight="1">
      <c r="A383" s="89">
        <v>43466</v>
      </c>
      <c r="B383" s="46"/>
      <c r="C383" s="44">
        <v>59843641.333613202</v>
      </c>
      <c r="D383" s="44">
        <v>59845626.022714004</v>
      </c>
      <c r="E383" s="44">
        <v>1984.6891008000005</v>
      </c>
      <c r="F383" s="44">
        <v>13642538.24884145</v>
      </c>
      <c r="G383" s="48">
        <v>548892.42043900024</v>
      </c>
      <c r="H383" s="44">
        <v>5370021.2211545995</v>
      </c>
      <c r="I383" s="49">
        <v>-4821128.8007155992</v>
      </c>
      <c r="J383" s="44">
        <v>2346845.4261400001</v>
      </c>
      <c r="K383" s="44">
        <v>0</v>
      </c>
      <c r="L383" s="49">
        <v>-3774014.5395842995</v>
      </c>
      <c r="M383" s="47">
        <v>67914212.037169367</v>
      </c>
      <c r="N383" s="48">
        <v>40441115.401199996</v>
      </c>
      <c r="O383" s="44">
        <v>20089705.816539999</v>
      </c>
      <c r="P383" s="44">
        <v>93546.459407344999</v>
      </c>
      <c r="Q383" s="44">
        <v>7289844.360022</v>
      </c>
      <c r="R383" s="45">
        <v>27473096.635969345</v>
      </c>
      <c r="S383" s="13"/>
      <c r="T383" s="91"/>
      <c r="U383" s="91"/>
    </row>
    <row r="384" spans="1:21" ht="18" customHeight="1">
      <c r="A384" s="89">
        <v>43497</v>
      </c>
      <c r="B384" s="46"/>
      <c r="C384" s="44">
        <v>58137427.388579004</v>
      </c>
      <c r="D384" s="44">
        <v>58137430.971900001</v>
      </c>
      <c r="E384" s="44">
        <v>3.5833210000000002</v>
      </c>
      <c r="F384" s="44">
        <v>14019484.893807355</v>
      </c>
      <c r="G384" s="48">
        <v>649701.27137479931</v>
      </c>
      <c r="H384" s="44">
        <v>5463989.6835811995</v>
      </c>
      <c r="I384" s="49">
        <v>-4814288.4122064002</v>
      </c>
      <c r="J384" s="44">
        <v>2261799.39109</v>
      </c>
      <c r="K384" s="44">
        <v>0</v>
      </c>
      <c r="L384" s="49">
        <v>-3929398.2147138957</v>
      </c>
      <c r="M384" s="47">
        <v>66615415.947957255</v>
      </c>
      <c r="N384" s="48">
        <v>39566129.551549993</v>
      </c>
      <c r="O384" s="44">
        <v>19447682.523720004</v>
      </c>
      <c r="P384" s="44">
        <v>93603.25356826499</v>
      </c>
      <c r="Q384" s="44">
        <v>7508000.6191190016</v>
      </c>
      <c r="R384" s="45">
        <v>27049286.396407269</v>
      </c>
      <c r="S384" s="13"/>
      <c r="T384" s="91"/>
      <c r="U384" s="91"/>
    </row>
    <row r="385" spans="1:21" ht="18" customHeight="1">
      <c r="A385" s="89">
        <v>43525</v>
      </c>
      <c r="B385" s="46"/>
      <c r="C385" s="44">
        <v>54513197.025196001</v>
      </c>
      <c r="D385" s="44">
        <v>54513203.070982598</v>
      </c>
      <c r="E385" s="44">
        <v>6.0457865999999996</v>
      </c>
      <c r="F385" s="44">
        <v>16522726.985160485</v>
      </c>
      <c r="G385" s="48">
        <v>479168.78026740067</v>
      </c>
      <c r="H385" s="44">
        <v>5312060.7371954005</v>
      </c>
      <c r="I385" s="49">
        <v>-4832891.9569279999</v>
      </c>
      <c r="J385" s="44">
        <v>2208257.46483</v>
      </c>
      <c r="K385" s="44">
        <v>0</v>
      </c>
      <c r="L385" s="49">
        <v>-3659651.242194796</v>
      </c>
      <c r="M385" s="47">
        <v>65647184.083599098</v>
      </c>
      <c r="N385" s="48">
        <v>39177736.071649998</v>
      </c>
      <c r="O385" s="44">
        <v>18753440.259620003</v>
      </c>
      <c r="P385" s="44">
        <v>93692.41123969169</v>
      </c>
      <c r="Q385" s="44">
        <v>7622315.3410893995</v>
      </c>
      <c r="R385" s="45">
        <v>26469448.011949092</v>
      </c>
      <c r="S385" s="13"/>
      <c r="T385" s="91"/>
      <c r="U385" s="91"/>
    </row>
    <row r="386" spans="1:21" ht="18" customHeight="1">
      <c r="A386" s="89">
        <v>43556</v>
      </c>
      <c r="B386" s="46"/>
      <c r="C386" s="44">
        <v>57688867.433800399</v>
      </c>
      <c r="D386" s="44">
        <v>57688875.041128799</v>
      </c>
      <c r="E386" s="44">
        <v>7.6073284000000001</v>
      </c>
      <c r="F386" s="44">
        <v>14288030.154792566</v>
      </c>
      <c r="G386" s="48">
        <v>3228483.6005125977</v>
      </c>
      <c r="H386" s="44">
        <v>8104735.0533727985</v>
      </c>
      <c r="I386" s="49">
        <v>-4876251.4528602008</v>
      </c>
      <c r="J386" s="44">
        <v>928203.75807999994</v>
      </c>
      <c r="K386" s="44">
        <v>0</v>
      </c>
      <c r="L386" s="49">
        <v>-3738438.8037964981</v>
      </c>
      <c r="M386" s="47">
        <v>70538738.62722905</v>
      </c>
      <c r="N386" s="48">
        <v>38783821.947859995</v>
      </c>
      <c r="O386" s="44">
        <v>20588842.956040002</v>
      </c>
      <c r="P386" s="44">
        <v>94699.035695675295</v>
      </c>
      <c r="Q386" s="44">
        <v>11071374.687633401</v>
      </c>
      <c r="R386" s="45">
        <v>31754916.679369077</v>
      </c>
      <c r="S386" s="13"/>
      <c r="T386" s="91"/>
      <c r="U386" s="91"/>
    </row>
    <row r="387" spans="1:21" ht="18" customHeight="1">
      <c r="A387" s="89">
        <v>43586</v>
      </c>
      <c r="B387" s="46"/>
      <c r="C387" s="44">
        <v>56617922.094071805</v>
      </c>
      <c r="D387" s="44">
        <v>56617926.475759603</v>
      </c>
      <c r="E387" s="44">
        <v>4.3816878000000008</v>
      </c>
      <c r="F387" s="44">
        <v>15635836.007237077</v>
      </c>
      <c r="G387" s="48">
        <v>3735172.9519309988</v>
      </c>
      <c r="H387" s="44">
        <v>8520462.0078737997</v>
      </c>
      <c r="I387" s="49">
        <v>-4785289.0559428008</v>
      </c>
      <c r="J387" s="44">
        <v>789147.24555000011</v>
      </c>
      <c r="K387" s="44">
        <v>0</v>
      </c>
      <c r="L387" s="49">
        <v>-3800979.5554767903</v>
      </c>
      <c r="M387" s="47">
        <v>71398804.252213091</v>
      </c>
      <c r="N387" s="48">
        <v>38554402.817509994</v>
      </c>
      <c r="O387" s="44">
        <v>20702510.327290006</v>
      </c>
      <c r="P387" s="44">
        <v>85024.168412282408</v>
      </c>
      <c r="Q387" s="44">
        <v>12056866.939000798</v>
      </c>
      <c r="R387" s="45">
        <v>32844401.434703089</v>
      </c>
      <c r="S387" s="13"/>
      <c r="T387" s="91"/>
      <c r="U387" s="91"/>
    </row>
    <row r="388" spans="1:21" ht="18" customHeight="1">
      <c r="A388" s="89">
        <v>43617</v>
      </c>
      <c r="B388" s="46"/>
      <c r="C388" s="44">
        <v>57053848.059909388</v>
      </c>
      <c r="D388" s="44">
        <v>57054375.811028391</v>
      </c>
      <c r="E388" s="44">
        <v>527.7511189999999</v>
      </c>
      <c r="F388" s="44">
        <v>17164347.025118038</v>
      </c>
      <c r="G388" s="48">
        <v>4591476.8272370007</v>
      </c>
      <c r="H388" s="44">
        <v>8976179.5015450008</v>
      </c>
      <c r="I388" s="49">
        <v>-4384702.6743080001</v>
      </c>
      <c r="J388" s="44">
        <v>777674.78746999998</v>
      </c>
      <c r="K388" s="44">
        <v>0</v>
      </c>
      <c r="L388" s="49">
        <v>-5264620.4525890984</v>
      </c>
      <c r="M388" s="47">
        <v>72767376.672205329</v>
      </c>
      <c r="N388" s="48">
        <v>39028775.246120006</v>
      </c>
      <c r="O388" s="44">
        <v>21409556.035509996</v>
      </c>
      <c r="P388" s="44">
        <v>86592.630618312585</v>
      </c>
      <c r="Q388" s="44">
        <v>12242452.759956999</v>
      </c>
      <c r="R388" s="45">
        <v>33738601.426085308</v>
      </c>
      <c r="S388" s="13"/>
      <c r="T388" s="91"/>
      <c r="U388" s="91"/>
    </row>
    <row r="389" spans="1:21" ht="18" customHeight="1">
      <c r="A389" s="89">
        <v>43647</v>
      </c>
      <c r="B389" s="46"/>
      <c r="C389" s="44">
        <v>55199661.202705607</v>
      </c>
      <c r="D389" s="44">
        <v>55201170.389808804</v>
      </c>
      <c r="E389" s="44">
        <v>1509.1871031999999</v>
      </c>
      <c r="F389" s="44">
        <v>17266163.166491158</v>
      </c>
      <c r="G389" s="48">
        <v>4749703.5446642004</v>
      </c>
      <c r="H389" s="44">
        <v>9322453.668425601</v>
      </c>
      <c r="I389" s="49">
        <v>-4572750.1237614006</v>
      </c>
      <c r="J389" s="44">
        <v>725254.24797000003</v>
      </c>
      <c r="K389" s="44">
        <v>0</v>
      </c>
      <c r="L389" s="49">
        <v>-5263646.271108035</v>
      </c>
      <c r="M389" s="47">
        <v>71226627.394782946</v>
      </c>
      <c r="N389" s="48">
        <v>39108259.139370002</v>
      </c>
      <c r="O389" s="44">
        <v>19741881.132079992</v>
      </c>
      <c r="P389" s="44">
        <v>86725.198908334001</v>
      </c>
      <c r="Q389" s="44">
        <v>12289761.924424598</v>
      </c>
      <c r="R389" s="45">
        <v>32118368.255412921</v>
      </c>
      <c r="S389" s="13"/>
      <c r="T389" s="91"/>
      <c r="U389" s="91"/>
    </row>
    <row r="390" spans="1:21" ht="18" customHeight="1">
      <c r="A390" s="89">
        <v>43678</v>
      </c>
      <c r="B390" s="46"/>
      <c r="C390" s="44">
        <v>55063254.578924194</v>
      </c>
      <c r="D390" s="44">
        <v>55067216.565064192</v>
      </c>
      <c r="E390" s="44">
        <v>3961.98614</v>
      </c>
      <c r="F390" s="44">
        <v>18138417.307107762</v>
      </c>
      <c r="G390" s="48">
        <v>5249588.8396621989</v>
      </c>
      <c r="H390" s="44">
        <v>9628964.1341443993</v>
      </c>
      <c r="I390" s="49">
        <v>-4379375.2944822004</v>
      </c>
      <c r="J390" s="44">
        <v>676733.32293999998</v>
      </c>
      <c r="K390" s="44">
        <v>0</v>
      </c>
      <c r="L390" s="49">
        <v>-6026472.6232438944</v>
      </c>
      <c r="M390" s="47">
        <v>71748054.779510245</v>
      </c>
      <c r="N390" s="48">
        <v>39307528.825989999</v>
      </c>
      <c r="O390" s="44">
        <v>19730696.251820005</v>
      </c>
      <c r="P390" s="44">
        <v>86856.640555664024</v>
      </c>
      <c r="Q390" s="44">
        <v>12622973.061144598</v>
      </c>
      <c r="R390" s="45">
        <v>32440525.953520268</v>
      </c>
      <c r="S390" s="13"/>
      <c r="T390" s="91"/>
      <c r="U390" s="91"/>
    </row>
    <row r="391" spans="1:21" ht="18" customHeight="1">
      <c r="A391" s="89">
        <v>43709</v>
      </c>
      <c r="B391" s="46"/>
      <c r="C391" s="44">
        <v>52480551.18971701</v>
      </c>
      <c r="D391" s="44">
        <v>52480629.165141806</v>
      </c>
      <c r="E391" s="44">
        <v>77.975424800000013</v>
      </c>
      <c r="F391" s="44">
        <v>20192131.524391368</v>
      </c>
      <c r="G391" s="48">
        <v>5342801.3944979981</v>
      </c>
      <c r="H391" s="44">
        <v>9729361.3085681982</v>
      </c>
      <c r="I391" s="49">
        <v>-4386559.9140702002</v>
      </c>
      <c r="J391" s="44">
        <v>671875.13150999998</v>
      </c>
      <c r="K391" s="44">
        <v>0</v>
      </c>
      <c r="L391" s="49">
        <v>-5794929.467266229</v>
      </c>
      <c r="M391" s="47">
        <v>71548679.509830132</v>
      </c>
      <c r="N391" s="48">
        <v>39325439.802110001</v>
      </c>
      <c r="O391" s="44">
        <v>19277467.028739989</v>
      </c>
      <c r="P391" s="44">
        <v>87011.366151949594</v>
      </c>
      <c r="Q391" s="44">
        <v>12858761.312828202</v>
      </c>
      <c r="R391" s="45">
        <v>32223239.707720142</v>
      </c>
      <c r="S391" s="13"/>
      <c r="T391" s="91"/>
      <c r="U391" s="91"/>
    </row>
    <row r="392" spans="1:21" ht="18" customHeight="1">
      <c r="A392" s="89">
        <v>43739</v>
      </c>
      <c r="B392" s="46"/>
      <c r="C392" s="44">
        <v>46852517.755759798</v>
      </c>
      <c r="D392" s="44">
        <v>46852662.371556997</v>
      </c>
      <c r="E392" s="44">
        <v>144.6157972</v>
      </c>
      <c r="F392" s="44">
        <v>22392903.380207546</v>
      </c>
      <c r="G392" s="48">
        <v>7580067.2360555986</v>
      </c>
      <c r="H392" s="44">
        <v>9884128.9417805988</v>
      </c>
      <c r="I392" s="49">
        <v>-2304061.7057250002</v>
      </c>
      <c r="J392" s="44">
        <v>615049.97450999997</v>
      </c>
      <c r="K392" s="44">
        <v>0</v>
      </c>
      <c r="L392" s="49">
        <v>-5959112.2516504973</v>
      </c>
      <c r="M392" s="47">
        <v>70251326.145862445</v>
      </c>
      <c r="N392" s="48">
        <v>39951445.36496</v>
      </c>
      <c r="O392" s="44">
        <v>17541760.390439995</v>
      </c>
      <c r="P392" s="44">
        <v>87174.353794638795</v>
      </c>
      <c r="Q392" s="44">
        <v>12670946.036667801</v>
      </c>
      <c r="R392" s="45">
        <v>30299880.780902434</v>
      </c>
      <c r="S392" s="13"/>
      <c r="T392" s="91"/>
      <c r="U392" s="91"/>
    </row>
    <row r="393" spans="1:21" ht="18" customHeight="1">
      <c r="A393" s="89">
        <v>43770</v>
      </c>
      <c r="B393" s="46"/>
      <c r="C393" s="44">
        <v>44312468.624512203</v>
      </c>
      <c r="D393" s="44">
        <v>44312473.899234802</v>
      </c>
      <c r="E393" s="44">
        <v>5.2747226000000005</v>
      </c>
      <c r="F393" s="44">
        <v>22624096.693566743</v>
      </c>
      <c r="G393" s="48">
        <v>10660781.488344198</v>
      </c>
      <c r="H393" s="44">
        <v>12875886.116542598</v>
      </c>
      <c r="I393" s="49">
        <v>-2215104.6281984006</v>
      </c>
      <c r="J393" s="44">
        <v>521735.89877999999</v>
      </c>
      <c r="K393" s="44">
        <v>0</v>
      </c>
      <c r="L393" s="49">
        <v>-5432393.1615298735</v>
      </c>
      <c r="M393" s="47">
        <v>71643217.746113271</v>
      </c>
      <c r="N393" s="48">
        <v>40367710.485409997</v>
      </c>
      <c r="O393" s="44">
        <v>17637990.740709998</v>
      </c>
      <c r="P393" s="44">
        <v>88968.664496074998</v>
      </c>
      <c r="Q393" s="44">
        <v>13548547.855497202</v>
      </c>
      <c r="R393" s="45">
        <v>31275507.260703273</v>
      </c>
      <c r="S393" s="13"/>
      <c r="T393" s="91"/>
      <c r="U393" s="91"/>
    </row>
    <row r="394" spans="1:21" ht="18" customHeight="1">
      <c r="A394" s="89">
        <v>43800</v>
      </c>
      <c r="B394" s="46"/>
      <c r="C394" s="44">
        <v>44367277.075055197</v>
      </c>
      <c r="D394" s="44">
        <v>44367282.496856198</v>
      </c>
      <c r="E394" s="44">
        <v>5.4218010000000003</v>
      </c>
      <c r="F394" s="44">
        <v>27321855.590497546</v>
      </c>
      <c r="G394" s="48">
        <v>10384363.196527401</v>
      </c>
      <c r="H394" s="44">
        <v>12577684.4675072</v>
      </c>
      <c r="I394" s="49">
        <v>-2193321.2709797998</v>
      </c>
      <c r="J394" s="44">
        <v>502488.34004000004</v>
      </c>
      <c r="K394" s="44">
        <v>0</v>
      </c>
      <c r="L394" s="49">
        <v>-6404063.2155314684</v>
      </c>
      <c r="M394" s="47">
        <v>75166944.306508675</v>
      </c>
      <c r="N394" s="48">
        <v>41649730.162959993</v>
      </c>
      <c r="O394" s="44">
        <v>18988234.404750001</v>
      </c>
      <c r="P394" s="44">
        <v>89204.69522228252</v>
      </c>
      <c r="Q394" s="44">
        <v>14439775.043576403</v>
      </c>
      <c r="R394" s="45">
        <v>33517214.143548682</v>
      </c>
      <c r="S394" s="13"/>
      <c r="T394" s="91"/>
      <c r="U394" s="91"/>
    </row>
    <row r="395" spans="1:21" ht="18" customHeight="1">
      <c r="A395" s="89">
        <v>43831</v>
      </c>
      <c r="B395" s="46"/>
      <c r="C395" s="44">
        <v>43722534.274395198</v>
      </c>
      <c r="D395" s="44">
        <v>43722534.9027026</v>
      </c>
      <c r="E395" s="44">
        <v>0.62830740000000007</v>
      </c>
      <c r="F395" s="44">
        <v>25248256.323882483</v>
      </c>
      <c r="G395" s="48">
        <v>9739275.3599152006</v>
      </c>
      <c r="H395" s="44">
        <v>12118316.616511</v>
      </c>
      <c r="I395" s="49">
        <v>-2379041.2565958006</v>
      </c>
      <c r="J395" s="44">
        <v>475273.64648</v>
      </c>
      <c r="K395" s="44">
        <v>0</v>
      </c>
      <c r="L395" s="49">
        <v>-7031559.3585663494</v>
      </c>
      <c r="M395" s="47">
        <v>71203232.953146547</v>
      </c>
      <c r="N395" s="48">
        <v>39048704.600749999</v>
      </c>
      <c r="O395" s="44">
        <v>17147297.927609991</v>
      </c>
      <c r="P395" s="44">
        <v>89474.123975535011</v>
      </c>
      <c r="Q395" s="44">
        <v>14917756.300811</v>
      </c>
      <c r="R395" s="45">
        <v>32154528.352396525</v>
      </c>
      <c r="S395" s="13"/>
      <c r="T395" s="91"/>
      <c r="U395" s="91"/>
    </row>
    <row r="396" spans="1:21" ht="18" customHeight="1">
      <c r="A396" s="89">
        <v>43862</v>
      </c>
      <c r="B396" s="46"/>
      <c r="C396" s="44">
        <v>43284482.379397005</v>
      </c>
      <c r="D396" s="44">
        <v>43284491.668591604</v>
      </c>
      <c r="E396" s="44">
        <v>9.2891945999999983</v>
      </c>
      <c r="F396" s="44">
        <v>26622874.123236682</v>
      </c>
      <c r="G396" s="48">
        <v>9507104.894118201</v>
      </c>
      <c r="H396" s="44">
        <v>11867654.682834201</v>
      </c>
      <c r="I396" s="49">
        <v>-2360549.788716</v>
      </c>
      <c r="J396" s="44">
        <v>450052.04157999996</v>
      </c>
      <c r="K396" s="44">
        <v>0</v>
      </c>
      <c r="L396" s="49">
        <v>-7890982.8734139791</v>
      </c>
      <c r="M396" s="47">
        <v>71073426.481757909</v>
      </c>
      <c r="N396" s="48">
        <v>38090142.602889992</v>
      </c>
      <c r="O396" s="44">
        <v>17794503.619129997</v>
      </c>
      <c r="P396" s="44">
        <v>89567.587137925002</v>
      </c>
      <c r="Q396" s="44">
        <v>15099212.672600003</v>
      </c>
      <c r="R396" s="45">
        <v>32983283.878867924</v>
      </c>
      <c r="S396" s="13"/>
      <c r="T396" s="91"/>
      <c r="U396" s="91"/>
    </row>
    <row r="397" spans="1:21" ht="18" customHeight="1">
      <c r="A397" s="89">
        <v>43891</v>
      </c>
      <c r="B397" s="46"/>
      <c r="C397" s="44">
        <v>41781349.503203794</v>
      </c>
      <c r="D397" s="44">
        <v>41781350.683946997</v>
      </c>
      <c r="E397" s="44">
        <v>1.1807432000000002</v>
      </c>
      <c r="F397" s="44">
        <v>32394505.741277542</v>
      </c>
      <c r="G397" s="48">
        <v>9236358.0900183991</v>
      </c>
      <c r="H397" s="44">
        <v>11636635.588037999</v>
      </c>
      <c r="I397" s="49">
        <v>-2400277.4980196003</v>
      </c>
      <c r="J397" s="44">
        <v>423308.54014</v>
      </c>
      <c r="K397" s="44">
        <v>0</v>
      </c>
      <c r="L397" s="49">
        <v>-7606222.4084570622</v>
      </c>
      <c r="M397" s="47">
        <v>75382682.385902688</v>
      </c>
      <c r="N397" s="48">
        <v>38253600.736549988</v>
      </c>
      <c r="O397" s="44">
        <v>21932358.354330014</v>
      </c>
      <c r="P397" s="44">
        <v>89828.603851862616</v>
      </c>
      <c r="Q397" s="44">
        <v>15106894.691170802</v>
      </c>
      <c r="R397" s="45">
        <v>37129081.649352677</v>
      </c>
      <c r="S397" s="13"/>
      <c r="T397" s="91"/>
      <c r="U397" s="91"/>
    </row>
    <row r="398" spans="1:21" ht="18" customHeight="1">
      <c r="A398" s="89">
        <v>43922</v>
      </c>
      <c r="B398" s="46"/>
      <c r="C398" s="44">
        <v>44811924.962678999</v>
      </c>
      <c r="D398" s="44">
        <v>44811942.624709398</v>
      </c>
      <c r="E398" s="44">
        <v>17.662030399999999</v>
      </c>
      <c r="F398" s="44">
        <v>34761213.581713729</v>
      </c>
      <c r="G398" s="48">
        <v>8350103.869980799</v>
      </c>
      <c r="H398" s="44">
        <v>10849693.4328114</v>
      </c>
      <c r="I398" s="49">
        <v>-2499589.5628306004</v>
      </c>
      <c r="J398" s="44">
        <v>255650.45405999999</v>
      </c>
      <c r="K398" s="44">
        <v>0</v>
      </c>
      <c r="L398" s="49">
        <v>-8661962.0873114001</v>
      </c>
      <c r="M398" s="47">
        <v>79005629.873002127</v>
      </c>
      <c r="N398" s="48">
        <v>40708704.177709989</v>
      </c>
      <c r="O398" s="44">
        <v>22785113.361140005</v>
      </c>
      <c r="P398" s="44">
        <v>89928.3669239312</v>
      </c>
      <c r="Q398" s="44">
        <v>15421883.967228202</v>
      </c>
      <c r="R398" s="45">
        <v>38296925.695292138</v>
      </c>
      <c r="S398" s="13"/>
      <c r="T398" s="91"/>
      <c r="U398" s="91"/>
    </row>
    <row r="399" spans="1:21" ht="18" customHeight="1">
      <c r="A399" s="89">
        <v>43952</v>
      </c>
      <c r="B399" s="46"/>
      <c r="C399" s="44">
        <v>43833553.184619799</v>
      </c>
      <c r="D399" s="44">
        <v>43833554.720642403</v>
      </c>
      <c r="E399" s="44">
        <v>1.5360225999999999</v>
      </c>
      <c r="F399" s="44">
        <v>37598564.954820015</v>
      </c>
      <c r="G399" s="48">
        <v>8485362.221801199</v>
      </c>
      <c r="H399" s="44">
        <v>10991935.525864599</v>
      </c>
      <c r="I399" s="49">
        <v>-2506573.3040633998</v>
      </c>
      <c r="J399" s="44">
        <v>179990.09215000001</v>
      </c>
      <c r="K399" s="44">
        <v>0</v>
      </c>
      <c r="L399" s="49">
        <v>-8840969.6888211686</v>
      </c>
      <c r="M399" s="47">
        <v>80896520.580269843</v>
      </c>
      <c r="N399" s="48">
        <v>43379652.135110006</v>
      </c>
      <c r="O399" s="44">
        <v>20927544.971609998</v>
      </c>
      <c r="P399" s="44">
        <v>90043.105736244004</v>
      </c>
      <c r="Q399" s="44">
        <v>16499280.3678136</v>
      </c>
      <c r="R399" s="45">
        <v>37516868.445159845</v>
      </c>
      <c r="S399" s="13"/>
      <c r="T399" s="91"/>
      <c r="U399" s="91"/>
    </row>
    <row r="400" spans="1:21" ht="18" customHeight="1">
      <c r="A400" s="89">
        <v>43983</v>
      </c>
      <c r="B400" s="46"/>
      <c r="C400" s="44">
        <v>43028437.687708199</v>
      </c>
      <c r="D400" s="44">
        <v>43028447.347823001</v>
      </c>
      <c r="E400" s="44">
        <v>9.6601148000000006</v>
      </c>
      <c r="F400" s="44">
        <v>38565855.909011029</v>
      </c>
      <c r="G400" s="48">
        <v>9547861.0463860016</v>
      </c>
      <c r="H400" s="44">
        <v>12062245.487519801</v>
      </c>
      <c r="I400" s="49">
        <v>-2514384.4411337995</v>
      </c>
      <c r="J400" s="44">
        <v>184226.19080000001</v>
      </c>
      <c r="K400" s="44">
        <v>0</v>
      </c>
      <c r="L400" s="49">
        <v>-9479548.0558809359</v>
      </c>
      <c r="M400" s="47">
        <v>81478380.396424308</v>
      </c>
      <c r="N400" s="48">
        <v>44425189.162459999</v>
      </c>
      <c r="O400" s="44">
        <v>20613757.933740001</v>
      </c>
      <c r="P400" s="44">
        <v>90155.135754687013</v>
      </c>
      <c r="Q400" s="44">
        <v>16349278.164469602</v>
      </c>
      <c r="R400" s="45">
        <v>37053191.233964287</v>
      </c>
      <c r="S400" s="13"/>
      <c r="T400" s="91"/>
      <c r="U400" s="91"/>
    </row>
    <row r="401" spans="1:21" ht="18" customHeight="1">
      <c r="A401" s="89">
        <v>44013</v>
      </c>
      <c r="B401" s="46"/>
      <c r="C401" s="44">
        <v>45332485.0276144</v>
      </c>
      <c r="D401" s="44">
        <v>45332488.544050403</v>
      </c>
      <c r="E401" s="44">
        <v>3.5164360000000001</v>
      </c>
      <c r="F401" s="44">
        <v>38289491.40196868</v>
      </c>
      <c r="G401" s="48">
        <v>11181856.169390399</v>
      </c>
      <c r="H401" s="44">
        <v>12992675.065236999</v>
      </c>
      <c r="I401" s="49">
        <v>-1810818.8958465995</v>
      </c>
      <c r="J401" s="44">
        <v>163153.52275</v>
      </c>
      <c r="K401" s="44">
        <v>0</v>
      </c>
      <c r="L401" s="49">
        <v>-11418655.930799963</v>
      </c>
      <c r="M401" s="47">
        <v>83222023.145423502</v>
      </c>
      <c r="N401" s="48">
        <v>44389852.244759999</v>
      </c>
      <c r="O401" s="44">
        <v>21119341.158639997</v>
      </c>
      <c r="P401" s="44">
        <v>90258.362285705982</v>
      </c>
      <c r="Q401" s="44">
        <v>17622571.379737802</v>
      </c>
      <c r="R401" s="45">
        <v>38832170.90066351</v>
      </c>
      <c r="S401" s="13"/>
      <c r="T401" s="91"/>
      <c r="U401" s="91"/>
    </row>
    <row r="402" spans="1:21" ht="18" customHeight="1">
      <c r="A402" s="89">
        <v>44044</v>
      </c>
      <c r="B402" s="46"/>
      <c r="C402" s="44">
        <v>45579089.046230607</v>
      </c>
      <c r="D402" s="44">
        <v>45579100.671118006</v>
      </c>
      <c r="E402" s="44">
        <v>11.6248874</v>
      </c>
      <c r="F402" s="44">
        <v>39697015.705200642</v>
      </c>
      <c r="G402" s="48">
        <v>12717661.491866801</v>
      </c>
      <c r="H402" s="44">
        <v>14530071.9744462</v>
      </c>
      <c r="I402" s="49">
        <v>-1812410.4825793996</v>
      </c>
      <c r="J402" s="44">
        <v>152006.87385999999</v>
      </c>
      <c r="K402" s="44">
        <v>0</v>
      </c>
      <c r="L402" s="49">
        <v>-11917549.549092321</v>
      </c>
      <c r="M402" s="47">
        <v>85924209.82034573</v>
      </c>
      <c r="N402" s="48">
        <v>44648181.699680008</v>
      </c>
      <c r="O402" s="44">
        <v>22425174.753039997</v>
      </c>
      <c r="P402" s="44">
        <v>91971.606285706497</v>
      </c>
      <c r="Q402" s="44">
        <v>18758881.76134</v>
      </c>
      <c r="R402" s="45">
        <v>41276028.120665699</v>
      </c>
      <c r="S402" s="13"/>
      <c r="T402" s="91"/>
      <c r="U402" s="91"/>
    </row>
    <row r="403" spans="1:21" ht="18" customHeight="1">
      <c r="A403" s="89">
        <v>44075</v>
      </c>
      <c r="B403" s="46"/>
      <c r="C403" s="44">
        <v>43600725.718677402</v>
      </c>
      <c r="D403" s="44">
        <v>43600727.655598402</v>
      </c>
      <c r="E403" s="44">
        <v>1.9369210000000003</v>
      </c>
      <c r="F403" s="44">
        <v>40776014.807061985</v>
      </c>
      <c r="G403" s="48">
        <v>13812529.157744799</v>
      </c>
      <c r="H403" s="44">
        <v>15456407.105266999</v>
      </c>
      <c r="I403" s="49">
        <v>-1643877.9475221999</v>
      </c>
      <c r="J403" s="44">
        <v>149409.88436</v>
      </c>
      <c r="K403" s="44">
        <v>0</v>
      </c>
      <c r="L403" s="49">
        <v>-11337463.160582904</v>
      </c>
      <c r="M403" s="47">
        <v>86702396.638541281</v>
      </c>
      <c r="N403" s="48">
        <v>43926487.068599999</v>
      </c>
      <c r="O403" s="44">
        <v>23130781.593539998</v>
      </c>
      <c r="P403" s="44">
        <v>92784.323156089493</v>
      </c>
      <c r="Q403" s="44">
        <v>19552343.653245203</v>
      </c>
      <c r="R403" s="45">
        <v>42775909.56994129</v>
      </c>
      <c r="S403" s="13"/>
      <c r="T403" s="91"/>
      <c r="U403" s="91"/>
    </row>
    <row r="404" spans="1:21" ht="18" customHeight="1">
      <c r="A404" s="89">
        <v>44105</v>
      </c>
      <c r="B404" s="46"/>
      <c r="C404" s="44">
        <v>38265477.900785804</v>
      </c>
      <c r="D404" s="44">
        <v>38265479.837706804</v>
      </c>
      <c r="E404" s="44">
        <v>1.9369210000000003</v>
      </c>
      <c r="F404" s="44">
        <v>42371454.591670141</v>
      </c>
      <c r="G404" s="48">
        <v>15355141.4632948</v>
      </c>
      <c r="H404" s="44">
        <v>17351671.0376678</v>
      </c>
      <c r="I404" s="49">
        <v>-1996529.5743729996</v>
      </c>
      <c r="J404" s="44">
        <v>143168.58373999997</v>
      </c>
      <c r="K404" s="44">
        <v>0</v>
      </c>
      <c r="L404" s="49">
        <v>-11019218.732017823</v>
      </c>
      <c r="M404" s="47">
        <v>84829686.639992923</v>
      </c>
      <c r="N404" s="48">
        <v>43608036.690719999</v>
      </c>
      <c r="O404" s="50">
        <v>21810694.961589999</v>
      </c>
      <c r="P404" s="50">
        <v>92843.357528524488</v>
      </c>
      <c r="Q404" s="50">
        <v>19318111.630154401</v>
      </c>
      <c r="R404" s="45">
        <v>41221649.949272931</v>
      </c>
      <c r="S404" s="13"/>
      <c r="T404" s="91"/>
      <c r="U404" s="91"/>
    </row>
    <row r="405" spans="1:21" ht="18" customHeight="1">
      <c r="A405" s="89">
        <v>44136</v>
      </c>
      <c r="B405" s="46"/>
      <c r="C405" s="44">
        <v>36389003.536897205</v>
      </c>
      <c r="D405" s="44">
        <v>36389005.473818205</v>
      </c>
      <c r="E405" s="44">
        <v>1.9369210000000003</v>
      </c>
      <c r="F405" s="44">
        <v>42609137.214896664</v>
      </c>
      <c r="G405" s="48">
        <v>15863048.608206797</v>
      </c>
      <c r="H405" s="44">
        <v>17859876.799092598</v>
      </c>
      <c r="I405" s="49">
        <v>-1996828.1908857999</v>
      </c>
      <c r="J405" s="44">
        <v>133170.85101000001</v>
      </c>
      <c r="K405" s="44">
        <v>0</v>
      </c>
      <c r="L405" s="49">
        <v>-10675665.512666633</v>
      </c>
      <c r="M405" s="47">
        <v>84052352.996324033</v>
      </c>
      <c r="N405" s="48">
        <v>42882257.336019993</v>
      </c>
      <c r="O405" s="50">
        <v>21590159.438580003</v>
      </c>
      <c r="P405" s="50">
        <v>95872.392727838989</v>
      </c>
      <c r="Q405" s="50">
        <v>19484063.8289962</v>
      </c>
      <c r="R405" s="45">
        <v>41170095.66030404</v>
      </c>
      <c r="S405" s="13"/>
      <c r="T405" s="91"/>
      <c r="U405" s="91"/>
    </row>
    <row r="406" spans="1:21" ht="18" customHeight="1">
      <c r="A406" s="89">
        <v>44166</v>
      </c>
      <c r="B406" s="46"/>
      <c r="C406" s="44">
        <v>36192973.078506999</v>
      </c>
      <c r="D406" s="44">
        <v>36192973.646995202</v>
      </c>
      <c r="E406" s="44">
        <v>0.5684882</v>
      </c>
      <c r="F406" s="44">
        <v>52638865.967619777</v>
      </c>
      <c r="G406" s="48">
        <v>16777823.202860802</v>
      </c>
      <c r="H406" s="44">
        <v>18654945.502339002</v>
      </c>
      <c r="I406" s="49">
        <v>-1877122.2994782005</v>
      </c>
      <c r="J406" s="44">
        <v>135780.30707000001</v>
      </c>
      <c r="K406" s="44">
        <v>0</v>
      </c>
      <c r="L406" s="49">
        <v>-11803691.024458775</v>
      </c>
      <c r="M406" s="47">
        <v>93670190.917458802</v>
      </c>
      <c r="N406" s="48">
        <v>46788984.802660011</v>
      </c>
      <c r="O406" s="50">
        <v>25820244.992779989</v>
      </c>
      <c r="P406" s="50">
        <v>95820.79557100049</v>
      </c>
      <c r="Q406" s="50">
        <v>20965140.326447804</v>
      </c>
      <c r="R406" s="45">
        <v>46881206.114798792</v>
      </c>
      <c r="S406" s="13"/>
      <c r="T406" s="91"/>
      <c r="U406" s="91"/>
    </row>
    <row r="407" spans="1:21" ht="18" customHeight="1">
      <c r="A407" s="89">
        <v>44197</v>
      </c>
      <c r="B407" s="46"/>
      <c r="C407" s="44">
        <v>34051392.557554401</v>
      </c>
      <c r="D407" s="44">
        <v>34058894.771683604</v>
      </c>
      <c r="E407" s="44">
        <v>7502.2141292000006</v>
      </c>
      <c r="F407" s="44">
        <v>53526233.4938647</v>
      </c>
      <c r="G407" s="48">
        <v>14805908.439181399</v>
      </c>
      <c r="H407" s="44">
        <v>16867902.9307894</v>
      </c>
      <c r="I407" s="49">
        <v>-2061994.4916080008</v>
      </c>
      <c r="J407" s="44">
        <v>128523.52889</v>
      </c>
      <c r="K407" s="44">
        <v>0</v>
      </c>
      <c r="L407" s="49">
        <v>-11259514.399615558</v>
      </c>
      <c r="M407" s="47">
        <v>90995496.562094957</v>
      </c>
      <c r="N407" s="48">
        <v>45786663.297859997</v>
      </c>
      <c r="O407" s="50">
        <v>24256153.270180002</v>
      </c>
      <c r="P407" s="50">
        <v>95823.227948756685</v>
      </c>
      <c r="Q407" s="50">
        <v>20856856.766106196</v>
      </c>
      <c r="R407" s="45">
        <v>45208833.264234953</v>
      </c>
      <c r="S407" s="13"/>
      <c r="T407" s="91"/>
      <c r="U407" s="91"/>
    </row>
    <row r="408" spans="1:21" ht="18" customHeight="1">
      <c r="A408" s="89">
        <v>44228</v>
      </c>
      <c r="B408" s="46"/>
      <c r="C408" s="44">
        <v>32721316.898617208</v>
      </c>
      <c r="D408" s="44">
        <v>32721318.050685607</v>
      </c>
      <c r="E408" s="44">
        <v>1.1520684000000001</v>
      </c>
      <c r="F408" s="44">
        <v>51866818.583824858</v>
      </c>
      <c r="G408" s="48">
        <v>15969928.8871204</v>
      </c>
      <c r="H408" s="44">
        <v>16925139.2692982</v>
      </c>
      <c r="I408" s="49">
        <v>-955210.38217779994</v>
      </c>
      <c r="J408" s="44">
        <v>129260.52331999999</v>
      </c>
      <c r="K408" s="44">
        <v>0</v>
      </c>
      <c r="L408" s="49">
        <v>-10994932.32184843</v>
      </c>
      <c r="M408" s="47">
        <v>89433871.524394035</v>
      </c>
      <c r="N408" s="48">
        <v>44336709.5185</v>
      </c>
      <c r="O408" s="50">
        <v>23665702.287930001</v>
      </c>
      <c r="P408" s="50">
        <v>95898.783844421996</v>
      </c>
      <c r="Q408" s="50">
        <v>21335560.934119601</v>
      </c>
      <c r="R408" s="45">
        <v>45097162.00589402</v>
      </c>
      <c r="S408" s="13"/>
      <c r="T408" s="91"/>
      <c r="U408" s="91"/>
    </row>
    <row r="409" spans="1:21" ht="18" customHeight="1">
      <c r="A409" s="89">
        <v>44256</v>
      </c>
      <c r="B409" s="46"/>
      <c r="C409" s="44">
        <v>31047607.534488995</v>
      </c>
      <c r="D409" s="44">
        <v>31048062.137359396</v>
      </c>
      <c r="E409" s="44">
        <v>454.60287040000003</v>
      </c>
      <c r="F409" s="44">
        <v>52730535.946109086</v>
      </c>
      <c r="G409" s="48">
        <v>17060320.504419997</v>
      </c>
      <c r="H409" s="44">
        <v>18189760.671089798</v>
      </c>
      <c r="I409" s="49">
        <v>-1129440.1666697997</v>
      </c>
      <c r="J409" s="44">
        <v>142638.98629</v>
      </c>
      <c r="K409" s="44">
        <v>0</v>
      </c>
      <c r="L409" s="49">
        <v>-9914199.334569104</v>
      </c>
      <c r="M409" s="47">
        <v>90781625.66415897</v>
      </c>
      <c r="N409" s="48">
        <v>43359491.407259993</v>
      </c>
      <c r="O409" s="50">
        <v>24917067.174460005</v>
      </c>
      <c r="P409" s="50">
        <v>96010.509951771994</v>
      </c>
      <c r="Q409" s="50">
        <v>22409056.572487202</v>
      </c>
      <c r="R409" s="45">
        <v>47422134.256898977</v>
      </c>
      <c r="S409" s="13"/>
      <c r="T409" s="91"/>
      <c r="U409" s="91"/>
    </row>
    <row r="410" spans="1:21" ht="18" customHeight="1">
      <c r="A410" s="89">
        <v>44287</v>
      </c>
      <c r="B410" s="46"/>
      <c r="C410" s="44">
        <v>31751766.026999205</v>
      </c>
      <c r="D410" s="44">
        <v>31757432.499571804</v>
      </c>
      <c r="E410" s="44">
        <v>5666.4725726000006</v>
      </c>
      <c r="F410" s="44">
        <v>51652694.92324093</v>
      </c>
      <c r="G410" s="48">
        <v>17419639.162117399</v>
      </c>
      <c r="H410" s="44">
        <v>18595111.6315828</v>
      </c>
      <c r="I410" s="49">
        <v>-1175472.4694654008</v>
      </c>
      <c r="J410" s="44">
        <v>144802.92908999999</v>
      </c>
      <c r="K410" s="44">
        <v>0</v>
      </c>
      <c r="L410" s="49">
        <v>-11003133.169252276</v>
      </c>
      <c r="M410" s="47">
        <v>89676164.014015257</v>
      </c>
      <c r="N410" s="48">
        <v>43387304.103449993</v>
      </c>
      <c r="O410" s="50">
        <v>23186448.097700007</v>
      </c>
      <c r="P410" s="50">
        <v>94456.103140271996</v>
      </c>
      <c r="Q410" s="50">
        <v>23007955.709725</v>
      </c>
      <c r="R410" s="45">
        <v>46288859.910565279</v>
      </c>
      <c r="S410" s="13"/>
      <c r="T410" s="91"/>
      <c r="U410" s="91"/>
    </row>
    <row r="411" spans="1:21" ht="18" customHeight="1">
      <c r="A411" s="89">
        <v>44317</v>
      </c>
      <c r="B411" s="46"/>
      <c r="C411" s="44">
        <v>33523145.511249799</v>
      </c>
      <c r="D411" s="44">
        <v>33523145.636101801</v>
      </c>
      <c r="E411" s="51">
        <v>0.124852</v>
      </c>
      <c r="F411" s="44">
        <v>51202807.325694919</v>
      </c>
      <c r="G411" s="48">
        <v>18103858.665762603</v>
      </c>
      <c r="H411" s="44">
        <v>19341600.684334602</v>
      </c>
      <c r="I411" s="49">
        <v>-1237742.0185719996</v>
      </c>
      <c r="J411" s="44">
        <v>157901.31418000002</v>
      </c>
      <c r="K411" s="44">
        <v>0</v>
      </c>
      <c r="L411" s="49">
        <v>-12799019.956298115</v>
      </c>
      <c r="M411" s="47">
        <v>89872890.232229203</v>
      </c>
      <c r="N411" s="48">
        <v>43282350.16561</v>
      </c>
      <c r="O411" s="50">
        <v>22648832.596199997</v>
      </c>
      <c r="P411" s="50">
        <v>94754.313760388002</v>
      </c>
      <c r="Q411" s="50">
        <v>23846953.156658802</v>
      </c>
      <c r="R411" s="45">
        <v>46590540.066619188</v>
      </c>
      <c r="S411" s="13"/>
      <c r="T411" s="91"/>
      <c r="U411" s="91"/>
    </row>
    <row r="412" spans="1:21" ht="18" customHeight="1">
      <c r="A412" s="89">
        <v>44348</v>
      </c>
      <c r="B412" s="46"/>
      <c r="C412" s="44">
        <v>31722494.910523199</v>
      </c>
      <c r="D412" s="44">
        <v>31722495.081062797</v>
      </c>
      <c r="E412" s="51">
        <v>0.17053960000000001</v>
      </c>
      <c r="F412" s="44">
        <v>51687697.987344481</v>
      </c>
      <c r="G412" s="48">
        <v>18869486.123634003</v>
      </c>
      <c r="H412" s="44">
        <v>19833523.729426201</v>
      </c>
      <c r="I412" s="49">
        <v>-964037.60579219938</v>
      </c>
      <c r="J412" s="44">
        <v>126745.6741</v>
      </c>
      <c r="K412" s="44">
        <v>0</v>
      </c>
      <c r="L412" s="49">
        <v>-10983467.793682445</v>
      </c>
      <c r="M412" s="47">
        <v>91169465.553719252</v>
      </c>
      <c r="N412" s="48">
        <v>43414382.17775999</v>
      </c>
      <c r="O412" s="50">
        <v>23577545.737770006</v>
      </c>
      <c r="P412" s="50">
        <v>87799.623854243386</v>
      </c>
      <c r="Q412" s="50">
        <v>24089738.014335003</v>
      </c>
      <c r="R412" s="45">
        <v>47755083.375959247</v>
      </c>
      <c r="S412" s="13"/>
      <c r="T412" s="91"/>
      <c r="U412" s="91"/>
    </row>
    <row r="413" spans="1:21" ht="18" customHeight="1">
      <c r="A413" s="89">
        <v>44378</v>
      </c>
      <c r="B413" s="46"/>
      <c r="C413" s="44">
        <v>32554531.185353801</v>
      </c>
      <c r="D413" s="44">
        <v>32554531.427031599</v>
      </c>
      <c r="E413" s="51">
        <v>0.2416778</v>
      </c>
      <c r="F413" s="44">
        <v>51909235.540400892</v>
      </c>
      <c r="G413" s="48">
        <v>18478809.455710799</v>
      </c>
      <c r="H413" s="44">
        <v>19506061.073072799</v>
      </c>
      <c r="I413" s="49">
        <v>-1027251.6173620003</v>
      </c>
      <c r="J413" s="44">
        <v>112925.13922</v>
      </c>
      <c r="K413" s="44">
        <v>0</v>
      </c>
      <c r="L413" s="49">
        <v>-11774005.30422686</v>
      </c>
      <c r="M413" s="47">
        <v>91055645.738018632</v>
      </c>
      <c r="N413" s="48">
        <v>43568103.852810003</v>
      </c>
      <c r="O413" s="50">
        <v>23104226.231839996</v>
      </c>
      <c r="P413" s="50">
        <v>87818.159338628393</v>
      </c>
      <c r="Q413" s="50">
        <v>24295497.494030003</v>
      </c>
      <c r="R413" s="45">
        <v>47487541.885208622</v>
      </c>
      <c r="S413" s="13"/>
      <c r="T413" s="91"/>
      <c r="U413" s="91"/>
    </row>
    <row r="414" spans="1:21" ht="18" customHeight="1">
      <c r="A414" s="89">
        <v>44409</v>
      </c>
      <c r="B414" s="46"/>
      <c r="C414" s="44">
        <v>35097411.482985601</v>
      </c>
      <c r="D414" s="44">
        <v>35097412.6911688</v>
      </c>
      <c r="E414" s="51">
        <v>1.2081832000000001</v>
      </c>
      <c r="F414" s="44">
        <v>56461359.200042337</v>
      </c>
      <c r="G414" s="48">
        <v>18691184.7469882</v>
      </c>
      <c r="H414" s="44">
        <v>19710729.477770001</v>
      </c>
      <c r="I414" s="49">
        <v>-1019544.7307817999</v>
      </c>
      <c r="J414" s="44">
        <v>69676.966700000004</v>
      </c>
      <c r="K414" s="44">
        <v>0</v>
      </c>
      <c r="L414" s="49">
        <v>-17566254.06234571</v>
      </c>
      <c r="M414" s="47">
        <v>92614024.400970414</v>
      </c>
      <c r="N414" s="48">
        <v>43287810.892980002</v>
      </c>
      <c r="O414" s="50">
        <v>24736548.19445999</v>
      </c>
      <c r="P414" s="50">
        <v>87830.022048634797</v>
      </c>
      <c r="Q414" s="50">
        <v>24501835.291481797</v>
      </c>
      <c r="R414" s="45">
        <v>49326213.50799042</v>
      </c>
      <c r="S414" s="13"/>
      <c r="T414" s="91"/>
      <c r="U414" s="91"/>
    </row>
    <row r="415" spans="1:21" ht="18" customHeight="1">
      <c r="A415" s="89">
        <v>44440</v>
      </c>
      <c r="B415" s="46"/>
      <c r="C415" s="44">
        <v>33138392.385222599</v>
      </c>
      <c r="D415" s="44">
        <v>33138392.476460598</v>
      </c>
      <c r="E415" s="51">
        <v>9.1238000000000014E-2</v>
      </c>
      <c r="F415" s="44">
        <v>55985489.788473375</v>
      </c>
      <c r="G415" s="48">
        <v>16829062.234140601</v>
      </c>
      <c r="H415" s="44">
        <v>18033458.184730399</v>
      </c>
      <c r="I415" s="49">
        <v>-1204395.9505898</v>
      </c>
      <c r="J415" s="44">
        <v>65090.727419999996</v>
      </c>
      <c r="K415" s="44">
        <v>0</v>
      </c>
      <c r="L415" s="49">
        <v>-12775132.515323689</v>
      </c>
      <c r="M415" s="47">
        <v>93112721.1650929</v>
      </c>
      <c r="N415" s="48">
        <v>43357269.735780016</v>
      </c>
      <c r="O415" s="50">
        <v>25032132.194889992</v>
      </c>
      <c r="P415" s="50">
        <v>88694.177739265782</v>
      </c>
      <c r="Q415" s="50">
        <v>24634625.0566836</v>
      </c>
      <c r="R415" s="45">
        <v>49755451.429312855</v>
      </c>
      <c r="S415" s="13"/>
      <c r="T415" s="91"/>
      <c r="U415" s="91"/>
    </row>
    <row r="416" spans="1:21" ht="18" customHeight="1">
      <c r="A416" s="89">
        <v>44470</v>
      </c>
      <c r="B416" s="46"/>
      <c r="C416" s="44">
        <v>33546552.237224601</v>
      </c>
      <c r="D416" s="44">
        <v>33546552.328462601</v>
      </c>
      <c r="E416" s="51">
        <v>9.1238000000000014E-2</v>
      </c>
      <c r="F416" s="44">
        <v>56244274.941339046</v>
      </c>
      <c r="G416" s="48">
        <v>17302986.927983005</v>
      </c>
      <c r="H416" s="44">
        <v>18718463.271555204</v>
      </c>
      <c r="I416" s="49">
        <v>-1415476.3435722005</v>
      </c>
      <c r="J416" s="44">
        <v>81128.879870000004</v>
      </c>
      <c r="K416" s="44">
        <v>0</v>
      </c>
      <c r="L416" s="49">
        <v>-14085161.800274501</v>
      </c>
      <c r="M416" s="47">
        <v>92927523.426402152</v>
      </c>
      <c r="N416" s="48">
        <v>44315450.637829997</v>
      </c>
      <c r="O416" s="50">
        <v>23850213.376640003</v>
      </c>
      <c r="P416" s="50">
        <v>90127.498440540585</v>
      </c>
      <c r="Q416" s="50">
        <v>24671731.913491599</v>
      </c>
      <c r="R416" s="45">
        <v>48612072.788572147</v>
      </c>
      <c r="S416" s="13"/>
      <c r="T416" s="91"/>
      <c r="U416" s="91"/>
    </row>
    <row r="417" spans="1:21" ht="18" customHeight="1">
      <c r="A417" s="89">
        <v>44501</v>
      </c>
      <c r="B417" s="46"/>
      <c r="C417" s="44">
        <v>32669101.708217803</v>
      </c>
      <c r="D417" s="44">
        <v>32669101.921426602</v>
      </c>
      <c r="E417" s="51">
        <v>0.2132088</v>
      </c>
      <c r="F417" s="44">
        <v>54255157.831664287</v>
      </c>
      <c r="G417" s="48">
        <v>17468365.859271001</v>
      </c>
      <c r="H417" s="44">
        <v>18584134.270163201</v>
      </c>
      <c r="I417" s="49">
        <v>-1115768.4108922</v>
      </c>
      <c r="J417" s="44">
        <v>102634.31005</v>
      </c>
      <c r="K417" s="44">
        <v>0</v>
      </c>
      <c r="L417" s="49">
        <v>-11224131.247567281</v>
      </c>
      <c r="M417" s="47">
        <v>93065859.841535822</v>
      </c>
      <c r="N417" s="48">
        <v>45442894.182790011</v>
      </c>
      <c r="O417" s="50">
        <v>23162324.276409995</v>
      </c>
      <c r="P417" s="50">
        <v>90513.589116193994</v>
      </c>
      <c r="Q417" s="50">
        <v>24370127.793219604</v>
      </c>
      <c r="R417" s="45">
        <v>47622965.658745795</v>
      </c>
      <c r="S417" s="13"/>
      <c r="T417" s="91"/>
      <c r="U417" s="91"/>
    </row>
    <row r="418" spans="1:21" ht="18" customHeight="1">
      <c r="A418" s="89">
        <v>44531</v>
      </c>
      <c r="B418" s="46"/>
      <c r="C418" s="44">
        <v>32602075.386455402</v>
      </c>
      <c r="D418" s="44">
        <v>32608725.486988001</v>
      </c>
      <c r="E418" s="44">
        <v>6650.1005326000004</v>
      </c>
      <c r="F418" s="44">
        <v>64510324.968292668</v>
      </c>
      <c r="G418" s="48">
        <v>18587385.316734999</v>
      </c>
      <c r="H418" s="44">
        <v>19536624.1352732</v>
      </c>
      <c r="I418" s="49">
        <v>-949238.81853819976</v>
      </c>
      <c r="J418" s="44">
        <v>232127.83818999998</v>
      </c>
      <c r="K418" s="44">
        <v>0</v>
      </c>
      <c r="L418" s="49">
        <v>-13380669.113227371</v>
      </c>
      <c r="M418" s="47">
        <v>102086988.7200657</v>
      </c>
      <c r="N418" s="48">
        <v>49191358.919460006</v>
      </c>
      <c r="O418" s="50">
        <v>27686888.546939999</v>
      </c>
      <c r="P418" s="50">
        <v>90573.112427475193</v>
      </c>
      <c r="Q418" s="50">
        <v>25118168.141238201</v>
      </c>
      <c r="R418" s="45">
        <v>52895629.800605677</v>
      </c>
      <c r="S418" s="13"/>
      <c r="T418" s="91"/>
      <c r="U418" s="91"/>
    </row>
    <row r="419" spans="1:21" ht="18" customHeight="1">
      <c r="A419" s="89">
        <v>44562</v>
      </c>
      <c r="B419" s="46"/>
      <c r="C419" s="44">
        <v>30755791.603707802</v>
      </c>
      <c r="D419" s="44">
        <v>30755799.718676202</v>
      </c>
      <c r="E419" s="44">
        <v>8.1149684000000004</v>
      </c>
      <c r="F419" s="44">
        <v>62878839.356154241</v>
      </c>
      <c r="G419" s="48">
        <v>17084145.846583802</v>
      </c>
      <c r="H419" s="44">
        <v>18106138.193484601</v>
      </c>
      <c r="I419" s="49">
        <v>-1021992.3469007995</v>
      </c>
      <c r="J419" s="44">
        <v>311495.71360000002</v>
      </c>
      <c r="K419" s="44">
        <v>0</v>
      </c>
      <c r="L419" s="49">
        <v>-13521944.105866512</v>
      </c>
      <c r="M419" s="47">
        <v>96885336.986979336</v>
      </c>
      <c r="N419" s="48">
        <v>47911881.061889999</v>
      </c>
      <c r="O419" s="50">
        <v>24599523.988230001</v>
      </c>
      <c r="P419" s="50">
        <v>96064.355395346007</v>
      </c>
      <c r="Q419" s="50">
        <v>24277867.581464</v>
      </c>
      <c r="R419" s="45">
        <v>48973455.925089344</v>
      </c>
      <c r="S419" s="13"/>
      <c r="T419" s="91"/>
      <c r="U419" s="91"/>
    </row>
    <row r="420" spans="1:21" ht="18" customHeight="1">
      <c r="A420" s="89">
        <v>44593</v>
      </c>
      <c r="B420" s="46"/>
      <c r="C420" s="44">
        <v>30157782.511133198</v>
      </c>
      <c r="D420" s="44">
        <v>30157782.522040598</v>
      </c>
      <c r="E420" s="44">
        <v>1.0907400000000001E-2</v>
      </c>
      <c r="F420" s="44">
        <v>63394843.571978465</v>
      </c>
      <c r="G420" s="48">
        <v>17356445.846010603</v>
      </c>
      <c r="H420" s="44">
        <v>18576445.818641402</v>
      </c>
      <c r="I420" s="49">
        <v>-1219999.9726307995</v>
      </c>
      <c r="J420" s="44">
        <v>385795.04419999995</v>
      </c>
      <c r="K420" s="44">
        <v>0</v>
      </c>
      <c r="L420" s="49">
        <v>-14135236.368568953</v>
      </c>
      <c r="M420" s="47">
        <v>96388040.516353309</v>
      </c>
      <c r="N420" s="48">
        <v>47341539.511880003</v>
      </c>
      <c r="O420" s="50">
        <v>24637492.77022</v>
      </c>
      <c r="P420" s="50">
        <v>96118.946146301008</v>
      </c>
      <c r="Q420" s="50">
        <v>24312889.288107</v>
      </c>
      <c r="R420" s="45">
        <v>49046501.004473299</v>
      </c>
      <c r="S420" s="13"/>
      <c r="T420" s="91"/>
      <c r="U420" s="91"/>
    </row>
    <row r="421" spans="1:21" ht="18" customHeight="1">
      <c r="A421" s="89">
        <v>44621</v>
      </c>
      <c r="B421" s="46"/>
      <c r="C421" s="44">
        <v>31549349.836286802</v>
      </c>
      <c r="D421" s="44">
        <v>31549349.906739</v>
      </c>
      <c r="E421" s="44">
        <v>7.0452200000000006E-2</v>
      </c>
      <c r="F421" s="44">
        <v>61761974.189947665</v>
      </c>
      <c r="G421" s="48">
        <v>18457788.015108</v>
      </c>
      <c r="H421" s="44">
        <v>19753879.1007214</v>
      </c>
      <c r="I421" s="49">
        <v>-1296091.0856134002</v>
      </c>
      <c r="J421" s="44">
        <v>472606.50468000001</v>
      </c>
      <c r="K421" s="44">
        <v>0</v>
      </c>
      <c r="L421" s="49">
        <v>-14587554.777087007</v>
      </c>
      <c r="M421" s="47">
        <v>96708950.759575471</v>
      </c>
      <c r="N421" s="48">
        <v>46154096.650490008</v>
      </c>
      <c r="O421" s="50">
        <v>24623363.375669993</v>
      </c>
      <c r="P421" s="50">
        <v>95584.529835244801</v>
      </c>
      <c r="Q421" s="50">
        <v>25835906.203580201</v>
      </c>
      <c r="R421" s="45">
        <v>50554854.109085441</v>
      </c>
      <c r="S421" s="13"/>
      <c r="T421" s="91"/>
      <c r="U421" s="91"/>
    </row>
    <row r="422" spans="1:21" ht="18" customHeight="1">
      <c r="A422" s="89">
        <v>44652</v>
      </c>
      <c r="B422" s="46"/>
      <c r="C422" s="44">
        <v>31570943.932388008</v>
      </c>
      <c r="D422" s="44">
        <v>31570944.087629806</v>
      </c>
      <c r="E422" s="44">
        <v>0.15524180000000001</v>
      </c>
      <c r="F422" s="44">
        <v>59289306.665047243</v>
      </c>
      <c r="G422" s="48">
        <v>19928721.176890407</v>
      </c>
      <c r="H422" s="44">
        <v>21325078.791176405</v>
      </c>
      <c r="I422" s="49">
        <v>-1396357.6142859994</v>
      </c>
      <c r="J422" s="44">
        <v>494271.32849999995</v>
      </c>
      <c r="K422" s="44">
        <v>0</v>
      </c>
      <c r="L422" s="49">
        <v>-14122615.71045064</v>
      </c>
      <c r="M422" s="47">
        <v>96172084.735375017</v>
      </c>
      <c r="N422" s="48">
        <v>46557662.093380004</v>
      </c>
      <c r="O422" s="50">
        <v>23086110.405639995</v>
      </c>
      <c r="P422" s="50">
        <v>95642.801813020793</v>
      </c>
      <c r="Q422" s="50">
        <v>26432669.434542</v>
      </c>
      <c r="R422" s="45">
        <v>49614422.641995013</v>
      </c>
      <c r="S422" s="13"/>
      <c r="T422" s="91"/>
      <c r="U422" s="91"/>
    </row>
    <row r="423" spans="1:21" ht="18" customHeight="1">
      <c r="A423" s="89">
        <v>44682</v>
      </c>
      <c r="B423" s="46"/>
      <c r="C423" s="44">
        <v>31401957.4874264</v>
      </c>
      <c r="D423" s="44">
        <v>31401957.591561202</v>
      </c>
      <c r="E423" s="44">
        <v>0.1041348</v>
      </c>
      <c r="F423" s="44">
        <v>56433981.06288524</v>
      </c>
      <c r="G423" s="48">
        <v>20420716.956572201</v>
      </c>
      <c r="H423" s="44">
        <v>21663461.049162202</v>
      </c>
      <c r="I423" s="49">
        <v>-1242744.0925900005</v>
      </c>
      <c r="J423" s="44">
        <v>489740.08556000004</v>
      </c>
      <c r="K423" s="44">
        <v>0</v>
      </c>
      <c r="L423" s="49">
        <v>-13868724.807228422</v>
      </c>
      <c r="M423" s="47">
        <v>93898190.614095435</v>
      </c>
      <c r="N423" s="48">
        <v>46053477.384359993</v>
      </c>
      <c r="O423" s="50">
        <v>21446785.912260007</v>
      </c>
      <c r="P423" s="50">
        <v>95965.654736415207</v>
      </c>
      <c r="Q423" s="50">
        <v>26301961.662739001</v>
      </c>
      <c r="R423" s="45">
        <v>47844713.229735419</v>
      </c>
      <c r="S423" s="13"/>
      <c r="T423" s="91"/>
      <c r="U423" s="91"/>
    </row>
    <row r="424" spans="1:21" ht="18" customHeight="1">
      <c r="A424" s="89">
        <v>44713</v>
      </c>
      <c r="B424" s="46"/>
      <c r="C424" s="44">
        <v>30907371.95691181</v>
      </c>
      <c r="D424" s="44">
        <v>30907372.560523208</v>
      </c>
      <c r="E424" s="44">
        <v>0.60361140000000002</v>
      </c>
      <c r="F424" s="44">
        <v>59033643.514745906</v>
      </c>
      <c r="G424" s="48">
        <v>21144782.584109806</v>
      </c>
      <c r="H424" s="44">
        <v>22353233.325389806</v>
      </c>
      <c r="I424" s="49">
        <v>-1208450.7412799997</v>
      </c>
      <c r="J424" s="44">
        <v>492552.74890999997</v>
      </c>
      <c r="K424" s="44">
        <v>0</v>
      </c>
      <c r="L424" s="49">
        <v>-13465558.13803331</v>
      </c>
      <c r="M424" s="47">
        <v>97127687.168824226</v>
      </c>
      <c r="N424" s="48">
        <v>45965492.465960003</v>
      </c>
      <c r="O424" s="50">
        <v>24306381.689489998</v>
      </c>
      <c r="P424" s="50">
        <v>96062.35693959918</v>
      </c>
      <c r="Q424" s="50">
        <v>26759750.656434599</v>
      </c>
      <c r="R424" s="45">
        <v>51162194.7028642</v>
      </c>
      <c r="S424" s="13"/>
      <c r="T424" s="91"/>
      <c r="U424" s="91"/>
    </row>
    <row r="425" spans="1:21" ht="18" customHeight="1">
      <c r="A425" s="89">
        <v>44743</v>
      </c>
      <c r="B425" s="46"/>
      <c r="C425" s="44">
        <v>29505289.627737004</v>
      </c>
      <c r="D425" s="44">
        <v>29505290.231348403</v>
      </c>
      <c r="E425" s="44">
        <v>0.60361140000000002</v>
      </c>
      <c r="F425" s="44">
        <v>59616157.265636086</v>
      </c>
      <c r="G425" s="48">
        <v>20558435.338502802</v>
      </c>
      <c r="H425" s="44">
        <v>21957284.096145403</v>
      </c>
      <c r="I425" s="49">
        <v>-1398848.7576426</v>
      </c>
      <c r="J425" s="44">
        <v>488529.14694000001</v>
      </c>
      <c r="K425" s="44">
        <v>0</v>
      </c>
      <c r="L425" s="49">
        <v>-12769841.180854261</v>
      </c>
      <c r="M425" s="47">
        <v>96421511.904081643</v>
      </c>
      <c r="N425" s="48">
        <v>46019310.062550008</v>
      </c>
      <c r="O425" s="50">
        <v>23424430.136879995</v>
      </c>
      <c r="P425" s="50">
        <v>97181.276379624804</v>
      </c>
      <c r="Q425" s="50">
        <v>26880590.428271994</v>
      </c>
      <c r="R425" s="45">
        <v>50402201.841531619</v>
      </c>
      <c r="S425" s="13"/>
      <c r="T425" s="91"/>
      <c r="U425" s="91"/>
    </row>
    <row r="426" spans="1:21" ht="18" customHeight="1">
      <c r="A426" s="89">
        <v>44774</v>
      </c>
      <c r="B426" s="46"/>
      <c r="C426" s="44">
        <v>26115844.511458803</v>
      </c>
      <c r="D426" s="44">
        <v>26115846.780541003</v>
      </c>
      <c r="E426" s="44">
        <v>2.2690821999999997</v>
      </c>
      <c r="F426" s="44">
        <v>61872114.500377417</v>
      </c>
      <c r="G426" s="48">
        <v>19651803.534563199</v>
      </c>
      <c r="H426" s="44">
        <v>21051540.8385184</v>
      </c>
      <c r="I426" s="49">
        <v>-1399737.3039552004</v>
      </c>
      <c r="J426" s="44">
        <v>497206.29435999994</v>
      </c>
      <c r="K426" s="44">
        <v>0</v>
      </c>
      <c r="L426" s="49">
        <v>-12368038.042873722</v>
      </c>
      <c r="M426" s="47">
        <v>94774518.209165692</v>
      </c>
      <c r="N426" s="48">
        <v>45422552.763429992</v>
      </c>
      <c r="O426" s="50">
        <v>23283034.798770003</v>
      </c>
      <c r="P426" s="50">
        <v>97346.141619482005</v>
      </c>
      <c r="Q426" s="50">
        <v>25971584.505346194</v>
      </c>
      <c r="R426" s="45">
        <v>49351965.445735678</v>
      </c>
      <c r="S426" s="13"/>
      <c r="T426" s="91"/>
      <c r="U426" s="91"/>
    </row>
    <row r="427" spans="1:21" ht="18" customHeight="1">
      <c r="A427" s="89">
        <v>44805</v>
      </c>
      <c r="B427" s="46"/>
      <c r="C427" s="44">
        <v>26370958.909972601</v>
      </c>
      <c r="D427" s="44">
        <v>26370960.231483001</v>
      </c>
      <c r="E427" s="44">
        <v>1.3215104</v>
      </c>
      <c r="F427" s="44">
        <v>61040014.331245095</v>
      </c>
      <c r="G427" s="48">
        <v>20650764.115176599</v>
      </c>
      <c r="H427" s="44">
        <v>22049075.965691801</v>
      </c>
      <c r="I427" s="49">
        <v>-1398311.8505152001</v>
      </c>
      <c r="J427" s="44">
        <v>394910.88086000003</v>
      </c>
      <c r="K427" s="44">
        <v>0</v>
      </c>
      <c r="L427" s="49">
        <v>-11733788.272921603</v>
      </c>
      <c r="M427" s="47">
        <v>95933038.202612698</v>
      </c>
      <c r="N427" s="48">
        <v>45168592.634819999</v>
      </c>
      <c r="O427" s="50">
        <v>24654242.923419997</v>
      </c>
      <c r="P427" s="50">
        <v>96043.806926876816</v>
      </c>
      <c r="Q427" s="50">
        <v>26014158.837445799</v>
      </c>
      <c r="R427" s="45">
        <v>50764445.567792669</v>
      </c>
      <c r="S427" s="13"/>
      <c r="T427" s="91"/>
      <c r="U427" s="91"/>
    </row>
    <row r="428" spans="1:21" ht="18" customHeight="1">
      <c r="A428" s="89">
        <v>44835</v>
      </c>
      <c r="B428" s="46"/>
      <c r="C428" s="44">
        <v>25293917.075210001</v>
      </c>
      <c r="D428" s="44">
        <v>25293918.410852</v>
      </c>
      <c r="E428" s="44">
        <v>1.335642</v>
      </c>
      <c r="F428" s="44">
        <v>62155069.881369852</v>
      </c>
      <c r="G428" s="48">
        <v>19509760.465172</v>
      </c>
      <c r="H428" s="44">
        <v>21144970.546449799</v>
      </c>
      <c r="I428" s="49">
        <v>-1635210.0812777998</v>
      </c>
      <c r="J428" s="44">
        <v>413363.49179999996</v>
      </c>
      <c r="K428" s="44">
        <v>0</v>
      </c>
      <c r="L428" s="49">
        <v>-11675141.891091656</v>
      </c>
      <c r="M428" s="47">
        <v>94870242.038860202</v>
      </c>
      <c r="N428" s="48">
        <v>45453003.980569996</v>
      </c>
      <c r="O428" s="50">
        <v>23667741.613479998</v>
      </c>
      <c r="P428" s="50">
        <v>96184.997090998397</v>
      </c>
      <c r="Q428" s="50">
        <v>25653311.447719201</v>
      </c>
      <c r="R428" s="45">
        <v>49417238.058290198</v>
      </c>
      <c r="S428" s="13"/>
      <c r="T428" s="91"/>
      <c r="U428" s="91"/>
    </row>
    <row r="429" spans="1:21" ht="18" customHeight="1">
      <c r="A429" s="89">
        <v>44866</v>
      </c>
      <c r="B429" s="46"/>
      <c r="C429" s="44">
        <v>26124789.422347005</v>
      </c>
      <c r="D429" s="44">
        <v>26124790.789202005</v>
      </c>
      <c r="E429" s="44">
        <v>1.3668549999999999</v>
      </c>
      <c r="F429" s="44">
        <v>64342829.819117248</v>
      </c>
      <c r="G429" s="48">
        <v>19445466.629946601</v>
      </c>
      <c r="H429" s="44">
        <v>21076627.465334401</v>
      </c>
      <c r="I429" s="49">
        <v>-1631160.8353877999</v>
      </c>
      <c r="J429" s="44">
        <v>458232.96037000004</v>
      </c>
      <c r="K429" s="44">
        <v>0</v>
      </c>
      <c r="L429" s="49">
        <v>-13128333.801311448</v>
      </c>
      <c r="M429" s="47">
        <v>96326519.109729409</v>
      </c>
      <c r="N429" s="48">
        <v>46067174.602580003</v>
      </c>
      <c r="O429" s="50">
        <v>24327979.032479994</v>
      </c>
      <c r="P429" s="50">
        <v>96385.551301398416</v>
      </c>
      <c r="Q429" s="50">
        <v>25834979.923367996</v>
      </c>
      <c r="R429" s="45">
        <v>50259344.507149383</v>
      </c>
      <c r="S429" s="13"/>
      <c r="T429" s="91"/>
      <c r="U429" s="91"/>
    </row>
    <row r="430" spans="1:21" ht="18" customHeight="1">
      <c r="A430" s="89">
        <v>44896</v>
      </c>
      <c r="B430" s="46"/>
      <c r="C430" s="44">
        <v>26041778.4733372</v>
      </c>
      <c r="D430" s="44">
        <v>26041782.0758662</v>
      </c>
      <c r="E430" s="44">
        <v>3.6025290000000001</v>
      </c>
      <c r="F430" s="44">
        <v>72812961.848830014</v>
      </c>
      <c r="G430" s="48">
        <v>20506377.567259204</v>
      </c>
      <c r="H430" s="44">
        <v>20924869.559203602</v>
      </c>
      <c r="I430" s="49">
        <v>-418491.99194440007</v>
      </c>
      <c r="J430" s="44">
        <v>506236.34886000003</v>
      </c>
      <c r="K430" s="44">
        <v>0</v>
      </c>
      <c r="L430" s="49">
        <v>-14168201.931768395</v>
      </c>
      <c r="M430" s="47">
        <v>104686679.60879803</v>
      </c>
      <c r="N430" s="48">
        <v>49430856.234899998</v>
      </c>
      <c r="O430" s="50">
        <v>28557896.109460004</v>
      </c>
      <c r="P430" s="50">
        <v>96712.537334218418</v>
      </c>
      <c r="Q430" s="50">
        <v>26601214.727103803</v>
      </c>
      <c r="R430" s="45">
        <v>55255823.373898029</v>
      </c>
      <c r="S430" s="13"/>
      <c r="T430" s="91"/>
      <c r="U430" s="91"/>
    </row>
    <row r="431" spans="1:21" ht="18" customHeight="1">
      <c r="A431" s="89">
        <v>44927</v>
      </c>
      <c r="B431" s="46"/>
      <c r="C431" s="44">
        <v>24805855.351530399</v>
      </c>
      <c r="D431" s="44">
        <v>24805855.710651398</v>
      </c>
      <c r="E431" s="44">
        <v>0.35912100000000002</v>
      </c>
      <c r="F431" s="44">
        <v>70877975.834626585</v>
      </c>
      <c r="G431" s="48">
        <v>19738034.518221401</v>
      </c>
      <c r="H431" s="44">
        <v>20309101.291415799</v>
      </c>
      <c r="I431" s="49">
        <v>-571066.77319439943</v>
      </c>
      <c r="J431" s="44">
        <v>854548.94104000006</v>
      </c>
      <c r="K431" s="44">
        <v>0</v>
      </c>
      <c r="L431" s="49">
        <v>-15530523.415673824</v>
      </c>
      <c r="M431" s="47">
        <v>99036793.34766458</v>
      </c>
      <c r="N431" s="48">
        <v>48358496.937850006</v>
      </c>
      <c r="O431" s="50">
        <v>24277574.816479996</v>
      </c>
      <c r="P431" s="50">
        <v>96961.397884774808</v>
      </c>
      <c r="Q431" s="50">
        <v>26303759.509449799</v>
      </c>
      <c r="R431" s="45">
        <v>50678296.409814566</v>
      </c>
      <c r="S431" s="13"/>
      <c r="T431" s="91"/>
      <c r="U431" s="91"/>
    </row>
    <row r="432" spans="1:21" ht="18" customHeight="1">
      <c r="A432" s="89">
        <v>44958</v>
      </c>
      <c r="B432" s="46"/>
      <c r="C432" s="44">
        <v>21598818.281121202</v>
      </c>
      <c r="D432" s="44">
        <v>21598819.216482203</v>
      </c>
      <c r="E432" s="44">
        <v>0.935361</v>
      </c>
      <c r="F432" s="44">
        <v>72396182.601584256</v>
      </c>
      <c r="G432" s="48">
        <v>19946776.952826399</v>
      </c>
      <c r="H432" s="44">
        <v>20523983.577738199</v>
      </c>
      <c r="I432" s="49">
        <v>-577206.62491180026</v>
      </c>
      <c r="J432" s="44">
        <v>755133.34043360013</v>
      </c>
      <c r="K432" s="44">
        <v>0</v>
      </c>
      <c r="L432" s="49">
        <v>-16161669.934536533</v>
      </c>
      <c r="M432" s="47">
        <v>97024974.560561717</v>
      </c>
      <c r="N432" s="48">
        <v>47970065.065870002</v>
      </c>
      <c r="O432" s="50">
        <v>21583050.187239997</v>
      </c>
      <c r="P432" s="50">
        <v>96603.36627871239</v>
      </c>
      <c r="Q432" s="50">
        <v>27375255.941172995</v>
      </c>
      <c r="R432" s="45">
        <v>49054909.494691707</v>
      </c>
      <c r="S432" s="13"/>
      <c r="T432" s="91"/>
      <c r="U432" s="91"/>
    </row>
    <row r="433" spans="1:21" ht="18" customHeight="1">
      <c r="A433" s="89">
        <v>44986</v>
      </c>
      <c r="B433" s="46"/>
      <c r="C433" s="44">
        <v>21350086.536161598</v>
      </c>
      <c r="D433" s="44">
        <v>21350088.904988199</v>
      </c>
      <c r="E433" s="44">
        <v>2.3688266000000002</v>
      </c>
      <c r="F433" s="44">
        <v>74496974.106863096</v>
      </c>
      <c r="G433" s="48">
        <v>23296964.348688401</v>
      </c>
      <c r="H433" s="44">
        <v>23887037.729160201</v>
      </c>
      <c r="I433" s="49">
        <v>-590073.38047180022</v>
      </c>
      <c r="J433" s="44">
        <v>1657807.3408728498</v>
      </c>
      <c r="K433" s="44">
        <v>0</v>
      </c>
      <c r="L433" s="49">
        <v>-18224961.956333574</v>
      </c>
      <c r="M433" s="47">
        <v>99261255.694506675</v>
      </c>
      <c r="N433" s="48">
        <v>49552065.788069993</v>
      </c>
      <c r="O433" s="50">
        <v>22150545.386770003</v>
      </c>
      <c r="P433" s="50">
        <v>96218.863146282732</v>
      </c>
      <c r="Q433" s="50">
        <v>27462425.656520396</v>
      </c>
      <c r="R433" s="45">
        <v>49709189.906436689</v>
      </c>
      <c r="S433" s="13"/>
      <c r="T433" s="91"/>
      <c r="U433" s="91"/>
    </row>
    <row r="434" spans="1:21" ht="18" customHeight="1">
      <c r="A434" s="89">
        <v>45017</v>
      </c>
      <c r="B434" s="46"/>
      <c r="C434" s="44">
        <v>21665921.083926003</v>
      </c>
      <c r="D434" s="44">
        <v>21665926.139403004</v>
      </c>
      <c r="E434" s="44">
        <v>5.0554770000000007</v>
      </c>
      <c r="F434" s="44">
        <v>72478671.923805133</v>
      </c>
      <c r="G434" s="48">
        <v>25142300.541361205</v>
      </c>
      <c r="H434" s="44">
        <v>26013287.010278005</v>
      </c>
      <c r="I434" s="49">
        <v>-870986.46891680022</v>
      </c>
      <c r="J434" s="44">
        <v>1623001.1057023921</v>
      </c>
      <c r="K434" s="44">
        <v>0</v>
      </c>
      <c r="L434" s="49">
        <v>-16194160.740983397</v>
      </c>
      <c r="M434" s="47">
        <v>101469731.70240657</v>
      </c>
      <c r="N434" s="48">
        <v>51812044.763509996</v>
      </c>
      <c r="O434" s="50">
        <v>22291921.119349997</v>
      </c>
      <c r="P434" s="50">
        <v>96414.321154742298</v>
      </c>
      <c r="Q434" s="50">
        <v>27269351.4983918</v>
      </c>
      <c r="R434" s="45">
        <v>49657686.938896552</v>
      </c>
      <c r="S434" s="13"/>
      <c r="T434" s="91"/>
      <c r="U434" s="91"/>
    </row>
    <row r="435" spans="1:21" ht="18" customHeight="1">
      <c r="A435" s="89">
        <v>45047</v>
      </c>
      <c r="B435" s="46"/>
      <c r="C435" s="44">
        <v>20250145.972075604</v>
      </c>
      <c r="D435" s="44">
        <v>20250148.045579202</v>
      </c>
      <c r="E435" s="44">
        <v>2.0735036</v>
      </c>
      <c r="F435" s="44">
        <v>73322820.792505577</v>
      </c>
      <c r="G435" s="48">
        <v>32546966.063071199</v>
      </c>
      <c r="H435" s="44">
        <v>28545100.4340606</v>
      </c>
      <c r="I435" s="49">
        <v>4001865.6290106</v>
      </c>
      <c r="J435" s="44">
        <v>1652135.8783867795</v>
      </c>
      <c r="K435" s="44">
        <v>0</v>
      </c>
      <c r="L435" s="49">
        <v>-16417084.404078195</v>
      </c>
      <c r="M435" s="47">
        <v>108050712.54518738</v>
      </c>
      <c r="N435" s="48">
        <v>52279588.325260006</v>
      </c>
      <c r="O435" s="50">
        <v>29097636.404040001</v>
      </c>
      <c r="P435" s="50">
        <v>96599.073280406417</v>
      </c>
      <c r="Q435" s="50">
        <v>26576888.742607001</v>
      </c>
      <c r="R435" s="45">
        <v>55771124.219927408</v>
      </c>
      <c r="S435" s="13"/>
      <c r="T435" s="91"/>
      <c r="U435" s="91"/>
    </row>
    <row r="436" spans="1:21" ht="18" customHeight="1">
      <c r="A436" s="89">
        <v>45078</v>
      </c>
      <c r="B436" s="46"/>
      <c r="C436" s="44">
        <v>17915457.215121202</v>
      </c>
      <c r="D436" s="44">
        <v>17915460.801666401</v>
      </c>
      <c r="E436" s="44">
        <v>3.5865452000000007</v>
      </c>
      <c r="F436" s="44">
        <v>76547859.727395698</v>
      </c>
      <c r="G436" s="48">
        <v>30837592.524892401</v>
      </c>
      <c r="H436" s="44">
        <v>26862688.4159486</v>
      </c>
      <c r="I436" s="49">
        <v>3974904.1089438</v>
      </c>
      <c r="J436" s="44">
        <v>1764410.7644690005</v>
      </c>
      <c r="K436" s="44">
        <v>0</v>
      </c>
      <c r="L436" s="49">
        <v>-16185995.329413228</v>
      </c>
      <c r="M436" s="47">
        <v>107350503.37352708</v>
      </c>
      <c r="N436" s="48">
        <v>52785030.611830004</v>
      </c>
      <c r="O436" s="50">
        <v>28337877.926549986</v>
      </c>
      <c r="P436" s="50">
        <v>96821.032598294318</v>
      </c>
      <c r="Q436" s="50">
        <v>26130773.8025488</v>
      </c>
      <c r="R436" s="45">
        <v>54565472.761697084</v>
      </c>
      <c r="S436" s="13"/>
      <c r="T436" s="91"/>
      <c r="U436" s="91"/>
    </row>
    <row r="437" spans="1:21" ht="18" customHeight="1">
      <c r="A437" s="89">
        <v>45108</v>
      </c>
      <c r="B437" s="46"/>
      <c r="C437" s="44">
        <v>17238678.542232003</v>
      </c>
      <c r="D437" s="44">
        <v>17238684.032427203</v>
      </c>
      <c r="E437" s="44">
        <v>5.4901952000000014</v>
      </c>
      <c r="F437" s="44">
        <v>78588671.488939285</v>
      </c>
      <c r="G437" s="48">
        <v>29909240.608187802</v>
      </c>
      <c r="H437" s="44">
        <v>26756811.983000401</v>
      </c>
      <c r="I437" s="49">
        <v>3152428.6251873998</v>
      </c>
      <c r="J437" s="44">
        <v>1977340.1344352709</v>
      </c>
      <c r="K437" s="44">
        <v>0</v>
      </c>
      <c r="L437" s="49">
        <v>-15619530.678806636</v>
      </c>
      <c r="M437" s="47">
        <v>108139719.82611719</v>
      </c>
      <c r="N437" s="48">
        <v>53266837.453649998</v>
      </c>
      <c r="O437" s="50">
        <v>29273693.573910002</v>
      </c>
      <c r="P437" s="50">
        <v>97046.162763580913</v>
      </c>
      <c r="Q437" s="50">
        <v>25502142.6357936</v>
      </c>
      <c r="R437" s="45">
        <v>54872882.37246719</v>
      </c>
      <c r="S437" s="13"/>
      <c r="T437" s="91"/>
      <c r="U437" s="91"/>
    </row>
    <row r="438" spans="1:21" ht="18" customHeight="1">
      <c r="A438" s="89">
        <v>45139</v>
      </c>
      <c r="B438" s="46"/>
      <c r="C438" s="44">
        <v>14730546.398590399</v>
      </c>
      <c r="D438" s="44">
        <v>14730553.3235546</v>
      </c>
      <c r="E438" s="44">
        <v>6.9249642000000007</v>
      </c>
      <c r="F438" s="44">
        <v>81300277.370993719</v>
      </c>
      <c r="G438" s="48">
        <v>29440197.711547602</v>
      </c>
      <c r="H438" s="44">
        <v>26373802.942647401</v>
      </c>
      <c r="I438" s="49">
        <v>3066394.7689001998</v>
      </c>
      <c r="J438" s="44">
        <v>2380351.5213118028</v>
      </c>
      <c r="K438" s="44">
        <v>0</v>
      </c>
      <c r="L438" s="49">
        <v>-15590239.294966614</v>
      </c>
      <c r="M438" s="47">
        <v>107500430.6648533</v>
      </c>
      <c r="N438" s="48">
        <v>52872139.432150006</v>
      </c>
      <c r="O438" s="50">
        <v>29935492.444180001</v>
      </c>
      <c r="P438" s="50">
        <v>99972.25309369684</v>
      </c>
      <c r="Q438" s="50">
        <v>24592826.535429604</v>
      </c>
      <c r="R438" s="45">
        <v>54628291.232703298</v>
      </c>
      <c r="S438" s="13"/>
      <c r="T438" s="91"/>
      <c r="U438" s="91"/>
    </row>
    <row r="439" spans="1:21" ht="18" customHeight="1">
      <c r="A439" s="89">
        <v>45170</v>
      </c>
      <c r="B439" s="46"/>
      <c r="C439" s="44">
        <v>12468829.765566999</v>
      </c>
      <c r="D439" s="44">
        <v>12468829.801444799</v>
      </c>
      <c r="E439" s="44">
        <v>3.5877800000000008E-2</v>
      </c>
      <c r="F439" s="44">
        <v>84993017.568898827</v>
      </c>
      <c r="G439" s="48">
        <v>29150461.701756399</v>
      </c>
      <c r="H439" s="44">
        <v>26106403.5448144</v>
      </c>
      <c r="I439" s="49">
        <v>3044058.1569419997</v>
      </c>
      <c r="J439" s="44">
        <v>3572490.5737410332</v>
      </c>
      <c r="K439" s="44">
        <v>0</v>
      </c>
      <c r="L439" s="49">
        <v>-15315087.530217048</v>
      </c>
      <c r="M439" s="47">
        <v>107724730.93226415</v>
      </c>
      <c r="N439" s="48">
        <v>53112358.876939997</v>
      </c>
      <c r="O439" s="50">
        <v>30306423.287109997</v>
      </c>
      <c r="P439" s="50">
        <v>100923.75793475939</v>
      </c>
      <c r="Q439" s="50">
        <v>24205025.010279395</v>
      </c>
      <c r="R439" s="45">
        <v>54612372.05532416</v>
      </c>
      <c r="S439" s="13"/>
      <c r="T439" s="91"/>
      <c r="U439" s="91"/>
    </row>
    <row r="440" spans="1:21" ht="18" customHeight="1">
      <c r="A440" s="89">
        <v>45200</v>
      </c>
      <c r="B440" s="46"/>
      <c r="C440" s="44">
        <v>11345051.706471</v>
      </c>
      <c r="D440" s="44">
        <v>11345051.7437208</v>
      </c>
      <c r="E440" s="44">
        <v>3.72498E-2</v>
      </c>
      <c r="F440" s="44">
        <v>88349976.237574607</v>
      </c>
      <c r="G440" s="48">
        <v>28285800.287890203</v>
      </c>
      <c r="H440" s="44">
        <v>25412551.966528203</v>
      </c>
      <c r="I440" s="49">
        <v>2873248.321362</v>
      </c>
      <c r="J440" s="44">
        <v>4344013.758786031</v>
      </c>
      <c r="K440" s="44">
        <v>0</v>
      </c>
      <c r="L440" s="49">
        <v>-16069999.128290504</v>
      </c>
      <c r="M440" s="47">
        <v>107566815.34485926</v>
      </c>
      <c r="N440" s="48">
        <v>53705971.311039999</v>
      </c>
      <c r="O440" s="50">
        <v>29971409.297839995</v>
      </c>
      <c r="P440" s="50">
        <v>101178.13620447529</v>
      </c>
      <c r="Q440" s="50">
        <v>23788256.599774797</v>
      </c>
      <c r="R440" s="45">
        <v>53860844.033819266</v>
      </c>
      <c r="S440" s="13"/>
      <c r="T440" s="91"/>
      <c r="U440" s="91"/>
    </row>
    <row r="441" spans="1:21" ht="18" customHeight="1">
      <c r="A441" s="89">
        <v>45231</v>
      </c>
      <c r="B441" s="46"/>
      <c r="C441" s="44">
        <v>11576420.552359603</v>
      </c>
      <c r="D441" s="44">
        <v>11576420.594617203</v>
      </c>
      <c r="E441" s="44">
        <v>4.2257600000000006E-2</v>
      </c>
      <c r="F441" s="44">
        <v>90505159.917576402</v>
      </c>
      <c r="G441" s="48">
        <v>27639463.238104001</v>
      </c>
      <c r="H441" s="44">
        <v>24958884.408061601</v>
      </c>
      <c r="I441" s="49">
        <v>2680578.8300423999</v>
      </c>
      <c r="J441" s="44">
        <v>5243542.6619089963</v>
      </c>
      <c r="K441" s="44">
        <v>0</v>
      </c>
      <c r="L441" s="49">
        <v>-16595347.952789191</v>
      </c>
      <c r="M441" s="47">
        <v>107882153.09334183</v>
      </c>
      <c r="N441" s="48">
        <v>54272316.694080003</v>
      </c>
      <c r="O441" s="50">
        <v>29953096.111570001</v>
      </c>
      <c r="P441" s="50">
        <v>101370.97134442138</v>
      </c>
      <c r="Q441" s="50">
        <v>23555369.316347398</v>
      </c>
      <c r="R441" s="45">
        <v>53609836.399261825</v>
      </c>
      <c r="S441" s="13"/>
      <c r="T441" s="91"/>
      <c r="U441" s="91"/>
    </row>
    <row r="442" spans="1:21" ht="18" customHeight="1">
      <c r="A442" s="89">
        <v>45261</v>
      </c>
      <c r="B442" s="46"/>
      <c r="C442" s="44">
        <v>11720904.813244199</v>
      </c>
      <c r="D442" s="44">
        <v>12401214.400917999</v>
      </c>
      <c r="E442" s="44">
        <v>680309.58767379995</v>
      </c>
      <c r="F442" s="44">
        <v>101095645.13541642</v>
      </c>
      <c r="G442" s="48">
        <v>27151406.618430004</v>
      </c>
      <c r="H442" s="44">
        <v>24401190.362301804</v>
      </c>
      <c r="I442" s="49">
        <v>2750216.2561281999</v>
      </c>
      <c r="J442" s="44">
        <v>8028154.1811946658</v>
      </c>
      <c r="K442" s="44">
        <v>0</v>
      </c>
      <c r="L442" s="49">
        <v>-16780169.69492821</v>
      </c>
      <c r="M442" s="47">
        <v>115159632.69096775</v>
      </c>
      <c r="N442" s="48">
        <v>58720045.145830005</v>
      </c>
      <c r="O442" s="50">
        <v>33266032.392759994</v>
      </c>
      <c r="P442" s="50">
        <v>101523.1880187192</v>
      </c>
      <c r="Q442" s="50">
        <v>23072031.964358997</v>
      </c>
      <c r="R442" s="45">
        <v>56439587.545137726</v>
      </c>
      <c r="S442" s="13"/>
      <c r="T442" s="91"/>
      <c r="U442" s="91"/>
    </row>
    <row r="443" spans="1:21" ht="18" customHeight="1">
      <c r="A443" s="89">
        <v>45292</v>
      </c>
      <c r="B443" s="46"/>
      <c r="C443" s="44">
        <v>11082749.293833001</v>
      </c>
      <c r="D443" s="44">
        <v>11767181.088915</v>
      </c>
      <c r="E443" s="44">
        <v>684431.79508199997</v>
      </c>
      <c r="F443" s="44">
        <v>101240782.41738047</v>
      </c>
      <c r="G443" s="48">
        <v>26786436.682745401</v>
      </c>
      <c r="H443" s="44">
        <v>24126420.908897202</v>
      </c>
      <c r="I443" s="49">
        <v>2660015.7738481998</v>
      </c>
      <c r="J443" s="44">
        <v>11137393.030767212</v>
      </c>
      <c r="K443" s="44">
        <v>0</v>
      </c>
      <c r="L443" s="49">
        <v>-16725246.480988884</v>
      </c>
      <c r="M443" s="47">
        <v>111247328.88220276</v>
      </c>
      <c r="N443" s="48">
        <v>57708993.562020004</v>
      </c>
      <c r="O443" s="50">
        <v>30473507.518449992</v>
      </c>
      <c r="P443" s="50">
        <v>101688.94418156636</v>
      </c>
      <c r="Q443" s="50">
        <v>22963138.857551198</v>
      </c>
      <c r="R443" s="45">
        <v>53538335.32018277</v>
      </c>
      <c r="S443" s="13"/>
      <c r="T443" s="91"/>
      <c r="U443" s="91"/>
    </row>
    <row r="444" spans="1:21" ht="18" customHeight="1">
      <c r="A444" s="89">
        <v>45323</v>
      </c>
      <c r="B444" s="46"/>
      <c r="C444" s="44">
        <v>10851598.702274399</v>
      </c>
      <c r="D444" s="44">
        <v>11539344.241828199</v>
      </c>
      <c r="E444" s="44">
        <v>687745.53955380013</v>
      </c>
      <c r="F444" s="44">
        <v>102692358.88295263</v>
      </c>
      <c r="G444" s="48">
        <v>26646566.949130997</v>
      </c>
      <c r="H444" s="44">
        <v>24016262.072532799</v>
      </c>
      <c r="I444" s="49">
        <v>2630304.8765981998</v>
      </c>
      <c r="J444" s="44">
        <v>11818365.638296941</v>
      </c>
      <c r="K444" s="44">
        <v>0</v>
      </c>
      <c r="L444" s="49">
        <v>-16915325.040336899</v>
      </c>
      <c r="M444" s="47">
        <v>111456833.85572419</v>
      </c>
      <c r="N444" s="48">
        <v>57134091.687270008</v>
      </c>
      <c r="O444" s="50">
        <v>31019330.914599989</v>
      </c>
      <c r="P444" s="50">
        <v>102757.44118498695</v>
      </c>
      <c r="Q444" s="50">
        <v>23200653.812669195</v>
      </c>
      <c r="R444" s="45">
        <v>54322742.168454185</v>
      </c>
      <c r="S444" s="13"/>
      <c r="T444" s="91"/>
      <c r="U444" s="91"/>
    </row>
    <row r="445" spans="1:21" ht="18" customHeight="1">
      <c r="A445" s="89">
        <v>45352</v>
      </c>
      <c r="B445" s="46"/>
      <c r="C445" s="44">
        <v>11504622.541575801</v>
      </c>
      <c r="D445" s="44">
        <v>12195912.746578401</v>
      </c>
      <c r="E445" s="44">
        <v>691290.20500259998</v>
      </c>
      <c r="F445" s="44">
        <v>104771173.7920202</v>
      </c>
      <c r="G445" s="48">
        <v>26333386.300894</v>
      </c>
      <c r="H445" s="44">
        <v>24002843.046829801</v>
      </c>
      <c r="I445" s="49">
        <v>2330543.2540641995</v>
      </c>
      <c r="J445" s="44">
        <v>13061123.937255092</v>
      </c>
      <c r="K445" s="44">
        <v>0</v>
      </c>
      <c r="L445" s="49">
        <v>-18097494.651559845</v>
      </c>
      <c r="M445" s="47">
        <v>111450564.04567508</v>
      </c>
      <c r="N445" s="48">
        <v>56933793.329460002</v>
      </c>
      <c r="O445" s="50">
        <v>30929152.529689994</v>
      </c>
      <c r="P445" s="50">
        <v>102954.88846265709</v>
      </c>
      <c r="Q445" s="50">
        <v>23484663.298062399</v>
      </c>
      <c r="R445" s="45">
        <v>54516770.716215059</v>
      </c>
      <c r="S445" s="13"/>
      <c r="T445" s="91"/>
      <c r="U445" s="91"/>
    </row>
    <row r="446" spans="1:21" ht="18" customHeight="1">
      <c r="A446" s="89">
        <v>45383</v>
      </c>
      <c r="B446" s="46"/>
      <c r="C446" s="44">
        <v>12323286.422210399</v>
      </c>
      <c r="D446" s="44">
        <v>13018009.6089806</v>
      </c>
      <c r="E446" s="44">
        <v>694723.18677020003</v>
      </c>
      <c r="F446" s="44">
        <v>103866119.29963997</v>
      </c>
      <c r="G446" s="48">
        <v>26134399.316539202</v>
      </c>
      <c r="H446" s="44">
        <v>23787116.117935002</v>
      </c>
      <c r="I446" s="49">
        <v>2347283.1986042</v>
      </c>
      <c r="J446" s="44">
        <v>14118517.039708266</v>
      </c>
      <c r="K446" s="44">
        <v>0</v>
      </c>
      <c r="L446" s="49">
        <v>-18847741.303678207</v>
      </c>
      <c r="M446" s="47">
        <v>109357546.69500309</v>
      </c>
      <c r="N446" s="48">
        <v>57584383.913179994</v>
      </c>
      <c r="O446" s="50">
        <v>28965557.563589998</v>
      </c>
      <c r="P446" s="50">
        <v>102575.83046229124</v>
      </c>
      <c r="Q446" s="50">
        <v>22705029.387770802</v>
      </c>
      <c r="R446" s="45">
        <v>51773162.781823091</v>
      </c>
      <c r="S446" s="13"/>
      <c r="T446" s="91"/>
      <c r="U446" s="91"/>
    </row>
    <row r="447" spans="1:21" ht="18" customHeight="1">
      <c r="A447" s="89">
        <v>45413</v>
      </c>
      <c r="B447" s="46"/>
      <c r="C447" s="44">
        <v>13296704.6163588</v>
      </c>
      <c r="D447" s="44">
        <v>13994973.194640201</v>
      </c>
      <c r="E447" s="44">
        <v>698268.57828139991</v>
      </c>
      <c r="F447" s="44">
        <v>104696706.57854863</v>
      </c>
      <c r="G447" s="48">
        <v>25727142.592794202</v>
      </c>
      <c r="H447" s="44">
        <v>23268204.684471004</v>
      </c>
      <c r="I447" s="49">
        <v>2458937.9083232004</v>
      </c>
      <c r="J447" s="44">
        <v>16170188.148084631</v>
      </c>
      <c r="K447" s="44">
        <v>0</v>
      </c>
      <c r="L447" s="49">
        <v>-18938180.662220567</v>
      </c>
      <c r="M447" s="47">
        <v>108612184.97739644</v>
      </c>
      <c r="N447" s="48">
        <v>58559503.09827999</v>
      </c>
      <c r="O447" s="50">
        <v>27314371.656530008</v>
      </c>
      <c r="P447" s="50">
        <v>102731.84347203707</v>
      </c>
      <c r="Q447" s="50">
        <v>22635578.379114397</v>
      </c>
      <c r="R447" s="45">
        <v>50052681.879116446</v>
      </c>
      <c r="S447" s="13"/>
      <c r="T447" s="91"/>
      <c r="U447" s="91"/>
    </row>
    <row r="448" spans="1:21" ht="18" customHeight="1">
      <c r="A448" s="89">
        <v>45444</v>
      </c>
      <c r="B448" s="46"/>
      <c r="C448" s="44">
        <v>12614955.852066401</v>
      </c>
      <c r="D448" s="44">
        <v>13316662.079590801</v>
      </c>
      <c r="E448" s="44">
        <v>701706.22752439999</v>
      </c>
      <c r="F448" s="44">
        <v>108428984.64326592</v>
      </c>
      <c r="G448" s="48">
        <v>25727073.651454605</v>
      </c>
      <c r="H448" s="44">
        <v>23276839.389381405</v>
      </c>
      <c r="I448" s="49">
        <v>2450234.2620731997</v>
      </c>
      <c r="J448" s="44">
        <v>16649890.977264529</v>
      </c>
      <c r="K448" s="44">
        <v>0</v>
      </c>
      <c r="L448" s="49">
        <v>-18744052.049803451</v>
      </c>
      <c r="M448" s="47">
        <v>111377071.11971895</v>
      </c>
      <c r="N448" s="48">
        <v>60275897.939410016</v>
      </c>
      <c r="O448" s="50">
        <v>28407691.165759992</v>
      </c>
      <c r="P448" s="50">
        <v>103027.71709870911</v>
      </c>
      <c r="Q448" s="50">
        <v>22590454.2974502</v>
      </c>
      <c r="R448" s="45">
        <v>51101173.180308916</v>
      </c>
      <c r="S448" s="13"/>
      <c r="T448" s="91"/>
      <c r="U448" s="91"/>
    </row>
    <row r="449" spans="1:21" ht="18" customHeight="1">
      <c r="A449" s="89">
        <v>45474</v>
      </c>
      <c r="B449" s="46"/>
      <c r="C449" s="44">
        <v>12486345.243317399</v>
      </c>
      <c r="D449" s="44">
        <v>13191613.453743199</v>
      </c>
      <c r="E449" s="44">
        <v>705268.21042580006</v>
      </c>
      <c r="F449" s="44">
        <v>110928758.59527297</v>
      </c>
      <c r="G449" s="48">
        <v>25242830.037394203</v>
      </c>
      <c r="H449" s="44">
        <v>23076742.165500801</v>
      </c>
      <c r="I449" s="49">
        <v>2166087.8718934003</v>
      </c>
      <c r="J449" s="44">
        <v>18419084.061116621</v>
      </c>
      <c r="K449" s="44">
        <v>0</v>
      </c>
      <c r="L449" s="49">
        <v>-17887960.789033867</v>
      </c>
      <c r="M449" s="47">
        <v>112350889.02583408</v>
      </c>
      <c r="N449" s="48">
        <v>61277894.823560022</v>
      </c>
      <c r="O449" s="50">
        <v>28343246.35606999</v>
      </c>
      <c r="P449" s="50">
        <v>94539.530955862996</v>
      </c>
      <c r="Q449" s="50">
        <v>22635208.315248199</v>
      </c>
      <c r="R449" s="45">
        <v>51072994.202274054</v>
      </c>
      <c r="S449" s="13"/>
      <c r="T449" s="91"/>
      <c r="U449" s="91"/>
    </row>
    <row r="450" spans="1:21" ht="18" customHeight="1">
      <c r="A450" s="89">
        <v>45505</v>
      </c>
      <c r="B450" s="46"/>
      <c r="C450" s="44">
        <v>13070213.131960602</v>
      </c>
      <c r="D450" s="44">
        <v>13779040.852738002</v>
      </c>
      <c r="E450" s="44">
        <v>708827.72077740007</v>
      </c>
      <c r="F450" s="44">
        <v>112627166.96527046</v>
      </c>
      <c r="G450" s="48">
        <v>25113484.8593008</v>
      </c>
      <c r="H450" s="44">
        <v>22919005.6199174</v>
      </c>
      <c r="I450" s="49">
        <v>2194479.2393834</v>
      </c>
      <c r="J450" s="44">
        <v>19227306.004198868</v>
      </c>
      <c r="K450" s="44">
        <v>0</v>
      </c>
      <c r="L450" s="49">
        <v>-18116359.717596699</v>
      </c>
      <c r="M450" s="47">
        <v>113467199.23473629</v>
      </c>
      <c r="N450" s="48">
        <v>61927183.65121001</v>
      </c>
      <c r="O450" s="50">
        <v>28931430.10989999</v>
      </c>
      <c r="P450" s="50">
        <v>88787.719043498277</v>
      </c>
      <c r="Q450" s="50">
        <v>22519797.754582796</v>
      </c>
      <c r="R450" s="45">
        <v>51540015.583526291</v>
      </c>
      <c r="S450" s="13"/>
      <c r="T450" s="91"/>
      <c r="U450" s="91"/>
    </row>
    <row r="451" spans="1:21" ht="18" customHeight="1">
      <c r="A451" s="89">
        <v>45536</v>
      </c>
      <c r="B451" s="46"/>
      <c r="C451" s="44">
        <v>13489321.367043201</v>
      </c>
      <c r="D451" s="44">
        <v>14201610.491803002</v>
      </c>
      <c r="E451" s="44">
        <v>712289.12475980003</v>
      </c>
      <c r="F451" s="44">
        <v>116965094.65022884</v>
      </c>
      <c r="G451" s="48">
        <v>22978858.224702004</v>
      </c>
      <c r="H451" s="44">
        <v>19446070.736272603</v>
      </c>
      <c r="I451" s="49">
        <v>3532787.4884293997</v>
      </c>
      <c r="J451" s="44">
        <v>19218561.85443693</v>
      </c>
      <c r="K451" s="44">
        <v>0</v>
      </c>
      <c r="L451" s="49">
        <v>-20328828.73137911</v>
      </c>
      <c r="M451" s="47">
        <v>113885883.65615802</v>
      </c>
      <c r="N451" s="48">
        <v>63337270.584290005</v>
      </c>
      <c r="O451" s="50">
        <v>31382901.627919991</v>
      </c>
      <c r="P451" s="50">
        <v>89136.135280172355</v>
      </c>
      <c r="Q451" s="50">
        <v>19076575.308667798</v>
      </c>
      <c r="R451" s="45">
        <v>50548613.071867988</v>
      </c>
      <c r="S451" s="13"/>
      <c r="T451" s="91"/>
      <c r="U451" s="91"/>
    </row>
    <row r="452" spans="1:21" ht="18" customHeight="1">
      <c r="A452" s="89">
        <v>45566</v>
      </c>
      <c r="B452" s="46"/>
      <c r="C452" s="44">
        <v>14168293.178228002</v>
      </c>
      <c r="D452" s="44">
        <v>14883959.225727202</v>
      </c>
      <c r="E452" s="44">
        <v>715666.04749919998</v>
      </c>
      <c r="F452" s="44">
        <v>119695807.76673597</v>
      </c>
      <c r="G452" s="48">
        <v>23151276.735568799</v>
      </c>
      <c r="H452" s="44">
        <v>19252376.166350599</v>
      </c>
      <c r="I452" s="49">
        <v>3898900.5692181997</v>
      </c>
      <c r="J452" s="44">
        <v>23132218.746915407</v>
      </c>
      <c r="K452" s="44">
        <v>0</v>
      </c>
      <c r="L452" s="49">
        <v>-21565818.4075519</v>
      </c>
      <c r="M452" s="47">
        <v>112317340.52606548</v>
      </c>
      <c r="N452" s="48">
        <v>65006630.018959999</v>
      </c>
      <c r="O452" s="50">
        <v>28158043.58155999</v>
      </c>
      <c r="P452" s="50">
        <v>87048.266395472048</v>
      </c>
      <c r="Q452" s="50">
        <v>19065618.659150001</v>
      </c>
      <c r="R452" s="45">
        <v>47310710.50710547</v>
      </c>
      <c r="S452" s="13"/>
      <c r="T452" s="91"/>
      <c r="U452" s="91"/>
    </row>
    <row r="453" spans="1:21" ht="18" customHeight="1">
      <c r="A453" s="89">
        <v>45597</v>
      </c>
      <c r="B453" s="46"/>
      <c r="C453" s="44">
        <v>13391572.2943576</v>
      </c>
      <c r="D453" s="44">
        <v>14110297.676231399</v>
      </c>
      <c r="E453" s="44">
        <v>718725.38187380007</v>
      </c>
      <c r="F453" s="44">
        <v>121799306.6103871</v>
      </c>
      <c r="G453" s="48">
        <v>23063418.147603203</v>
      </c>
      <c r="H453" s="44">
        <v>19175620.150065001</v>
      </c>
      <c r="I453" s="49">
        <v>3887797.9975382001</v>
      </c>
      <c r="J453" s="44">
        <v>23210471.605375558</v>
      </c>
      <c r="K453" s="44">
        <v>0</v>
      </c>
      <c r="L453" s="49">
        <v>-21263303.395117581</v>
      </c>
      <c r="M453" s="47">
        <v>113780522.05185479</v>
      </c>
      <c r="N453" s="48">
        <v>66626778.567039989</v>
      </c>
      <c r="O453" s="50">
        <v>28068966.837729994</v>
      </c>
      <c r="P453" s="50">
        <v>87561.361332571978</v>
      </c>
      <c r="Q453" s="50">
        <v>18997215.285752196</v>
      </c>
      <c r="R453" s="45">
        <v>47153743.484814778</v>
      </c>
      <c r="S453" s="13"/>
      <c r="T453" s="91"/>
      <c r="U453" s="91"/>
    </row>
    <row r="454" spans="1:21" ht="18" customHeight="1">
      <c r="A454" s="89">
        <v>45627</v>
      </c>
      <c r="B454" s="46"/>
      <c r="C454" s="44">
        <v>13559086.821018202</v>
      </c>
      <c r="D454" s="44">
        <v>13559088.547200002</v>
      </c>
      <c r="E454" s="44">
        <v>1.7261818</v>
      </c>
      <c r="F454" s="44">
        <v>128919775.1737639</v>
      </c>
      <c r="G454" s="48">
        <v>21470568.145319201</v>
      </c>
      <c r="H454" s="44">
        <v>19226042.4860906</v>
      </c>
      <c r="I454" s="49">
        <v>2244525.6592286001</v>
      </c>
      <c r="J454" s="44">
        <v>21592754.678553857</v>
      </c>
      <c r="K454" s="44">
        <v>0</v>
      </c>
      <c r="L454" s="49">
        <v>-18683594.076464504</v>
      </c>
      <c r="M454" s="47">
        <v>123673081.38508293</v>
      </c>
      <c r="N454" s="48">
        <v>71546075.354479998</v>
      </c>
      <c r="O454" s="50">
        <v>32979693.861879993</v>
      </c>
      <c r="P454" s="50">
        <v>290788.98010233592</v>
      </c>
      <c r="Q454" s="50">
        <v>18856523.188620601</v>
      </c>
      <c r="R454" s="45">
        <v>52127006.030602947</v>
      </c>
      <c r="S454" s="13"/>
      <c r="T454" s="91"/>
      <c r="U454" s="91"/>
    </row>
    <row r="455" spans="1:21" ht="18" customHeight="1">
      <c r="A455" s="89">
        <v>45658</v>
      </c>
      <c r="B455" s="46"/>
      <c r="C455" s="44">
        <v>14429087.860963998</v>
      </c>
      <c r="D455" s="44">
        <v>14429087.861581398</v>
      </c>
      <c r="E455" s="44">
        <v>6.1740000000000005E-4</v>
      </c>
      <c r="F455" s="44">
        <v>129334052.11504731</v>
      </c>
      <c r="G455" s="48">
        <v>21092410.0661892</v>
      </c>
      <c r="H455" s="44">
        <v>19117829.596830599</v>
      </c>
      <c r="I455" s="49">
        <v>1974580.4693586</v>
      </c>
      <c r="J455" s="44">
        <v>23359868.74611368</v>
      </c>
      <c r="K455" s="44">
        <v>0</v>
      </c>
      <c r="L455" s="49">
        <v>-19260354.391488425</v>
      </c>
      <c r="M455" s="47">
        <v>122235326.90459839</v>
      </c>
      <c r="N455" s="48">
        <v>71069674.506459981</v>
      </c>
      <c r="O455" s="50">
        <v>32171288.99546</v>
      </c>
      <c r="P455" s="50">
        <v>225573.1974012127</v>
      </c>
      <c r="Q455" s="50">
        <v>18768789.906437203</v>
      </c>
      <c r="R455" s="45">
        <v>51165652.398138419</v>
      </c>
      <c r="S455" s="13"/>
      <c r="T455" s="91"/>
      <c r="U455" s="91"/>
    </row>
    <row r="456" spans="1:21" ht="18" customHeight="1">
      <c r="A456" s="89">
        <v>45689</v>
      </c>
      <c r="B456" s="46"/>
      <c r="C456" s="44">
        <v>15009037.860096002</v>
      </c>
      <c r="D456" s="44">
        <v>15009037.861125002</v>
      </c>
      <c r="E456" s="44">
        <v>1.029E-3</v>
      </c>
      <c r="F456" s="44">
        <v>132763756.04189713</v>
      </c>
      <c r="G456" s="48">
        <v>20939139.889737405</v>
      </c>
      <c r="H456" s="44">
        <v>19140475.465058804</v>
      </c>
      <c r="I456" s="49">
        <v>1798664.4246785999</v>
      </c>
      <c r="J456" s="44">
        <v>23613340.995576497</v>
      </c>
      <c r="K456" s="44">
        <v>0</v>
      </c>
      <c r="L456" s="49">
        <v>-20574051.940378558</v>
      </c>
      <c r="M456" s="47">
        <v>124524540.85577546</v>
      </c>
      <c r="N456" s="48">
        <v>71436186.415130004</v>
      </c>
      <c r="O456" s="50">
        <v>34127225.431509994</v>
      </c>
      <c r="P456" s="50">
        <v>253361.20644228457</v>
      </c>
      <c r="Q456" s="50">
        <v>18707767.802693199</v>
      </c>
      <c r="R456" s="45">
        <v>53088354.440645486</v>
      </c>
      <c r="S456" s="13"/>
      <c r="T456" s="91"/>
      <c r="U456" s="91"/>
    </row>
    <row r="457" spans="1:21" ht="18" customHeight="1">
      <c r="A457" s="89">
        <v>45717</v>
      </c>
      <c r="B457" s="46"/>
      <c r="C457" s="44">
        <v>15791753.8263856</v>
      </c>
      <c r="D457" s="44">
        <v>15791753.828169201</v>
      </c>
      <c r="E457" s="44">
        <v>1.7836E-3</v>
      </c>
      <c r="F457" s="44">
        <v>131691440.04661688</v>
      </c>
      <c r="G457" s="48">
        <v>21111859.969971798</v>
      </c>
      <c r="H457" s="44">
        <v>19377284.776214</v>
      </c>
      <c r="I457" s="49">
        <v>1734575.1937578002</v>
      </c>
      <c r="J457" s="44">
        <v>23194879.887462951</v>
      </c>
      <c r="K457" s="44">
        <v>0</v>
      </c>
      <c r="L457" s="49">
        <v>-21575247.270094022</v>
      </c>
      <c r="M457" s="47">
        <v>123824926.68541731</v>
      </c>
      <c r="N457" s="48">
        <v>73402769.445429996</v>
      </c>
      <c r="O457" s="50">
        <v>31567544.399749998</v>
      </c>
      <c r="P457" s="50">
        <v>77325.995523696896</v>
      </c>
      <c r="Q457" s="50">
        <v>18777286.844713602</v>
      </c>
      <c r="R457" s="45">
        <v>50422157.239987314</v>
      </c>
      <c r="S457" s="13"/>
      <c r="T457" s="91"/>
      <c r="U457" s="91"/>
    </row>
    <row r="458" spans="1:21" ht="18" customHeight="1">
      <c r="A458" s="89">
        <v>45748</v>
      </c>
      <c r="B458" s="46"/>
      <c r="C458" s="44">
        <v>17960508.808468804</v>
      </c>
      <c r="D458" s="44">
        <v>17960508.810458202</v>
      </c>
      <c r="E458" s="44">
        <v>1.9894000000000001E-3</v>
      </c>
      <c r="F458" s="44">
        <v>129256592.52181804</v>
      </c>
      <c r="G458" s="48">
        <v>21682475.187098801</v>
      </c>
      <c r="H458" s="44">
        <v>20264140.101351</v>
      </c>
      <c r="I458" s="49">
        <v>1418335.0857477996</v>
      </c>
      <c r="J458" s="44">
        <v>20381565.495647363</v>
      </c>
      <c r="K458" s="44">
        <v>0</v>
      </c>
      <c r="L458" s="49">
        <v>-24753656.474604867</v>
      </c>
      <c r="M458" s="47">
        <v>123764354.54713342</v>
      </c>
      <c r="N458" s="48">
        <v>75876458.85735999</v>
      </c>
      <c r="O458" s="50">
        <v>29097071.27150999</v>
      </c>
      <c r="P458" s="50">
        <v>92217.343604630471</v>
      </c>
      <c r="Q458" s="50">
        <v>18698607.370018799</v>
      </c>
      <c r="R458" s="45">
        <v>47887895.689773425</v>
      </c>
      <c r="S458" s="13"/>
      <c r="T458" s="91"/>
      <c r="U458" s="91"/>
    </row>
    <row r="459" spans="1:21" ht="18" customHeight="1">
      <c r="A459" s="89">
        <v>45778</v>
      </c>
      <c r="B459" s="46"/>
      <c r="C459" s="44">
        <v>17282903.838769801</v>
      </c>
      <c r="D459" s="44">
        <v>17282903.839798801</v>
      </c>
      <c r="E459" s="44">
        <v>1.029E-3</v>
      </c>
      <c r="F459" s="44">
        <v>131398756.49929293</v>
      </c>
      <c r="G459" s="48">
        <v>22109087.5167634</v>
      </c>
      <c r="H459" s="44">
        <v>20656495.1862204</v>
      </c>
      <c r="I459" s="49">
        <v>1452592.3305429998</v>
      </c>
      <c r="J459" s="44">
        <v>20315044.399377193</v>
      </c>
      <c r="K459" s="44">
        <v>0</v>
      </c>
      <c r="L459" s="49">
        <v>-25325505.253643069</v>
      </c>
      <c r="M459" s="47">
        <v>125150198.20180586</v>
      </c>
      <c r="N459" s="48">
        <v>78624799.84111999</v>
      </c>
      <c r="O459" s="50">
        <v>27834587.797070015</v>
      </c>
      <c r="P459" s="50">
        <v>169875.46227027799</v>
      </c>
      <c r="Q459" s="50">
        <v>18520935.101345599</v>
      </c>
      <c r="R459" s="45">
        <v>46525398.360685885</v>
      </c>
      <c r="S459" s="13"/>
      <c r="T459" s="91"/>
      <c r="U459" s="91"/>
    </row>
    <row r="460" spans="1:21" ht="18" customHeight="1">
      <c r="A460" s="89">
        <v>45809</v>
      </c>
      <c r="B460" s="46"/>
      <c r="C460" s="44">
        <v>19255711.822800603</v>
      </c>
      <c r="D460" s="44">
        <v>19255711.824172601</v>
      </c>
      <c r="E460" s="44">
        <v>1.3720000000000002E-3</v>
      </c>
      <c r="F460" s="44">
        <v>133039380.12574053</v>
      </c>
      <c r="G460" s="48">
        <v>23176732.454507798</v>
      </c>
      <c r="H460" s="44">
        <v>21726009.901734799</v>
      </c>
      <c r="I460" s="49">
        <v>1450722.5527730002</v>
      </c>
      <c r="J460" s="44">
        <v>20367748.291244857</v>
      </c>
      <c r="K460" s="44">
        <v>0</v>
      </c>
      <c r="L460" s="49">
        <v>-27609212.597158633</v>
      </c>
      <c r="M460" s="47">
        <v>127494863.51464543</v>
      </c>
      <c r="N460" s="48">
        <v>81339191.518529996</v>
      </c>
      <c r="O460" s="50">
        <v>27409762.533810001</v>
      </c>
      <c r="P460" s="50">
        <v>286289.19976884557</v>
      </c>
      <c r="Q460" s="50">
        <v>18459620.262536597</v>
      </c>
      <c r="R460" s="45">
        <v>46155671.996115446</v>
      </c>
      <c r="S460" s="13"/>
      <c r="T460" s="91"/>
      <c r="U460" s="91"/>
    </row>
    <row r="461" spans="1:21" ht="18" customHeight="1">
      <c r="A461" s="89">
        <v>45839</v>
      </c>
      <c r="B461" s="46"/>
      <c r="C461" s="44">
        <v>18698395.814684603</v>
      </c>
      <c r="D461" s="44">
        <v>18698395.816399604</v>
      </c>
      <c r="E461" s="44">
        <v>1.7150000000000002E-3</v>
      </c>
      <c r="F461" s="44">
        <v>137208878.43973732</v>
      </c>
      <c r="G461" s="48">
        <v>23655342.374855798</v>
      </c>
      <c r="H461" s="44">
        <v>22549775.277762797</v>
      </c>
      <c r="I461" s="49">
        <v>1105567.0970929998</v>
      </c>
      <c r="J461" s="44">
        <v>20360573.911720637</v>
      </c>
      <c r="K461" s="44">
        <v>0</v>
      </c>
      <c r="L461" s="49">
        <v>-27579733.713156562</v>
      </c>
      <c r="M461" s="47">
        <v>131622309.00440051</v>
      </c>
      <c r="N461" s="48">
        <v>82901369.121419996</v>
      </c>
      <c r="O461" s="50">
        <v>29874070.741589997</v>
      </c>
      <c r="P461" s="50">
        <v>404476.92665171908</v>
      </c>
      <c r="Q461" s="50">
        <v>18442392.214738805</v>
      </c>
      <c r="R461" s="45">
        <v>48720939.882980525</v>
      </c>
      <c r="S461" s="13"/>
      <c r="T461" s="91"/>
      <c r="U461" s="91"/>
    </row>
    <row r="462" spans="1:21" ht="18" customHeight="1">
      <c r="A462" s="89">
        <v>45870</v>
      </c>
      <c r="B462" s="46"/>
      <c r="C462" s="44">
        <v>19765276.851990603</v>
      </c>
      <c r="D462" s="44">
        <v>19765276.854734603</v>
      </c>
      <c r="E462" s="44">
        <v>2.7440000000000003E-3</v>
      </c>
      <c r="F462" s="44">
        <v>141100814.17668465</v>
      </c>
      <c r="G462" s="48">
        <v>22801882.844376601</v>
      </c>
      <c r="H462" s="44">
        <v>21697450.1809236</v>
      </c>
      <c r="I462" s="49">
        <v>1104432.6634530001</v>
      </c>
      <c r="J462" s="44">
        <v>20227941.763147861</v>
      </c>
      <c r="K462" s="44">
        <v>0</v>
      </c>
      <c r="L462" s="49">
        <v>-29005282.141260035</v>
      </c>
      <c r="M462" s="47">
        <v>134434749.96864396</v>
      </c>
      <c r="N462" s="48">
        <v>83772759.548260018</v>
      </c>
      <c r="O462" s="50">
        <v>32094051.992369995</v>
      </c>
      <c r="P462" s="50">
        <v>361328.969892931</v>
      </c>
      <c r="Q462" s="50">
        <v>18206609.458120998</v>
      </c>
      <c r="R462" s="45">
        <v>50661990.42038393</v>
      </c>
      <c r="S462" s="13"/>
      <c r="T462" s="91"/>
      <c r="U462" s="91"/>
    </row>
    <row r="463" spans="1:21" ht="18" customHeight="1">
      <c r="A463" s="89">
        <v>45901</v>
      </c>
      <c r="B463" s="46"/>
      <c r="C463" s="44">
        <v>22466595.082412608</v>
      </c>
      <c r="D463" s="44">
        <v>22466595.082755607</v>
      </c>
      <c r="E463" s="44">
        <v>3.4300000000000004E-4</v>
      </c>
      <c r="F463" s="44">
        <v>144215218.67134854</v>
      </c>
      <c r="G463" s="48">
        <v>22264997.963231001</v>
      </c>
      <c r="H463" s="44">
        <v>21161683.897023</v>
      </c>
      <c r="I463" s="49">
        <v>1103314.0662080003</v>
      </c>
      <c r="J463" s="44">
        <v>20315523.285781208</v>
      </c>
      <c r="K463" s="44">
        <v>0</v>
      </c>
      <c r="L463" s="49">
        <v>-30671681.740581091</v>
      </c>
      <c r="M463" s="47">
        <v>137959606.69062984</v>
      </c>
      <c r="N463" s="48">
        <v>85039784.813999981</v>
      </c>
      <c r="O463" s="50">
        <v>34374385.659830019</v>
      </c>
      <c r="P463" s="50">
        <v>319753.17338163854</v>
      </c>
      <c r="Q463" s="50">
        <v>18225683.043418199</v>
      </c>
      <c r="R463" s="45">
        <v>52919821.876629852</v>
      </c>
      <c r="S463" s="13"/>
      <c r="T463" s="91"/>
      <c r="U463" s="91"/>
    </row>
    <row r="464" spans="1:21" ht="18" customHeight="1">
      <c r="A464" s="89">
        <v>45931</v>
      </c>
      <c r="B464" s="46"/>
      <c r="C464" s="44">
        <v>22136609.401347</v>
      </c>
      <c r="D464" s="44">
        <v>22136609.402033001</v>
      </c>
      <c r="E464" s="44">
        <v>6.8600000000000009E-4</v>
      </c>
      <c r="F464" s="44">
        <v>148456875.4928692</v>
      </c>
      <c r="G464" s="48">
        <v>20607765.635837004</v>
      </c>
      <c r="H464" s="44">
        <v>19781614.656677604</v>
      </c>
      <c r="I464" s="49">
        <v>826150.97915939998</v>
      </c>
      <c r="J464" s="44">
        <v>19235459.455463007</v>
      </c>
      <c r="K464" s="44">
        <v>0</v>
      </c>
      <c r="L464" s="49">
        <v>-30418296.444962546</v>
      </c>
      <c r="M464" s="47">
        <v>141547494.62962765</v>
      </c>
      <c r="N464" s="48">
        <v>87660662.311759993</v>
      </c>
      <c r="O464" s="50">
        <v>35197555.730609998</v>
      </c>
      <c r="P464" s="50">
        <v>314187.08423002053</v>
      </c>
      <c r="Q464" s="50">
        <v>18375089.503027599</v>
      </c>
      <c r="R464" s="45">
        <v>53886832.317867637</v>
      </c>
      <c r="S464" s="13"/>
      <c r="T464" s="91"/>
      <c r="U464" s="91"/>
    </row>
    <row r="465" spans="1:27" ht="18" customHeight="1">
      <c r="A465" s="89">
        <v>45962</v>
      </c>
      <c r="B465" s="46"/>
      <c r="C465" s="44">
        <v>22373064.693499804</v>
      </c>
      <c r="D465" s="44">
        <v>22373064.695557803</v>
      </c>
      <c r="E465" s="44">
        <v>2.0579999999999999E-3</v>
      </c>
      <c r="F465" s="44">
        <v>149518059.73263267</v>
      </c>
      <c r="G465" s="48">
        <v>20459197.992690001</v>
      </c>
      <c r="H465" s="44">
        <v>19634979.844027601</v>
      </c>
      <c r="I465" s="49">
        <v>824218.14866239973</v>
      </c>
      <c r="J465" s="44">
        <v>19955070.401429627</v>
      </c>
      <c r="K465" s="44">
        <v>0</v>
      </c>
      <c r="L465" s="49">
        <v>-31182799.519055869</v>
      </c>
      <c r="M465" s="47">
        <v>141212452.49833697</v>
      </c>
      <c r="N465" s="48">
        <v>88000937.502550006</v>
      </c>
      <c r="O465" s="50">
        <v>34371473.093280002</v>
      </c>
      <c r="P465" s="50">
        <v>444296.44240377808</v>
      </c>
      <c r="Q465" s="50">
        <v>18395745.460103199</v>
      </c>
      <c r="R465" s="45">
        <v>53211514.995786972</v>
      </c>
      <c r="S465" s="13"/>
      <c r="T465" s="91"/>
      <c r="U465" s="91"/>
    </row>
    <row r="466" spans="1:27" ht="18" customHeight="1">
      <c r="A466" s="89">
        <v>45992</v>
      </c>
      <c r="B466" s="46"/>
      <c r="C466" s="44">
        <v>25472858.5676376</v>
      </c>
      <c r="D466" s="44">
        <v>25472858.570244402</v>
      </c>
      <c r="E466" s="44">
        <v>2.6068000000000003E-3</v>
      </c>
      <c r="F466" s="44">
        <v>159076147.83068466</v>
      </c>
      <c r="G466" s="48">
        <v>21276527.576442003</v>
      </c>
      <c r="H466" s="44">
        <v>19954011.281735402</v>
      </c>
      <c r="I466" s="49">
        <v>1322516.2947065998</v>
      </c>
      <c r="J466" s="44">
        <v>22058428.910444338</v>
      </c>
      <c r="K466" s="44">
        <v>0</v>
      </c>
      <c r="L466" s="49">
        <v>-33185205.75283451</v>
      </c>
      <c r="M466" s="47">
        <v>150581899.31148541</v>
      </c>
      <c r="N466" s="48">
        <v>91032638.430439994</v>
      </c>
      <c r="O466" s="50">
        <v>40678089.849519998</v>
      </c>
      <c r="P466" s="50">
        <v>553847.27612901875</v>
      </c>
      <c r="Q466" s="50">
        <v>18317323.7553964</v>
      </c>
      <c r="R466" s="45">
        <v>59549260.881045431</v>
      </c>
      <c r="S466" s="13"/>
      <c r="T466" s="91"/>
      <c r="U466" s="91"/>
    </row>
    <row r="467" spans="1:27" ht="18" customHeight="1">
      <c r="A467" s="89">
        <v>46023</v>
      </c>
      <c r="B467" s="46"/>
      <c r="C467" s="44">
        <v>30298784.973324001</v>
      </c>
      <c r="D467" s="44">
        <v>30298784.973324001</v>
      </c>
      <c r="E467" s="44">
        <v>0</v>
      </c>
      <c r="F467" s="44">
        <v>157373395.68424407</v>
      </c>
      <c r="G467" s="48">
        <v>20641391.775481801</v>
      </c>
      <c r="H467" s="44">
        <v>19965250.099065203</v>
      </c>
      <c r="I467" s="49">
        <v>676141.67641659977</v>
      </c>
      <c r="J467" s="44">
        <v>24539612.372352801</v>
      </c>
      <c r="K467" s="44">
        <v>0</v>
      </c>
      <c r="L467" s="49">
        <v>-38135166.804090939</v>
      </c>
      <c r="M467" s="47">
        <v>145638793.2566061</v>
      </c>
      <c r="N467" s="48">
        <v>89418713.063060001</v>
      </c>
      <c r="O467" s="50">
        <v>37403965.89827998</v>
      </c>
      <c r="P467" s="50">
        <v>493990.07822473813</v>
      </c>
      <c r="Q467" s="50">
        <v>18322124.217041399</v>
      </c>
      <c r="R467" s="45">
        <v>56220080.193546139</v>
      </c>
      <c r="S467" s="13"/>
      <c r="T467" s="91"/>
      <c r="U467" s="91"/>
    </row>
    <row r="468" spans="1:27" ht="6.75" customHeight="1" thickBot="1">
      <c r="A468" s="90"/>
      <c r="B468" s="54"/>
      <c r="C468" s="53"/>
      <c r="D468" s="53"/>
      <c r="E468" s="53"/>
      <c r="F468" s="53"/>
      <c r="G468" s="52"/>
      <c r="H468" s="53"/>
      <c r="I468" s="54"/>
      <c r="J468" s="53"/>
      <c r="K468" s="53"/>
      <c r="L468" s="55"/>
      <c r="M468" s="52"/>
      <c r="N468" s="56"/>
      <c r="O468" s="57"/>
      <c r="P468" s="57"/>
      <c r="Q468" s="57"/>
      <c r="R468" s="58"/>
      <c r="S468" s="13"/>
      <c r="U468" s="91"/>
    </row>
    <row r="469" spans="1:27" ht="21" customHeight="1">
      <c r="A469" s="59"/>
      <c r="B469" s="60" t="s">
        <v>44</v>
      </c>
      <c r="C469" s="61"/>
      <c r="D469" s="61"/>
      <c r="E469" s="61"/>
      <c r="F469" s="59"/>
      <c r="G469" s="11"/>
      <c r="H469" s="11"/>
      <c r="I469" s="11"/>
      <c r="J469" s="11"/>
      <c r="K469" s="11"/>
      <c r="L469" s="12"/>
      <c r="M469" s="62"/>
      <c r="N469" s="63"/>
      <c r="O469" s="63"/>
      <c r="P469" s="63"/>
      <c r="Q469" s="63"/>
      <c r="R469" s="63"/>
      <c r="S469" s="13"/>
      <c r="U469" s="91"/>
    </row>
    <row r="470" spans="1:27" s="68" customFormat="1" ht="15" customHeight="1">
      <c r="A470" s="65"/>
      <c r="B470" s="60" t="s">
        <v>45</v>
      </c>
      <c r="C470" s="60"/>
      <c r="D470" s="60"/>
      <c r="E470" s="60"/>
      <c r="F470" s="65"/>
      <c r="G470" s="66"/>
      <c r="H470" s="66"/>
      <c r="I470" s="66"/>
      <c r="J470" s="66"/>
      <c r="K470" s="66"/>
      <c r="L470" s="67"/>
      <c r="M470" s="66"/>
      <c r="N470" s="66"/>
      <c r="O470" s="66"/>
      <c r="P470" s="66"/>
      <c r="Q470" s="66"/>
      <c r="R470" s="66"/>
      <c r="S470" s="13"/>
      <c r="U470" s="91"/>
    </row>
    <row r="471" spans="1:27" s="68" customFormat="1" ht="15" customHeight="1">
      <c r="A471" s="65"/>
      <c r="B471" s="65" t="s">
        <v>46</v>
      </c>
      <c r="C471" s="65"/>
      <c r="D471" s="65"/>
      <c r="E471" s="65"/>
      <c r="F471" s="65"/>
      <c r="G471" s="66"/>
      <c r="H471" s="66"/>
      <c r="I471" s="66"/>
      <c r="J471" s="66"/>
      <c r="K471" s="69"/>
      <c r="L471" s="67"/>
      <c r="M471" s="66"/>
      <c r="N471" s="70"/>
      <c r="O471" s="66"/>
      <c r="P471" s="66"/>
      <c r="Q471" s="66"/>
      <c r="R471" s="66"/>
      <c r="S471" s="13"/>
      <c r="U471" s="91"/>
    </row>
    <row r="472" spans="1:27" s="68" customFormat="1" ht="15" customHeight="1">
      <c r="A472" s="65" t="s">
        <v>59</v>
      </c>
      <c r="B472" s="65" t="s">
        <v>60</v>
      </c>
      <c r="D472" s="65"/>
      <c r="E472" s="65"/>
      <c r="F472" s="65"/>
      <c r="G472" s="71"/>
      <c r="H472" s="71"/>
      <c r="I472" s="71"/>
      <c r="J472" s="71"/>
      <c r="K472" s="71"/>
      <c r="L472" s="72"/>
      <c r="M472" s="71"/>
      <c r="N472" s="71"/>
      <c r="O472" s="71"/>
      <c r="P472" s="71"/>
      <c r="Q472" s="71"/>
      <c r="R472" s="71"/>
      <c r="S472" s="13"/>
      <c r="T472" s="71"/>
      <c r="U472" s="91"/>
      <c r="V472" s="71"/>
      <c r="W472" s="71"/>
      <c r="X472" s="71"/>
      <c r="Y472" s="71"/>
      <c r="Z472" s="71"/>
      <c r="AA472" s="71"/>
    </row>
    <row r="473" spans="1:27" s="68" customFormat="1" ht="15" hidden="1" customHeight="1">
      <c r="A473" s="65"/>
      <c r="D473" s="65"/>
      <c r="E473" s="65"/>
      <c r="F473" s="65"/>
      <c r="G473" s="71"/>
      <c r="H473" s="71"/>
      <c r="I473" s="71"/>
      <c r="J473" s="71"/>
      <c r="K473" s="71"/>
      <c r="L473" s="72"/>
      <c r="M473" s="71"/>
      <c r="N473" s="71"/>
      <c r="O473" s="71"/>
      <c r="P473" s="71"/>
      <c r="Q473" s="71"/>
      <c r="R473" s="71"/>
      <c r="S473" s="13"/>
      <c r="T473" s="71"/>
      <c r="U473" s="91"/>
      <c r="V473" s="71"/>
      <c r="W473" s="71"/>
      <c r="X473" s="71"/>
      <c r="Y473" s="71"/>
      <c r="Z473" s="71"/>
      <c r="AA473" s="71"/>
    </row>
    <row r="474" spans="1:27" s="68" customFormat="1" ht="15" hidden="1" customHeight="1">
      <c r="A474" s="65"/>
      <c r="D474" s="65"/>
      <c r="E474" s="65"/>
      <c r="F474" s="65"/>
      <c r="G474" s="71"/>
      <c r="H474" s="71"/>
      <c r="I474" s="71"/>
      <c r="J474" s="71"/>
      <c r="K474" s="71"/>
      <c r="L474" s="72"/>
      <c r="M474" s="71"/>
      <c r="N474" s="71"/>
      <c r="O474" s="71"/>
      <c r="P474" s="71"/>
      <c r="Q474" s="71"/>
      <c r="R474" s="71"/>
      <c r="S474" s="13"/>
      <c r="T474" s="71"/>
      <c r="U474" s="91"/>
      <c r="V474" s="71"/>
      <c r="W474" s="71"/>
      <c r="X474" s="71"/>
      <c r="Y474" s="71"/>
      <c r="Z474" s="71"/>
      <c r="AA474" s="71"/>
    </row>
    <row r="475" spans="1:27" s="68" customFormat="1" ht="15" hidden="1" customHeight="1">
      <c r="A475" s="65"/>
      <c r="D475" s="65"/>
      <c r="E475" s="65"/>
      <c r="F475" s="65"/>
      <c r="G475" s="71"/>
      <c r="H475" s="71"/>
      <c r="I475" s="71"/>
      <c r="J475" s="71"/>
      <c r="K475" s="71"/>
      <c r="L475" s="72"/>
      <c r="M475" s="71"/>
      <c r="N475" s="71"/>
      <c r="O475" s="71"/>
      <c r="P475" s="71"/>
      <c r="Q475" s="71"/>
      <c r="R475" s="71"/>
      <c r="S475" s="13"/>
      <c r="T475" s="71"/>
      <c r="U475" s="91"/>
      <c r="V475" s="71"/>
      <c r="W475" s="71"/>
      <c r="X475" s="71"/>
      <c r="Y475" s="71"/>
      <c r="Z475" s="71"/>
      <c r="AA475" s="71"/>
    </row>
    <row r="476" spans="1:27" s="68" customFormat="1" ht="15" hidden="1" customHeight="1">
      <c r="A476" s="73"/>
      <c r="D476" s="73"/>
      <c r="E476" s="73"/>
      <c r="F476" s="65"/>
      <c r="G476" s="71"/>
      <c r="H476" s="71"/>
      <c r="I476" s="71"/>
      <c r="J476" s="71"/>
      <c r="K476" s="71"/>
      <c r="L476" s="72"/>
      <c r="M476" s="71"/>
      <c r="N476" s="71"/>
      <c r="O476" s="71"/>
      <c r="P476" s="71"/>
      <c r="Q476" s="71"/>
      <c r="R476" s="71"/>
      <c r="S476" s="13"/>
      <c r="T476" s="71"/>
      <c r="U476" s="91"/>
      <c r="V476" s="71"/>
      <c r="W476" s="71"/>
      <c r="X476" s="71"/>
      <c r="Y476" s="71"/>
      <c r="Z476" s="71"/>
      <c r="AA476" s="71"/>
    </row>
    <row r="477" spans="1:27" s="68" customFormat="1" ht="15" hidden="1" customHeight="1">
      <c r="A477" s="73"/>
      <c r="D477" s="73"/>
      <c r="E477" s="73"/>
      <c r="F477" s="73"/>
      <c r="G477" s="71"/>
      <c r="H477" s="71"/>
      <c r="I477" s="71"/>
      <c r="J477" s="71"/>
      <c r="K477" s="71"/>
      <c r="L477" s="72"/>
      <c r="M477" s="71"/>
      <c r="N477" s="71"/>
      <c r="O477" s="71"/>
      <c r="P477" s="71"/>
      <c r="Q477" s="71"/>
      <c r="R477" s="71"/>
      <c r="S477" s="13"/>
      <c r="T477" s="71"/>
      <c r="U477" s="91"/>
      <c r="V477" s="71"/>
      <c r="W477" s="71"/>
      <c r="X477" s="71"/>
      <c r="Y477" s="71"/>
      <c r="Z477" s="71"/>
      <c r="AA477" s="71"/>
    </row>
    <row r="478" spans="1:27" s="68" customFormat="1" ht="15" hidden="1" customHeight="1">
      <c r="A478" s="73"/>
      <c r="D478" s="73"/>
      <c r="E478" s="73"/>
      <c r="F478" s="73"/>
      <c r="G478" s="71"/>
      <c r="H478" s="71"/>
      <c r="I478" s="71"/>
      <c r="J478" s="71"/>
      <c r="K478" s="71"/>
      <c r="L478" s="72"/>
      <c r="M478" s="71"/>
      <c r="N478" s="71"/>
      <c r="O478" s="71"/>
      <c r="P478" s="71"/>
      <c r="Q478" s="71"/>
      <c r="R478" s="71"/>
      <c r="S478" s="13"/>
      <c r="T478" s="71"/>
      <c r="U478" s="91"/>
      <c r="V478" s="71"/>
      <c r="W478" s="71"/>
      <c r="X478" s="71"/>
      <c r="Y478" s="71"/>
      <c r="Z478" s="71"/>
      <c r="AA478" s="71"/>
    </row>
    <row r="479" spans="1:27" s="68" customFormat="1" ht="15" hidden="1" customHeight="1">
      <c r="A479" s="74"/>
      <c r="D479" s="74"/>
      <c r="E479" s="74"/>
      <c r="F479" s="73"/>
      <c r="G479" s="71"/>
      <c r="H479" s="71"/>
      <c r="I479" s="71"/>
      <c r="J479" s="71"/>
      <c r="K479" s="71"/>
      <c r="L479" s="72"/>
      <c r="M479" s="71"/>
      <c r="N479" s="71"/>
      <c r="O479" s="71"/>
      <c r="P479" s="71"/>
      <c r="Q479" s="71"/>
      <c r="R479" s="71"/>
      <c r="S479" s="13"/>
      <c r="T479" s="71"/>
      <c r="U479" s="91"/>
      <c r="V479" s="71"/>
      <c r="W479" s="71"/>
      <c r="X479" s="71"/>
      <c r="Y479" s="71"/>
      <c r="Z479" s="71"/>
      <c r="AA479" s="71"/>
    </row>
    <row r="480" spans="1:27" s="68" customFormat="1" ht="15" hidden="1" customHeight="1">
      <c r="A480" s="75"/>
      <c r="D480" s="75"/>
      <c r="E480" s="75"/>
      <c r="F480" s="74"/>
      <c r="G480" s="71"/>
      <c r="H480" s="71"/>
      <c r="I480" s="71"/>
      <c r="J480" s="71"/>
      <c r="K480" s="71"/>
      <c r="L480" s="71"/>
      <c r="M480" s="71"/>
      <c r="N480" s="71"/>
      <c r="O480" s="71"/>
      <c r="P480" s="71"/>
      <c r="Q480" s="71"/>
      <c r="R480" s="71"/>
      <c r="S480" s="13"/>
      <c r="T480" s="71"/>
      <c r="U480" s="91"/>
      <c r="V480" s="71"/>
      <c r="W480" s="71"/>
      <c r="X480" s="71"/>
      <c r="Y480" s="71"/>
      <c r="Z480" s="71"/>
      <c r="AA480" s="71"/>
    </row>
    <row r="481" spans="1:27" s="68" customFormat="1" ht="15" customHeight="1">
      <c r="A481" s="75"/>
      <c r="B481" s="65" t="s">
        <v>47</v>
      </c>
      <c r="C481" s="65"/>
      <c r="D481" s="75"/>
      <c r="E481" s="75"/>
      <c r="F481" s="74"/>
      <c r="G481" s="71"/>
      <c r="H481" s="71"/>
      <c r="I481" s="71"/>
      <c r="J481" s="71"/>
      <c r="K481" s="71"/>
      <c r="L481" s="71"/>
      <c r="M481" s="71"/>
      <c r="N481" s="71"/>
      <c r="O481" s="71"/>
      <c r="P481" s="71"/>
      <c r="Q481" s="71"/>
      <c r="R481" s="71"/>
      <c r="S481" s="13"/>
      <c r="T481" s="71"/>
      <c r="U481" s="64"/>
      <c r="V481" s="71"/>
      <c r="W481" s="71"/>
      <c r="X481" s="71"/>
      <c r="Y481" s="71"/>
      <c r="Z481" s="71"/>
      <c r="AA481" s="71"/>
    </row>
    <row r="482" spans="1:27" s="68" customFormat="1" ht="15" customHeight="1">
      <c r="A482" s="75"/>
      <c r="B482" s="65" t="s">
        <v>51</v>
      </c>
      <c r="C482" s="65"/>
      <c r="D482" s="75"/>
      <c r="E482" s="75"/>
      <c r="F482" s="74"/>
      <c r="G482" s="71"/>
      <c r="H482" s="71"/>
      <c r="I482" s="71"/>
      <c r="J482" s="71"/>
      <c r="K482" s="71"/>
      <c r="L482" s="71"/>
      <c r="M482" s="71"/>
      <c r="N482" s="71"/>
      <c r="O482" s="71"/>
      <c r="P482" s="71"/>
      <c r="Q482" s="71"/>
      <c r="R482" s="71"/>
      <c r="S482" s="13"/>
      <c r="T482" s="71"/>
      <c r="U482" s="64"/>
      <c r="V482" s="71"/>
      <c r="W482" s="71"/>
      <c r="X482" s="71"/>
      <c r="Y482" s="71"/>
      <c r="Z482" s="71"/>
      <c r="AA482" s="71"/>
    </row>
    <row r="483" spans="1:27" s="68" customFormat="1" ht="15" customHeight="1">
      <c r="A483" s="75"/>
      <c r="B483" s="65" t="s">
        <v>50</v>
      </c>
      <c r="C483" s="65"/>
      <c r="D483" s="75"/>
      <c r="E483" s="75"/>
      <c r="F483" s="74"/>
      <c r="G483" s="71"/>
      <c r="H483" s="71"/>
      <c r="I483" s="71"/>
      <c r="J483" s="71"/>
      <c r="K483" s="71"/>
      <c r="L483" s="71"/>
      <c r="M483" s="71"/>
      <c r="N483" s="71"/>
      <c r="O483" s="71"/>
      <c r="P483" s="71"/>
      <c r="Q483" s="71"/>
      <c r="R483" s="71"/>
      <c r="S483" s="13"/>
      <c r="T483" s="71"/>
      <c r="U483" s="64"/>
      <c r="V483" s="71"/>
      <c r="W483" s="71"/>
      <c r="X483" s="71"/>
      <c r="Y483" s="71"/>
      <c r="Z483" s="71"/>
      <c r="AA483" s="71"/>
    </row>
    <row r="484" spans="1:27" ht="20.100000000000001" customHeight="1">
      <c r="B484" s="65" t="s">
        <v>49</v>
      </c>
      <c r="C484" s="65"/>
      <c r="S484" s="13"/>
      <c r="U484" s="64"/>
    </row>
    <row r="485" spans="1:27" ht="20.100000000000001" customHeight="1">
      <c r="B485" s="65" t="s">
        <v>48</v>
      </c>
      <c r="C485" s="65"/>
      <c r="S485" s="13"/>
      <c r="U485" s="64"/>
    </row>
    <row r="486" spans="1:27" ht="20.100000000000001" customHeight="1">
      <c r="B486" s="65" t="s">
        <v>56</v>
      </c>
      <c r="C486" s="65"/>
      <c r="S486" s="13"/>
      <c r="U486" s="64"/>
    </row>
    <row r="487" spans="1:27" ht="20.100000000000001" customHeight="1">
      <c r="B487" s="65" t="s">
        <v>52</v>
      </c>
      <c r="C487" s="65"/>
      <c r="S487" s="13"/>
      <c r="U487" s="64"/>
    </row>
    <row r="488" spans="1:27" ht="20.100000000000001" customHeight="1">
      <c r="B488" s="65" t="s">
        <v>53</v>
      </c>
      <c r="C488" s="76"/>
      <c r="S488" s="13"/>
      <c r="U488" s="64"/>
    </row>
    <row r="489" spans="1:27" ht="20.100000000000001" customHeight="1">
      <c r="B489" s="65" t="s">
        <v>57</v>
      </c>
      <c r="C489" s="77"/>
      <c r="S489" s="13"/>
      <c r="U489" s="64"/>
    </row>
    <row r="490" spans="1:27" ht="20.100000000000001" customHeight="1">
      <c r="B490" s="65" t="s">
        <v>58</v>
      </c>
      <c r="C490" s="77"/>
      <c r="S490" s="13"/>
      <c r="U490" s="64"/>
    </row>
    <row r="491" spans="1:27" ht="20.100000000000001" customHeight="1">
      <c r="B491" s="65"/>
      <c r="C491" s="77"/>
      <c r="S491" s="13"/>
      <c r="U491" s="64"/>
    </row>
    <row r="492" spans="1:27" ht="20.100000000000001" customHeight="1">
      <c r="B492" s="77" t="s">
        <v>54</v>
      </c>
      <c r="S492" s="13"/>
      <c r="U492" s="64"/>
    </row>
    <row r="493" spans="1:27" ht="20.100000000000001" customHeight="1">
      <c r="S493" s="13"/>
      <c r="U493" s="64"/>
    </row>
    <row r="494" spans="1:27" ht="20.100000000000001" customHeight="1">
      <c r="S494" s="13"/>
      <c r="U494" s="64"/>
    </row>
    <row r="495" spans="1:27" ht="20.100000000000001" customHeight="1">
      <c r="S495" s="13"/>
      <c r="U495" s="64"/>
    </row>
    <row r="496" spans="1:27" ht="20.100000000000001" customHeight="1">
      <c r="S496" s="13"/>
      <c r="U496" s="64"/>
    </row>
    <row r="497" spans="19:21" ht="20.100000000000001" customHeight="1">
      <c r="S497" s="13"/>
      <c r="U497" s="64"/>
    </row>
    <row r="498" spans="19:21" ht="20.100000000000001" customHeight="1">
      <c r="S498" s="13"/>
      <c r="U498" s="64"/>
    </row>
  </sheetData>
  <mergeCells count="11">
    <mergeCell ref="A7:B7"/>
    <mergeCell ref="O7:R7"/>
    <mergeCell ref="A8:B8"/>
    <mergeCell ref="M8:M9"/>
    <mergeCell ref="A2:R2"/>
    <mergeCell ref="N3:R3"/>
    <mergeCell ref="C5:L5"/>
    <mergeCell ref="N5:R5"/>
    <mergeCell ref="A6:B6"/>
    <mergeCell ref="G6:I6"/>
    <mergeCell ref="O6:R6"/>
  </mergeCells>
  <printOptions horizontalCentered="1" verticalCentered="1"/>
  <pageMargins left="0.35433070866141736" right="0.31496062992125984" top="0.15748031496062992" bottom="0.15748031496062992" header="0" footer="0"/>
  <pageSetup paperSize="9" scale="3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01</vt:lpstr>
      <vt:lpstr>'01'!A_impresión_IM</vt:lpstr>
      <vt:lpstr>'01'!Área_de_impresión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Cardenas Ricardo</dc:creator>
  <cp:lastModifiedBy>Oporto de Valencia Maria Renee</cp:lastModifiedBy>
  <cp:lastPrinted>2025-12-09T20:48:00Z</cp:lastPrinted>
  <dcterms:created xsi:type="dcterms:W3CDTF">2021-08-18T16:49:43Z</dcterms:created>
  <dcterms:modified xsi:type="dcterms:W3CDTF">2026-03-16T15:34:03Z</dcterms:modified>
</cp:coreProperties>
</file>