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nueva página web\Balances Consolidados\"/>
    </mc:Choice>
  </mc:AlternateContent>
  <bookViews>
    <workbookView xWindow="0" yWindow="0" windowWidth="28800" windowHeight="12024"/>
  </bookViews>
  <sheets>
    <sheet name="2.02a" sheetId="1" r:id="rId1"/>
    <sheet name="2.02p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a">#REF!</definedName>
    <definedName name="\b">#REF!</definedName>
    <definedName name="\d">#REF!</definedName>
    <definedName name="\i">#REF!</definedName>
    <definedName name="\m">#REF!</definedName>
    <definedName name="\z">#REF!</definedName>
    <definedName name="___">#REF!</definedName>
    <definedName name="_c">#REF!</definedName>
    <definedName name="_Fill" hidden="1">#REF!</definedName>
    <definedName name="_Key1" hidden="1">#REF!</definedName>
    <definedName name="_Key2" hidden="1">[1]xor!#REF!</definedName>
    <definedName name="_Order1" hidden="1">255</definedName>
    <definedName name="_Order2" hidden="1">255</definedName>
    <definedName name="_Parse_Out" hidden="1">[1]mor!#REF!</definedName>
    <definedName name="_Sort" hidden="1">#REF!</definedName>
    <definedName name="A_IMPRESI_N_IM">[2]REER!$CA$2:$CM$291</definedName>
    <definedName name="_xlnm.Print_Area" localSheetId="0">'2.02a'!$A$1:$T$479</definedName>
    <definedName name="_xlnm.Print_Area" localSheetId="1">'2.02p'!$A$1:$X$468,'2.02p'!$A$469:$J$931</definedName>
    <definedName name="_xlnm.Database" localSheetId="1">#REF!</definedName>
    <definedName name="_xlnm.Database">#REF!</definedName>
    <definedName name="bb">[3]REER!$CA$2:$CM$291</definedName>
    <definedName name="ccc">[4]ciudades!#REF!</definedName>
    <definedName name="DESPAI">[1]xor!#REF!</definedName>
    <definedName name="etgraf1">OFFSET([5]tcambio!$Z$8,0,0,COUNT([5]tcambio!$Z$1:$Z$65536),1)</definedName>
    <definedName name="Imprimir_área_IM">#REF!</definedName>
    <definedName name="Imprimir_rango_IM">#REF!</definedName>
    <definedName name="Imprimir_títulos_IM">#REF!,#REF!</definedName>
    <definedName name="KBRUTO">[1]xor!#REF!</definedName>
    <definedName name="mon_co_pre">OFFSET('[6]priv preferenciales'!$Z$7,0,0,COUNT('[6]priv preferenciales'!$Z$1:$Z$65536),1)</definedName>
    <definedName name="mon_co_std">OFFSET([5]tcambio!$AJ$8,0,0,COUNT([5]tcambio!$AJ$1:$AJ$65536),1)</definedName>
    <definedName name="mon_pro_co_pre">OFFSET('[6]priv preferenciales'!$AB$7,0,0,COUNT('[6]priv preferenciales'!$AB$1:$AB$65536),1)</definedName>
    <definedName name="mon_pro_co_std">OFFSET([5]tcambio!$AG$8,0,0,COUNT([5]tcambio!$AG$1:$AG$65536),1)</definedName>
    <definedName name="mon_pro_ve_pre">OFFSET('[6]priv preferenciales'!$AC$7,0,0,COUNT('[6]priv preferenciales'!$AC$1:$AC$65536),1)</definedName>
    <definedName name="mon_pro_ve_std">OFFSET([5]tcambio!$AH$8,0,0,COUNT([5]tcambio!$AH$1:$AH$65536),1)</definedName>
    <definedName name="mon_ve_pre">OFFSET('[6]priv preferenciales'!$AA$7,0,0,COUNT('[6]priv preferenciales'!$AA$1:$AA$65536),1)</definedName>
    <definedName name="mon_ve_std">OFFSET([5]tcambio!$AK$8,0,0,COUNT([5]tcambio!$AK$1:$AK$65536),1)</definedName>
    <definedName name="p">#REF!</definedName>
    <definedName name="pp">#REF!</definedName>
    <definedName name="spr_pre">OFFSET('[6]priv preferenciales'!$Y$7,0,0,COUNT('[6]priv preferenciales'!$Y$1:$Y$65536),1)</definedName>
    <definedName name="spr_std">OFFSET([5]tcambio!$AC$8,0,0,COUNT([5]tcambio!$AC$1:$AC$65536),1)</definedName>
    <definedName name="T_IndClasif">#REF!</definedName>
    <definedName name="tc_co_of">OFFSET([5]tcambio!$AD$8,0,0,COUNT([5]tcambio!$AD$1:$AD$65536),1)</definedName>
    <definedName name="tc_co_pre">OFFSET('[6]priv preferenciales'!$W$7,0,0,COUNT('[6]priv preferenciales'!$W$1:$W$65536),1)</definedName>
    <definedName name="tc_co_std">OFFSET([5]tcambio!$AA$8,0,0,COUNT([5]tcambio!$AA$1:$AA$65536),1)</definedName>
    <definedName name="tc_ve_of">OFFSET([5]tcambio!$AE$8,0,0,COUNT([5]tcambio!$AE$1:$AE$65536),1)</definedName>
    <definedName name="tc_ve_pre">OFFSET('[6]priv preferenciales'!$X$7,0,0,COUNT('[6]priv preferenciales'!$X$1:$X$65536),1)</definedName>
    <definedName name="tc_ve_std">OFFSET([5]tcambio!$AB$8,0,0,COUNT([5]tcambio!$AB$1:$AB$65536),1)</definedName>
    <definedName name="v">#REF!</definedName>
    <definedName name="VALOR">[1]xor!#REF!</definedName>
  </definedNames>
  <calcPr calcId="162913"/>
</workbook>
</file>

<file path=xl/calcChain.xml><?xml version="1.0" encoding="utf-8"?>
<calcChain xmlns="http://schemas.openxmlformats.org/spreadsheetml/2006/main">
  <c r="D12" i="2" l="1"/>
  <c r="B12" i="2" s="1"/>
  <c r="J12" i="2"/>
  <c r="O12" i="2"/>
  <c r="T12" i="2"/>
  <c r="Y12" i="2"/>
  <c r="D13" i="2"/>
  <c r="B13" i="2" s="1"/>
  <c r="J13" i="2"/>
  <c r="O13" i="2"/>
  <c r="T13" i="2"/>
  <c r="Y13" i="2"/>
  <c r="D14" i="2"/>
  <c r="B14" i="2" s="1"/>
  <c r="J14" i="2"/>
  <c r="O14" i="2"/>
  <c r="T14" i="2"/>
  <c r="Y14" i="2"/>
  <c r="D15" i="2"/>
  <c r="B15" i="2" s="1"/>
  <c r="J15" i="2"/>
  <c r="O15" i="2"/>
  <c r="T15" i="2"/>
  <c r="Y15" i="2"/>
  <c r="D16" i="2"/>
  <c r="B16" i="2" s="1"/>
  <c r="J16" i="2"/>
  <c r="O16" i="2"/>
  <c r="T16" i="2"/>
  <c r="Y16" i="2"/>
  <c r="D17" i="2"/>
  <c r="B17" i="2" s="1"/>
  <c r="J17" i="2"/>
  <c r="O17" i="2"/>
  <c r="T17" i="2"/>
  <c r="I17" i="2" s="1"/>
  <c r="Y17" i="2"/>
  <c r="D18" i="2"/>
  <c r="B18" i="2" s="1"/>
  <c r="J18" i="2"/>
  <c r="O18" i="2"/>
  <c r="T18" i="2"/>
  <c r="Y18" i="2"/>
  <c r="D19" i="2"/>
  <c r="B19" i="2" s="1"/>
  <c r="J19" i="2"/>
  <c r="O19" i="2"/>
  <c r="T19" i="2"/>
  <c r="Y19" i="2"/>
  <c r="D20" i="2"/>
  <c r="B20" i="2" s="1"/>
  <c r="J20" i="2"/>
  <c r="O20" i="2"/>
  <c r="T20" i="2"/>
  <c r="Y20" i="2"/>
  <c r="D21" i="2"/>
  <c r="B21" i="2" s="1"/>
  <c r="J21" i="2"/>
  <c r="O21" i="2"/>
  <c r="T21" i="2"/>
  <c r="Y21" i="2"/>
  <c r="D22" i="2"/>
  <c r="B22" i="2" s="1"/>
  <c r="J22" i="2"/>
  <c r="O22" i="2"/>
  <c r="T22" i="2"/>
  <c r="Y22" i="2"/>
  <c r="Y11" i="2"/>
  <c r="T11" i="2"/>
  <c r="O11" i="2"/>
  <c r="I16" i="2" l="1"/>
  <c r="I14" i="2"/>
  <c r="I20" i="2"/>
  <c r="I13" i="2"/>
  <c r="I19" i="2"/>
  <c r="I15" i="2"/>
  <c r="I22" i="2"/>
  <c r="I21" i="2"/>
  <c r="I18" i="2"/>
  <c r="I12" i="2"/>
  <c r="J11" i="2"/>
  <c r="I11" i="2" s="1"/>
  <c r="D11" i="2"/>
  <c r="B11" i="2" s="1"/>
</calcChain>
</file>

<file path=xl/sharedStrings.xml><?xml version="1.0" encoding="utf-8"?>
<sst xmlns="http://schemas.openxmlformats.org/spreadsheetml/2006/main" count="139" uniqueCount="100">
  <si>
    <t xml:space="preserve">         A  C  T  I  V  O</t>
  </si>
  <si>
    <t xml:space="preserve">      (En miles de bolivianos)</t>
  </si>
  <si>
    <t>Activos Externos Netos</t>
  </si>
  <si>
    <t xml:space="preserve">Aportes a </t>
  </si>
  <si>
    <t>Otros act</t>
  </si>
  <si>
    <t>Crédito al Sector Público</t>
  </si>
  <si>
    <t>Financiamiento al Sector Privado</t>
  </si>
  <si>
    <t xml:space="preserve">Otras </t>
  </si>
  <si>
    <t>Total</t>
  </si>
  <si>
    <t>Saldos</t>
  </si>
  <si>
    <t>TOTAL</t>
  </si>
  <si>
    <t>Activos</t>
  </si>
  <si>
    <t>Obligaciones</t>
  </si>
  <si>
    <t>Organismos</t>
  </si>
  <si>
    <t>Med y Lrg</t>
  </si>
  <si>
    <t>Préstamo de</t>
  </si>
  <si>
    <t>Existencia</t>
  </si>
  <si>
    <t>Cuentas de</t>
  </si>
  <si>
    <t>Activo y</t>
  </si>
  <si>
    <t>a</t>
  </si>
  <si>
    <t>Brutos</t>
  </si>
  <si>
    <t>Corto Plazo</t>
  </si>
  <si>
    <t>Internaciona-</t>
  </si>
  <si>
    <t>Plazo</t>
  </si>
  <si>
    <t>Gobierno</t>
  </si>
  <si>
    <t>Seg.</t>
  </si>
  <si>
    <t>Gob. Loc.</t>
  </si>
  <si>
    <t>Empresas</t>
  </si>
  <si>
    <t>Bancos</t>
  </si>
  <si>
    <t>Inversiones</t>
  </si>
  <si>
    <t xml:space="preserve">de </t>
  </si>
  <si>
    <t>Activo</t>
  </si>
  <si>
    <t>Pasivo</t>
  </si>
  <si>
    <t>fin de:</t>
  </si>
  <si>
    <t>(a-b)</t>
  </si>
  <si>
    <t>(a)</t>
  </si>
  <si>
    <t>(b)</t>
  </si>
  <si>
    <t>les</t>
  </si>
  <si>
    <t>Central</t>
  </si>
  <si>
    <t>Social</t>
  </si>
  <si>
    <t>y Region.</t>
  </si>
  <si>
    <t>Públicas</t>
  </si>
  <si>
    <t>Comerciales</t>
  </si>
  <si>
    <t>BDP</t>
  </si>
  <si>
    <t>Especializados</t>
  </si>
  <si>
    <t>Minerales</t>
  </si>
  <si>
    <t>(2)</t>
  </si>
  <si>
    <t>FUENTE</t>
  </si>
  <si>
    <t>:  BANCO CENTRAL DE BOLIVIA - GERENCIA DE ADMINISTRACIÓN - AUTORIDAD DE SUPERVISIÓN DEL SISTEMA FINANCIERO.</t>
  </si>
  <si>
    <t>ELABORACIÓN</t>
  </si>
  <si>
    <t>: BANCO CENTRAL DE BOLIVIA - ASESORÍA DE POLÍTICA ECONÓMICA - SECTOR MONETARIO Y FISCAL.</t>
  </si>
  <si>
    <t>NOTAS</t>
  </si>
  <si>
    <t>: (1) Monetario, Especializados,  FONDESIF y BDP (Ex NAFIBO).</t>
  </si>
  <si>
    <t xml:space="preserve">  (2) Suma de:</t>
  </si>
  <si>
    <r>
      <t xml:space="preserve">a) Cuentas del Balance Consolidado de Bancos Especializados (disponible + otras cuentas de activo +  </t>
    </r>
    <r>
      <rPr>
        <i/>
        <sz val="9"/>
        <rFont val="Arial"/>
        <family val="2"/>
      </rPr>
      <t>buffer stock</t>
    </r>
    <r>
      <rPr>
        <sz val="9"/>
        <rFont val="Arial"/>
        <family val="2"/>
      </rPr>
      <t xml:space="preserve"> - caja - obligaciones con el BCB).</t>
    </r>
  </si>
  <si>
    <t>b) Cuentas del Balance Consolidado de Bancos Comerciales (- caja - obligaciones con bancos especializados).</t>
  </si>
  <si>
    <t>c) Cuentas del Balance del Banco Central (- depósitos de bancos especializados).</t>
  </si>
  <si>
    <t>d) Cuentas del Balance Consolidado del Sistema Monetario (otras cuentas de activo + financiamiento a bancos especializados).</t>
  </si>
  <si>
    <t>e) Cuentas del Balance Consolidado del FONDESIF (disponible + otras cuentas de activo - obligaciones con el BCB).</t>
  </si>
  <si>
    <t>f) Cuentas del Balance Consolidado del NAFIBO (disponible + otras cuentas de activo - obligaciones con el BCB).</t>
  </si>
  <si>
    <r>
      <t xml:space="preserve">BALANCE CONSOLIDADO DEL SISTEMA BANCARIO </t>
    </r>
    <r>
      <rPr>
        <b/>
        <vertAlign val="superscript"/>
        <sz val="23"/>
        <rFont val="Times New Roman"/>
        <family val="1"/>
      </rPr>
      <t>p (1)</t>
    </r>
  </si>
  <si>
    <t>(En miles de bolivianos)</t>
  </si>
  <si>
    <t>P A S I V O</t>
  </si>
  <si>
    <t xml:space="preserve">           O   B   L   I   G   A   C   I   O   N   E   S     C   O   N     E   L     S   E   C   T   O   R       P   R   I   V   A   D   O    Y    C  O  N    E  M  P  R  E  S  A  S    C  O  N    P  A  R  T  I  C  I  P  A  C  I  Ó  N    E  S  T  A  T  A  L</t>
  </si>
  <si>
    <t xml:space="preserve"> M E D I O   C I R C U L A N T E</t>
  </si>
  <si>
    <t>C        U        A        S        I         -         D        I        N        E        R        O</t>
  </si>
  <si>
    <t>Billetes y Mo-</t>
  </si>
  <si>
    <r>
      <t>Depósitos Vista</t>
    </r>
    <r>
      <rPr>
        <b/>
        <vertAlign val="superscript"/>
        <sz val="11"/>
        <rFont val="Arial"/>
        <family val="2"/>
      </rPr>
      <t xml:space="preserve"> (2)</t>
    </r>
  </si>
  <si>
    <t>Caja de Ahorros</t>
  </si>
  <si>
    <t>Depósitos a Plazo Fijo</t>
  </si>
  <si>
    <r>
      <t>Otras Obligaciones</t>
    </r>
    <r>
      <rPr>
        <b/>
        <vertAlign val="superscript"/>
        <sz val="11"/>
        <rFont val="Arial"/>
        <family val="2"/>
      </rPr>
      <t xml:space="preserve"> (3)</t>
    </r>
  </si>
  <si>
    <t>nedas en Poder</t>
  </si>
  <si>
    <t>MN</t>
  </si>
  <si>
    <t>ME</t>
  </si>
  <si>
    <t>MV</t>
  </si>
  <si>
    <t>UFV</t>
  </si>
  <si>
    <t>del Público (*)</t>
  </si>
  <si>
    <t>continuación</t>
  </si>
  <si>
    <t>DEPÓSITOS DEL SECTOR PÚBLICO</t>
  </si>
  <si>
    <t>Depósito de</t>
  </si>
  <si>
    <t xml:space="preserve">Obligaciones </t>
  </si>
  <si>
    <t>Externas a</t>
  </si>
  <si>
    <t>Capital</t>
  </si>
  <si>
    <t>Mediano y</t>
  </si>
  <si>
    <t xml:space="preserve">Cuentas </t>
  </si>
  <si>
    <t xml:space="preserve">y </t>
  </si>
  <si>
    <t>Largo Plazo</t>
  </si>
  <si>
    <r>
      <t>de Pasivo</t>
    </r>
    <r>
      <rPr>
        <b/>
        <vertAlign val="superscript"/>
        <sz val="11"/>
        <rFont val="Arial"/>
        <family val="2"/>
      </rPr>
      <t>(4)</t>
    </r>
  </si>
  <si>
    <r>
      <t>Reservas</t>
    </r>
    <r>
      <rPr>
        <b/>
        <vertAlign val="superscript"/>
        <sz val="11"/>
        <rFont val="Arial"/>
        <family val="2"/>
      </rPr>
      <t>(5)</t>
    </r>
  </si>
  <si>
    <t>: BANCO CENTRAL DE BOLIVIA - GERENCIA DE ADMINISTRACIÓN - AUTORIDAD DE SUPERVISIÓN DEL SISTEMA FINANCIERO.</t>
  </si>
  <si>
    <t>: (*) Emisión menos caja de bancos.</t>
  </si>
  <si>
    <t>: (1) Monetario, Especializados, FONDESIF y BDP (Ex NAFIBO).</t>
  </si>
  <si>
    <t>: (2) Hasta noviembre de 1987 esta cuenta estaba conformada solamente por cuentas corrientes, después se agregaron los depósitos vista y cheques certificados.</t>
  </si>
  <si>
    <t>: (3) Incluye Certificados de Devolución de Depósitos (CDD).</t>
  </si>
  <si>
    <t>: (4) Incluye depósitos restringidos.</t>
  </si>
  <si>
    <t>: (5) Incluye cuentas netas de resultados.</t>
  </si>
  <si>
    <t>: (6) A partir de julio de 2014, se incorporan los Bancos FASSIL,  PRODEM y de La Comunidad</t>
  </si>
  <si>
    <t xml:space="preserve">(3) A partir de julio de 2014, se incorporan los Bancos FASSIL,  PRODEM y de La Comunidad </t>
  </si>
  <si>
    <r>
      <t xml:space="preserve">      BALANCE CONSOLIDADO DEL SISTEMA BANCARIO </t>
    </r>
    <r>
      <rPr>
        <b/>
        <vertAlign val="superscript"/>
        <sz val="21"/>
        <rFont val="Times New Roman"/>
        <family val="1"/>
      </rPr>
      <t>(1)</t>
    </r>
  </si>
  <si>
    <t>: Hasta 1984 está expresado en bolivianos.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</si>
</sst>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_(* \(#,##0\);_(* \-_);_(@_)"/>
    <numFmt numFmtId="167" formatCode="_ * #,##0_ ;_ * \-#,##0_ ;_ * &quot;-&quot;_ ;_ @_ "/>
    <numFmt numFmtId="168" formatCode="_(* #,##0.00_);_(* \(#,##0.00\);_(* \-??_);_(@_)"/>
    <numFmt numFmtId="169" formatCode="&quot;$&quot;#.00"/>
    <numFmt numFmtId="170" formatCode="_-[$€-2]* #,##0.00_-;\-[$€-2]* #,##0.00_-;_-[$€-2]* &quot;-&quot;??_-"/>
    <numFmt numFmtId="171" formatCode="_ [$€]\ * #,##0.00_ ;_ [$€]\ * \-#,##0.00_ ;_ [$€]\ * &quot;-&quot;??_ ;_ @_ "/>
    <numFmt numFmtId="172" formatCode="#,##0."/>
    <numFmt numFmtId="173" formatCode="#.00"/>
    <numFmt numFmtId="174" formatCode="_-* #,##0\ _p_t_a_-;\-* #,##0\ _p_t_a_-;_-* &quot;-&quot;\ _p_t_a_-;_-@_-"/>
    <numFmt numFmtId="175" formatCode="_(* #,##0_);_(* \(#,##0\);_(* &quot;-&quot;_);_(@_)"/>
    <numFmt numFmtId="176" formatCode="_-* #,##0\ _P_t_s_-;\-* #,##0\ _P_t_s_-;_-* &quot;-&quot;\ _P_t_s_-;_-@_-"/>
    <numFmt numFmtId="177" formatCode="_-* #,##0.00\ _p_t_a_-;\-* #,##0.00\ _p_t_a_-;_-* &quot;-&quot;??\ _p_t_a_-;_-@_-"/>
    <numFmt numFmtId="178" formatCode="_-* #,##0.00\ _P_t_s_-;\-* #,##0.00\ _P_t_s_-;_-* &quot;-&quot;??\ _P_t_s_-;_-@_-"/>
    <numFmt numFmtId="179" formatCode="_-* #,##0.00\ _P_t_a_-;\-* #,##0.00\ _P_t_a_-;_-* &quot;-&quot;??\ _P_t_a_-;_-@_-"/>
    <numFmt numFmtId="180" formatCode="_ * #,##0.00_ ;_ * \-#,##0.00_ ;_ * &quot;-&quot;??_ ;_ @_ "/>
    <numFmt numFmtId="181" formatCode="_(&quot;$b&quot;\ * #,##0.00_);_(&quot;$b&quot;\ * \(#,##0.00\);_(&quot;$b&quot;\ * &quot;-&quot;??_);_(@_)"/>
    <numFmt numFmtId="182" formatCode="_(&quot;$&quot;* #,##0.00_);_(&quot;$&quot;* \(#,##0.00\);_(&quot;$&quot;* &quot;-&quot;??_);_(@_)"/>
    <numFmt numFmtId="183" formatCode="0.000_)"/>
    <numFmt numFmtId="184" formatCode="#,##0.000_);\(#,##0.000\)"/>
    <numFmt numFmtId="185" formatCode="#,##0.0000_);\(#,##0.0000\)"/>
    <numFmt numFmtId="186" formatCode="#,##0.0_);\(#,##0.0\)"/>
    <numFmt numFmtId="187" formatCode="%#.0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5"/>
      <name val="Times New Roman"/>
      <family val="1"/>
    </font>
    <font>
      <sz val="15"/>
      <name val="Times New Roman"/>
      <family val="1"/>
    </font>
    <font>
      <b/>
      <sz val="21"/>
      <name val="Times New Roman"/>
      <family val="1"/>
    </font>
    <font>
      <b/>
      <vertAlign val="superscript"/>
      <sz val="21"/>
      <name val="Times New Roman"/>
      <family val="1"/>
    </font>
    <font>
      <sz val="2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8"/>
      <name val="Courier"/>
      <family val="3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52"/>
      <name val="Calibri"/>
      <family val="2"/>
    </font>
    <font>
      <sz val="12"/>
      <name val="Courier"/>
      <family val="3"/>
    </font>
    <font>
      <sz val="11"/>
      <color indexed="60"/>
      <name val="Calibri"/>
      <family val="2"/>
    </font>
    <font>
      <sz val="14"/>
      <name val="Courier"/>
      <family val="3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7"/>
      <name val="Times New Roman"/>
      <family val="1"/>
    </font>
    <font>
      <sz val="17"/>
      <name val="Times New Roman"/>
      <family val="1"/>
    </font>
    <font>
      <b/>
      <sz val="23"/>
      <name val="Times New Roman"/>
      <family val="1"/>
    </font>
    <font>
      <b/>
      <vertAlign val="superscript"/>
      <sz val="23"/>
      <name val="Times New Roman"/>
      <family val="1"/>
    </font>
    <font>
      <sz val="23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6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2">
    <xf numFmtId="0" fontId="0" fillId="0" borderId="0"/>
    <xf numFmtId="0" fontId="16" fillId="0" borderId="0"/>
    <xf numFmtId="164" fontId="16" fillId="0" borderId="0" applyFont="0" applyFill="0" applyBorder="0" applyAlignment="0" applyProtection="0"/>
    <xf numFmtId="0" fontId="31" fillId="32" borderId="0" applyNumberFormat="0" applyBorder="0" applyAlignment="0" applyProtection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35" borderId="0" applyNumberFormat="0" applyBorder="0" applyAlignment="0" applyProtection="0"/>
    <xf numFmtId="0" fontId="31" fillId="38" borderId="0" applyNumberFormat="0" applyBorder="0" applyAlignment="0" applyProtection="0"/>
    <xf numFmtId="0" fontId="31" fillId="4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32" fillId="42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9" borderId="0" applyNumberFormat="0" applyBorder="0" applyAlignment="0" applyProtection="0"/>
    <xf numFmtId="0" fontId="33" fillId="33" borderId="0" applyNumberFormat="0" applyBorder="0" applyAlignment="0" applyProtection="0"/>
    <xf numFmtId="0" fontId="34" fillId="34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5" fillId="50" borderId="29" applyNumberFormat="0" applyAlignment="0" applyProtection="0"/>
    <xf numFmtId="0" fontId="35" fillId="50" borderId="29" applyNumberFormat="0" applyAlignment="0" applyProtection="0"/>
    <xf numFmtId="0" fontId="35" fillId="50" borderId="29" applyNumberFormat="0" applyAlignment="0" applyProtection="0"/>
    <xf numFmtId="0" fontId="35" fillId="50" borderId="29" applyNumberFormat="0" applyAlignment="0" applyProtection="0"/>
    <xf numFmtId="0" fontId="10" fillId="5" borderId="4" applyNumberFormat="0" applyAlignment="0" applyProtection="0"/>
    <xf numFmtId="0" fontId="35" fillId="50" borderId="29" applyNumberFormat="0" applyAlignment="0" applyProtection="0"/>
    <xf numFmtId="0" fontId="35" fillId="50" borderId="29" applyNumberFormat="0" applyAlignment="0" applyProtection="0"/>
    <xf numFmtId="0" fontId="12" fillId="6" borderId="7" applyNumberFormat="0" applyAlignment="0" applyProtection="0"/>
    <xf numFmtId="0" fontId="11" fillId="0" borderId="6" applyNumberFormat="0" applyFill="0" applyAlignment="0" applyProtection="0"/>
    <xf numFmtId="0" fontId="36" fillId="51" borderId="30" applyNumberFormat="0" applyAlignment="0" applyProtection="0"/>
    <xf numFmtId="4" fontId="37" fillId="0" borderId="0">
      <protection locked="0"/>
    </xf>
    <xf numFmtId="166" fontId="16" fillId="0" borderId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ill="0" applyBorder="0" applyAlignment="0" applyProtection="0"/>
    <xf numFmtId="164" fontId="1" fillId="0" borderId="0" applyFont="0" applyFill="0" applyBorder="0" applyAlignment="0" applyProtection="0"/>
    <xf numFmtId="169" fontId="37" fillId="0" borderId="0">
      <protection locked="0"/>
    </xf>
    <xf numFmtId="0" fontId="37" fillId="0" borderId="0">
      <protection locked="0"/>
    </xf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5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8" fillId="4" borderId="4" applyNumberFormat="0" applyAlignment="0" applyProtection="0"/>
    <xf numFmtId="0" fontId="38" fillId="37" borderId="29" applyNumberFormat="0" applyAlignment="0" applyProtection="0"/>
    <xf numFmtId="0" fontId="38" fillId="37" borderId="29" applyNumberFormat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0" fontId="34" fillId="34" borderId="0" applyNumberFormat="0" applyBorder="0" applyAlignment="0" applyProtection="0"/>
    <xf numFmtId="0" fontId="40" fillId="0" borderId="31" applyNumberFormat="0" applyFill="0" applyAlignment="0" applyProtection="0"/>
    <xf numFmtId="0" fontId="41" fillId="0" borderId="32" applyNumberFormat="0" applyFill="0" applyAlignment="0" applyProtection="0"/>
    <xf numFmtId="0" fontId="42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>
      <protection locked="0"/>
    </xf>
    <xf numFmtId="0" fontId="43" fillId="0" borderId="0">
      <protection locked="0"/>
    </xf>
    <xf numFmtId="0" fontId="7" fillId="3" borderId="0" applyNumberFormat="0" applyBorder="0" applyAlignment="0" applyProtection="0"/>
    <xf numFmtId="0" fontId="38" fillId="37" borderId="29" applyNumberFormat="0" applyAlignment="0" applyProtection="0"/>
    <xf numFmtId="0" fontId="38" fillId="37" borderId="29" applyNumberFormat="0" applyAlignment="0" applyProtection="0"/>
    <xf numFmtId="0" fontId="38" fillId="37" borderId="29" applyNumberFormat="0" applyAlignment="0" applyProtection="0"/>
    <xf numFmtId="0" fontId="38" fillId="37" borderId="29" applyNumberFormat="0" applyAlignment="0" applyProtection="0"/>
    <xf numFmtId="0" fontId="44" fillId="0" borderId="34" applyNumberFormat="0" applyFill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66" fontId="16" fillId="0" borderId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45" fillId="0" borderId="0" applyFont="0" applyFill="0" applyBorder="0" applyAlignment="0" applyProtection="0"/>
    <xf numFmtId="177" fontId="16" fillId="0" borderId="0" applyFont="0" applyFill="0" applyBorder="0" applyAlignment="0" applyProtection="0"/>
    <xf numFmtId="178" fontId="27" fillId="0" borderId="0" applyFont="0" applyFill="0" applyBorder="0" applyAlignment="0" applyProtection="0"/>
    <xf numFmtId="179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6" fillId="52" borderId="0" applyNumberFormat="0" applyBorder="0" applyAlignment="0" applyProtection="0"/>
    <xf numFmtId="0" fontId="1" fillId="0" borderId="0"/>
    <xf numFmtId="0" fontId="16" fillId="0" borderId="0"/>
    <xf numFmtId="183" fontId="45" fillId="0" borderId="0"/>
    <xf numFmtId="39" fontId="47" fillId="0" borderId="0"/>
    <xf numFmtId="0" fontId="45" fillId="0" borderId="0"/>
    <xf numFmtId="184" fontId="45" fillId="0" borderId="0"/>
    <xf numFmtId="0" fontId="16" fillId="0" borderId="0"/>
    <xf numFmtId="185" fontId="4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 applyFill="0" applyProtection="0"/>
    <xf numFmtId="186" fontId="45" fillId="0" borderId="0"/>
    <xf numFmtId="37" fontId="45" fillId="0" borderId="0"/>
    <xf numFmtId="185" fontId="45" fillId="0" borderId="0"/>
    <xf numFmtId="183" fontId="45" fillId="0" borderId="0"/>
    <xf numFmtId="37" fontId="45" fillId="0" borderId="0"/>
    <xf numFmtId="0" fontId="16" fillId="0" borderId="0"/>
    <xf numFmtId="0" fontId="45" fillId="0" borderId="0"/>
    <xf numFmtId="0" fontId="16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37" fontId="45" fillId="0" borderId="0"/>
    <xf numFmtId="0" fontId="1" fillId="7" borderId="8" applyNumberFormat="0" applyFont="0" applyAlignment="0" applyProtection="0"/>
    <xf numFmtId="0" fontId="16" fillId="53" borderId="35" applyNumberFormat="0" applyFont="0" applyAlignment="0" applyProtection="0"/>
    <xf numFmtId="0" fontId="16" fillId="53" borderId="35" applyNumberFormat="0" applyFont="0" applyAlignment="0" applyProtection="0"/>
    <xf numFmtId="0" fontId="16" fillId="53" borderId="35" applyNumberFormat="0" applyFont="0" applyAlignment="0" applyProtection="0"/>
    <xf numFmtId="0" fontId="1" fillId="7" borderId="8" applyNumberFormat="0" applyFont="0" applyAlignment="0" applyProtection="0"/>
    <xf numFmtId="0" fontId="16" fillId="53" borderId="35" applyNumberFormat="0" applyFont="0" applyAlignment="0" applyProtection="0"/>
    <xf numFmtId="0" fontId="16" fillId="53" borderId="35" applyNumberFormat="0" applyFont="0" applyAlignment="0" applyProtection="0"/>
    <xf numFmtId="0" fontId="16" fillId="53" borderId="35" applyNumberFormat="0" applyFont="0" applyAlignment="0" applyProtection="0"/>
    <xf numFmtId="0" fontId="16" fillId="53" borderId="35" applyNumberFormat="0" applyFont="0" applyAlignment="0" applyProtection="0"/>
    <xf numFmtId="0" fontId="16" fillId="53" borderId="35" applyNumberFormat="0" applyFont="0" applyAlignment="0" applyProtection="0"/>
    <xf numFmtId="0" fontId="48" fillId="50" borderId="36" applyNumberFormat="0" applyAlignment="0" applyProtection="0"/>
    <xf numFmtId="0" fontId="48" fillId="50" borderId="36" applyNumberFormat="0" applyAlignment="0" applyProtection="0"/>
    <xf numFmtId="0" fontId="48" fillId="50" borderId="36" applyNumberFormat="0" applyAlignment="0" applyProtection="0"/>
    <xf numFmtId="0" fontId="48" fillId="50" borderId="36" applyNumberFormat="0" applyAlignment="0" applyProtection="0"/>
    <xf numFmtId="187" fontId="37" fillId="0" borderId="0">
      <protection locked="0"/>
    </xf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6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" fillId="5" borderId="5" applyNumberFormat="0" applyAlignment="0" applyProtection="0"/>
    <xf numFmtId="0" fontId="48" fillId="50" borderId="36" applyNumberFormat="0" applyAlignment="0" applyProtection="0"/>
    <xf numFmtId="0" fontId="48" fillId="50" borderId="3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0" fillId="0" borderId="3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0" fillId="0" borderId="37" applyNumberFormat="0" applyFill="0" applyAlignment="0" applyProtection="0"/>
    <xf numFmtId="0" fontId="51" fillId="0" borderId="0" applyNumberFormat="0" applyFill="0" applyBorder="0" applyAlignment="0" applyProtection="0"/>
  </cellStyleXfs>
  <cellXfs count="154">
    <xf numFmtId="0" fontId="0" fillId="0" borderId="0" xfId="0"/>
    <xf numFmtId="0" fontId="17" fillId="0" borderId="0" xfId="1" applyFont="1"/>
    <xf numFmtId="0" fontId="18" fillId="0" borderId="0" xfId="1" applyFont="1"/>
    <xf numFmtId="0" fontId="19" fillId="0" borderId="0" xfId="1" applyFont="1" applyAlignment="1">
      <alignment horizontal="centerContinuous"/>
    </xf>
    <xf numFmtId="0" fontId="21" fillId="0" borderId="0" xfId="1" applyFont="1"/>
    <xf numFmtId="0" fontId="22" fillId="0" borderId="0" xfId="1" applyFont="1"/>
    <xf numFmtId="0" fontId="23" fillId="0" borderId="0" xfId="1" applyFont="1" applyAlignment="1">
      <alignment horizontal="centerContinuous"/>
    </xf>
    <xf numFmtId="0" fontId="17" fillId="0" borderId="0" xfId="1" applyFont="1" applyAlignment="1">
      <alignment horizontal="centerContinuous"/>
    </xf>
    <xf numFmtId="0" fontId="24" fillId="0" borderId="10" xfId="1" applyFont="1" applyBorder="1"/>
    <xf numFmtId="0" fontId="24" fillId="0" borderId="11" xfId="1" applyFont="1" applyBorder="1" applyAlignment="1">
      <alignment horizontal="centerContinuous"/>
    </xf>
    <xf numFmtId="0" fontId="24" fillId="0" borderId="10" xfId="1" applyFont="1" applyBorder="1" applyAlignment="1">
      <alignment horizontal="center"/>
    </xf>
    <xf numFmtId="0" fontId="24" fillId="0" borderId="12" xfId="1" applyFont="1" applyBorder="1" applyAlignment="1">
      <alignment horizontal="center"/>
    </xf>
    <xf numFmtId="0" fontId="24" fillId="0" borderId="11" xfId="1" applyFont="1" applyBorder="1"/>
    <xf numFmtId="0" fontId="24" fillId="0" borderId="11" xfId="1" applyFont="1" applyBorder="1" applyAlignment="1">
      <alignment horizontal="center"/>
    </xf>
    <xf numFmtId="0" fontId="25" fillId="0" borderId="14" xfId="1" applyFont="1" applyBorder="1"/>
    <xf numFmtId="0" fontId="25" fillId="0" borderId="0" xfId="1" applyFont="1"/>
    <xf numFmtId="0" fontId="24" fillId="0" borderId="0" xfId="1" applyFont="1"/>
    <xf numFmtId="0" fontId="24" fillId="0" borderId="15" xfId="1" applyFont="1" applyBorder="1" applyAlignment="1">
      <alignment horizontal="center"/>
    </xf>
    <xf numFmtId="0" fontId="24" fillId="0" borderId="13" xfId="1" applyFont="1" applyBorder="1" applyAlignment="1">
      <alignment horizontal="center"/>
    </xf>
    <xf numFmtId="0" fontId="24" fillId="0" borderId="16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5" fillId="0" borderId="19" xfId="1" applyFont="1" applyBorder="1"/>
    <xf numFmtId="0" fontId="24" fillId="0" borderId="20" xfId="1" applyFont="1" applyBorder="1" applyAlignment="1">
      <alignment horizontal="center"/>
    </xf>
    <xf numFmtId="0" fontId="24" fillId="0" borderId="21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5" fillId="0" borderId="23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6" fillId="0" borderId="15" xfId="1" applyFont="1" applyBorder="1"/>
    <xf numFmtId="0" fontId="26" fillId="0" borderId="0" xfId="1" applyFont="1" applyBorder="1"/>
    <xf numFmtId="0" fontId="16" fillId="0" borderId="15" xfId="1" applyFont="1" applyBorder="1"/>
    <xf numFmtId="0" fontId="26" fillId="0" borderId="20" xfId="1" applyFont="1" applyBorder="1"/>
    <xf numFmtId="0" fontId="27" fillId="0" borderId="0" xfId="1" applyFont="1" applyBorder="1"/>
    <xf numFmtId="0" fontId="26" fillId="0" borderId="16" xfId="1" applyFont="1" applyBorder="1"/>
    <xf numFmtId="0" fontId="26" fillId="0" borderId="19" xfId="1" applyFont="1" applyBorder="1"/>
    <xf numFmtId="0" fontId="26" fillId="0" borderId="0" xfId="1" applyFont="1"/>
    <xf numFmtId="0" fontId="16" fillId="0" borderId="0" xfId="1"/>
    <xf numFmtId="165" fontId="26" fillId="0" borderId="19" xfId="2" applyNumberFormat="1" applyFont="1" applyBorder="1"/>
    <xf numFmtId="165" fontId="26" fillId="0" borderId="0" xfId="2" applyNumberFormat="1" applyFont="1"/>
    <xf numFmtId="0" fontId="26" fillId="0" borderId="24" xfId="1" applyFont="1" applyBorder="1"/>
    <xf numFmtId="165" fontId="26" fillId="0" borderId="24" xfId="2" applyNumberFormat="1" applyFont="1" applyBorder="1"/>
    <xf numFmtId="165" fontId="26" fillId="0" borderId="25" xfId="2" applyNumberFormat="1" applyFont="1" applyBorder="1"/>
    <xf numFmtId="165" fontId="26" fillId="0" borderId="26" xfId="2" applyNumberFormat="1" applyFont="1" applyBorder="1"/>
    <xf numFmtId="165" fontId="26" fillId="0" borderId="27" xfId="2" applyNumberFormat="1" applyFont="1" applyBorder="1"/>
    <xf numFmtId="165" fontId="26" fillId="0" borderId="28" xfId="2" applyNumberFormat="1" applyFont="1" applyBorder="1"/>
    <xf numFmtId="0" fontId="29" fillId="0" borderId="0" xfId="1" applyFont="1"/>
    <xf numFmtId="0" fontId="27" fillId="0" borderId="0" xfId="1" applyFont="1"/>
    <xf numFmtId="165" fontId="26" fillId="0" borderId="0" xfId="1" applyNumberFormat="1" applyFont="1"/>
    <xf numFmtId="17" fontId="28" fillId="0" borderId="15" xfId="1" applyNumberFormat="1" applyFont="1" applyFill="1" applyBorder="1" applyAlignment="1" applyProtection="1">
      <alignment vertical="center"/>
    </xf>
    <xf numFmtId="0" fontId="52" fillId="0" borderId="0" xfId="1" applyFont="1"/>
    <xf numFmtId="0" fontId="53" fillId="0" borderId="0" xfId="1" applyFont="1"/>
    <xf numFmtId="0" fontId="54" fillId="0" borderId="0" xfId="1" applyFont="1" applyAlignment="1">
      <alignment horizontal="centerContinuous"/>
    </xf>
    <xf numFmtId="0" fontId="56" fillId="0" borderId="0" xfId="1" applyFont="1"/>
    <xf numFmtId="0" fontId="57" fillId="0" borderId="0" xfId="1" applyFont="1"/>
    <xf numFmtId="0" fontId="23" fillId="0" borderId="0" xfId="1" applyFont="1"/>
    <xf numFmtId="0" fontId="58" fillId="0" borderId="0" xfId="1" applyFont="1"/>
    <xf numFmtId="0" fontId="52" fillId="0" borderId="0" xfId="1" applyFont="1" applyAlignment="1">
      <alignment horizontal="left"/>
    </xf>
    <xf numFmtId="0" fontId="53" fillId="0" borderId="0" xfId="1" applyFont="1" applyAlignment="1">
      <alignment horizontal="right"/>
    </xf>
    <xf numFmtId="0" fontId="25" fillId="0" borderId="10" xfId="1" applyFont="1" applyBorder="1"/>
    <xf numFmtId="0" fontId="25" fillId="0" borderId="15" xfId="1" applyFont="1" applyBorder="1" applyAlignment="1">
      <alignment horizontal="center"/>
    </xf>
    <xf numFmtId="0" fontId="60" fillId="0" borderId="10" xfId="1" applyFont="1" applyBorder="1" applyAlignment="1">
      <alignment horizontal="center"/>
    </xf>
    <xf numFmtId="0" fontId="60" fillId="0" borderId="38" xfId="1" applyFont="1" applyBorder="1" applyAlignment="1">
      <alignment horizontal="center"/>
    </xf>
    <xf numFmtId="0" fontId="60" fillId="0" borderId="11" xfId="1" applyFont="1" applyBorder="1" applyAlignment="1">
      <alignment horizontal="centerContinuous"/>
    </xf>
    <xf numFmtId="0" fontId="60" fillId="0" borderId="14" xfId="1" applyFont="1" applyBorder="1" applyAlignment="1">
      <alignment horizontal="centerContinuous"/>
    </xf>
    <xf numFmtId="0" fontId="60" fillId="0" borderId="12" xfId="1" applyFont="1" applyBorder="1" applyAlignment="1">
      <alignment horizontal="center"/>
    </xf>
    <xf numFmtId="0" fontId="60" fillId="0" borderId="12" xfId="1" applyFont="1" applyBorder="1" applyAlignment="1">
      <alignment horizontal="centerContinuous"/>
    </xf>
    <xf numFmtId="0" fontId="60" fillId="0" borderId="0" xfId="1" applyFont="1" applyBorder="1" applyAlignment="1">
      <alignment horizontal="center"/>
    </xf>
    <xf numFmtId="0" fontId="25" fillId="0" borderId="21" xfId="1" applyFont="1" applyBorder="1" applyAlignment="1">
      <alignment horizontal="center"/>
    </xf>
    <xf numFmtId="0" fontId="60" fillId="0" borderId="9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16" fillId="0" borderId="0" xfId="1" applyFont="1"/>
    <xf numFmtId="0" fontId="62" fillId="0" borderId="0" xfId="1" applyFont="1"/>
    <xf numFmtId="165" fontId="60" fillId="0" borderId="11" xfId="2" applyNumberFormat="1" applyFont="1" applyBorder="1" applyAlignment="1">
      <alignment horizontal="center"/>
    </xf>
    <xf numFmtId="0" fontId="60" fillId="0" borderId="11" xfId="1" applyFont="1" applyBorder="1" applyAlignment="1">
      <alignment horizontal="center"/>
    </xf>
    <xf numFmtId="0" fontId="60" fillId="0" borderId="14" xfId="1" applyFont="1" applyBorder="1" applyAlignment="1">
      <alignment horizontal="center"/>
    </xf>
    <xf numFmtId="0" fontId="60" fillId="0" borderId="16" xfId="1" applyFont="1" applyBorder="1" applyAlignment="1">
      <alignment horizontal="center" vertical="center"/>
    </xf>
    <xf numFmtId="0" fontId="60" fillId="0" borderId="0" xfId="1" applyFont="1" applyBorder="1" applyAlignment="1">
      <alignment horizontal="center" vertical="center"/>
    </xf>
    <xf numFmtId="0" fontId="60" fillId="0" borderId="20" xfId="1" applyFont="1" applyBorder="1" applyAlignment="1">
      <alignment horizontal="center" vertical="center"/>
    </xf>
    <xf numFmtId="0" fontId="60" fillId="0" borderId="16" xfId="1" applyFont="1" applyBorder="1" applyAlignment="1">
      <alignment horizontal="center"/>
    </xf>
    <xf numFmtId="165" fontId="60" fillId="0" borderId="0" xfId="2" applyNumberFormat="1" applyFont="1" applyBorder="1" applyAlignment="1">
      <alignment horizontal="center"/>
    </xf>
    <xf numFmtId="0" fontId="60" fillId="0" borderId="19" xfId="1" applyFont="1" applyBorder="1" applyAlignment="1">
      <alignment horizontal="center"/>
    </xf>
    <xf numFmtId="0" fontId="60" fillId="0" borderId="17" xfId="1" applyFont="1" applyBorder="1" applyAlignment="1">
      <alignment horizontal="center"/>
    </xf>
    <xf numFmtId="165" fontId="60" fillId="0" borderId="9" xfId="2" applyNumberFormat="1" applyFont="1" applyBorder="1" applyAlignment="1">
      <alignment horizontal="center"/>
    </xf>
    <xf numFmtId="0" fontId="60" fillId="0" borderId="23" xfId="1" applyFont="1" applyBorder="1" applyAlignment="1">
      <alignment horizontal="center"/>
    </xf>
    <xf numFmtId="0" fontId="27" fillId="0" borderId="24" xfId="1" applyFont="1" applyBorder="1"/>
    <xf numFmtId="3" fontId="26" fillId="0" borderId="15" xfId="1" applyNumberFormat="1" applyFont="1" applyBorder="1"/>
    <xf numFmtId="3" fontId="26" fillId="0" borderId="0" xfId="1" applyNumberFormat="1" applyFont="1" applyBorder="1"/>
    <xf numFmtId="3" fontId="26" fillId="0" borderId="20" xfId="1" applyNumberFormat="1" applyFont="1" applyBorder="1"/>
    <xf numFmtId="3" fontId="26" fillId="0" borderId="19" xfId="1" applyNumberFormat="1" applyFont="1" applyBorder="1"/>
    <xf numFmtId="3" fontId="26" fillId="0" borderId="0" xfId="1" applyNumberFormat="1" applyFont="1"/>
    <xf numFmtId="3" fontId="26" fillId="0" borderId="16" xfId="1" applyNumberFormat="1" applyFont="1" applyBorder="1"/>
    <xf numFmtId="0" fontId="59" fillId="0" borderId="0" xfId="1" applyFont="1" applyAlignment="1">
      <alignment vertical="center"/>
    </xf>
    <xf numFmtId="0" fontId="27" fillId="0" borderId="15" xfId="1" applyFont="1" applyBorder="1"/>
    <xf numFmtId="3" fontId="26" fillId="0" borderId="0" xfId="1" applyNumberFormat="1" applyFont="1" applyBorder="1" applyAlignment="1">
      <alignment horizontal="right"/>
    </xf>
    <xf numFmtId="3" fontId="27" fillId="0" borderId="15" xfId="2" applyNumberFormat="1" applyFont="1" applyBorder="1"/>
    <xf numFmtId="3" fontId="27" fillId="0" borderId="0" xfId="2" applyNumberFormat="1" applyFont="1" applyBorder="1"/>
    <xf numFmtId="3" fontId="27" fillId="0" borderId="20" xfId="2" applyNumberFormat="1" applyFont="1" applyBorder="1"/>
    <xf numFmtId="3" fontId="27" fillId="0" borderId="16" xfId="2" applyNumberFormat="1" applyFont="1" applyBorder="1"/>
    <xf numFmtId="3" fontId="27" fillId="0" borderId="19" xfId="2" applyNumberFormat="1" applyFont="1" applyBorder="1"/>
    <xf numFmtId="3" fontId="27" fillId="0" borderId="0" xfId="2" applyNumberFormat="1" applyFont="1" applyFill="1" applyBorder="1"/>
    <xf numFmtId="3" fontId="27" fillId="0" borderId="19" xfId="2" applyNumberFormat="1" applyFont="1" applyFill="1" applyBorder="1"/>
    <xf numFmtId="3" fontId="26" fillId="0" borderId="24" xfId="2" applyNumberFormat="1" applyFont="1" applyBorder="1"/>
    <xf numFmtId="3" fontId="26" fillId="0" borderId="25" xfId="2" applyNumberFormat="1" applyFont="1" applyBorder="1"/>
    <xf numFmtId="3" fontId="26" fillId="0" borderId="26" xfId="2" applyNumberFormat="1" applyFont="1" applyBorder="1"/>
    <xf numFmtId="3" fontId="26" fillId="0" borderId="28" xfId="2" applyNumberFormat="1" applyFont="1" applyBorder="1"/>
    <xf numFmtId="3" fontId="27" fillId="0" borderId="24" xfId="2" applyNumberFormat="1" applyFont="1" applyBorder="1"/>
    <xf numFmtId="3" fontId="27" fillId="0" borderId="27" xfId="2" applyNumberFormat="1" applyFont="1" applyBorder="1"/>
    <xf numFmtId="3" fontId="26" fillId="0" borderId="25" xfId="1" applyNumberFormat="1" applyFont="1" applyBorder="1"/>
    <xf numFmtId="3" fontId="27" fillId="0" borderId="25" xfId="2" applyNumberFormat="1" applyFont="1" applyBorder="1"/>
    <xf numFmtId="3" fontId="27" fillId="0" borderId="28" xfId="2" applyNumberFormat="1" applyFont="1" applyBorder="1"/>
    <xf numFmtId="3" fontId="16" fillId="0" borderId="0" xfId="1" applyNumberFormat="1" applyFont="1"/>
    <xf numFmtId="3" fontId="62" fillId="0" borderId="0" xfId="1" applyNumberFormat="1" applyFont="1" applyAlignment="1">
      <alignment horizontal="left"/>
    </xf>
    <xf numFmtId="3" fontId="62" fillId="0" borderId="0" xfId="1" applyNumberFormat="1" applyFont="1"/>
    <xf numFmtId="3" fontId="25" fillId="0" borderId="0" xfId="1" applyNumberFormat="1" applyFont="1"/>
    <xf numFmtId="3" fontId="60" fillId="0" borderId="0" xfId="1" applyNumberFormat="1" applyFont="1"/>
    <xf numFmtId="3" fontId="16" fillId="0" borderId="0" xfId="1" applyNumberFormat="1" applyFont="1" applyAlignment="1" applyProtection="1">
      <alignment horizontal="left"/>
    </xf>
    <xf numFmtId="3" fontId="27" fillId="0" borderId="0" xfId="2" applyNumberFormat="1" applyFont="1" applyBorder="1" applyAlignment="1">
      <alignment horizontal="right"/>
    </xf>
    <xf numFmtId="0" fontId="17" fillId="0" borderId="9" xfId="1" applyFont="1" applyBorder="1" applyAlignment="1">
      <alignment horizontal="right" vertical="center"/>
    </xf>
    <xf numFmtId="0" fontId="24" fillId="0" borderId="1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24" fillId="0" borderId="13" xfId="1" applyFont="1" applyBorder="1" applyAlignment="1">
      <alignment horizontal="center"/>
    </xf>
    <xf numFmtId="0" fontId="24" fillId="0" borderId="0" xfId="1" applyFont="1" applyBorder="1" applyAlignment="1">
      <alignment horizontal="center" vertical="center"/>
    </xf>
    <xf numFmtId="0" fontId="60" fillId="0" borderId="38" xfId="1" applyFont="1" applyBorder="1" applyAlignment="1">
      <alignment horizontal="center"/>
    </xf>
    <xf numFmtId="0" fontId="60" fillId="0" borderId="22" xfId="1" applyFont="1" applyBorder="1" applyAlignment="1">
      <alignment horizontal="center"/>
    </xf>
    <xf numFmtId="0" fontId="60" fillId="0" borderId="39" xfId="1" applyFont="1" applyBorder="1" applyAlignment="1">
      <alignment horizontal="center"/>
    </xf>
    <xf numFmtId="0" fontId="60" fillId="0" borderId="40" xfId="1" applyFont="1" applyBorder="1" applyAlignment="1">
      <alignment horizontal="center"/>
    </xf>
    <xf numFmtId="0" fontId="60" fillId="0" borderId="15" xfId="1" applyFont="1" applyBorder="1" applyAlignment="1">
      <alignment horizontal="center" vertical="center"/>
    </xf>
    <xf numFmtId="0" fontId="16" fillId="0" borderId="15" xfId="1" applyBorder="1" applyAlignment="1">
      <alignment horizontal="center" vertical="center"/>
    </xf>
    <xf numFmtId="0" fontId="16" fillId="0" borderId="21" xfId="1" applyBorder="1" applyAlignment="1">
      <alignment horizontal="center" vertical="center"/>
    </xf>
    <xf numFmtId="0" fontId="60" fillId="0" borderId="10" xfId="1" applyFont="1" applyBorder="1" applyAlignment="1">
      <alignment horizontal="center" vertical="center"/>
    </xf>
    <xf numFmtId="0" fontId="60" fillId="0" borderId="12" xfId="1" applyFont="1" applyBorder="1" applyAlignment="1">
      <alignment horizontal="center"/>
    </xf>
    <xf numFmtId="0" fontId="60" fillId="0" borderId="11" xfId="1" applyFont="1" applyBorder="1" applyAlignment="1">
      <alignment horizontal="center"/>
    </xf>
    <xf numFmtId="0" fontId="60" fillId="0" borderId="14" xfId="1" applyFont="1" applyBorder="1" applyAlignment="1">
      <alignment horizontal="center"/>
    </xf>
    <xf numFmtId="0" fontId="16" fillId="0" borderId="21" xfId="1" applyBorder="1" applyAlignment="1">
      <alignment vertical="center"/>
    </xf>
    <xf numFmtId="0" fontId="60" fillId="0" borderId="11" xfId="1" applyFont="1" applyBorder="1" applyAlignment="1">
      <alignment horizontal="center" vertical="center"/>
    </xf>
    <xf numFmtId="0" fontId="16" fillId="0" borderId="9" xfId="1" applyBorder="1" applyAlignment="1">
      <alignment vertical="center"/>
    </xf>
    <xf numFmtId="0" fontId="60" fillId="0" borderId="14" xfId="1" applyFont="1" applyBorder="1" applyAlignment="1">
      <alignment horizontal="center" vertical="center"/>
    </xf>
    <xf numFmtId="0" fontId="16" fillId="0" borderId="23" xfId="1" applyBorder="1" applyAlignment="1">
      <alignment vertical="center"/>
    </xf>
    <xf numFmtId="0" fontId="60" fillId="0" borderId="13" xfId="1" applyFont="1" applyBorder="1" applyAlignment="1">
      <alignment horizontal="center" vertical="center"/>
    </xf>
    <xf numFmtId="0" fontId="16" fillId="0" borderId="18" xfId="1" applyBorder="1" applyAlignment="1">
      <alignment vertical="center"/>
    </xf>
    <xf numFmtId="0" fontId="60" fillId="0" borderId="12" xfId="1" applyFont="1" applyBorder="1" applyAlignment="1">
      <alignment horizontal="center" vertical="center"/>
    </xf>
    <xf numFmtId="0" fontId="60" fillId="0" borderId="9" xfId="1" applyFont="1" applyBorder="1" applyAlignment="1">
      <alignment horizontal="center" vertical="center"/>
    </xf>
    <xf numFmtId="0" fontId="60" fillId="0" borderId="18" xfId="1" applyFont="1" applyBorder="1" applyAlignment="1">
      <alignment horizontal="center" vertical="center"/>
    </xf>
    <xf numFmtId="0" fontId="60" fillId="0" borderId="21" xfId="1" applyFont="1" applyBorder="1" applyAlignment="1">
      <alignment horizontal="center" vertical="center"/>
    </xf>
    <xf numFmtId="0" fontId="60" fillId="0" borderId="17" xfId="1" applyFont="1" applyBorder="1" applyAlignment="1">
      <alignment horizontal="center" vertical="center"/>
    </xf>
  </cellXfs>
  <cellStyles count="252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Énfasis1 2" xfId="9"/>
    <cellStyle name="20% - Énfasis2 2" xfId="10"/>
    <cellStyle name="20% - Énfasis3 2" xfId="11"/>
    <cellStyle name="20% - Énfasis4 2" xfId="12"/>
    <cellStyle name="20% - Énfasis5 2" xfId="13"/>
    <cellStyle name="20% - Énfasis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21"/>
    <cellStyle name="40% - Énfasis2 2" xfId="22"/>
    <cellStyle name="40% - Énfasis3 2" xfId="23"/>
    <cellStyle name="40% - Énfasis4 2" xfId="24"/>
    <cellStyle name="40% - Énfasis5 2" xfId="25"/>
    <cellStyle name="40% - Énfasis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Énfasis1 2" xfId="33"/>
    <cellStyle name="60% - Énfasis2 2" xfId="34"/>
    <cellStyle name="60% - Énfasis3 2" xfId="35"/>
    <cellStyle name="60% - Énfasis4 2" xfId="36"/>
    <cellStyle name="60% - Énfasis5 2" xfId="37"/>
    <cellStyle name="60% - Énfasis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uena 2" xfId="46"/>
    <cellStyle name="Bueno" xfId="47"/>
    <cellStyle name="Bueno 2" xfId="48"/>
    <cellStyle name="Calculation" xfId="49"/>
    <cellStyle name="Calculation 2" xfId="50"/>
    <cellStyle name="Calculation 3" xfId="51"/>
    <cellStyle name="Calculation 4" xfId="52"/>
    <cellStyle name="Cálculo 2" xfId="53"/>
    <cellStyle name="Cálculo 3" xfId="54"/>
    <cellStyle name="Cálculo 4" xfId="55"/>
    <cellStyle name="Celda de comprobación 2" xfId="56"/>
    <cellStyle name="Celda vinculada 2" xfId="57"/>
    <cellStyle name="Check Cell" xfId="58"/>
    <cellStyle name="Comma" xfId="59"/>
    <cellStyle name="Comma [0] 2" xfId="60"/>
    <cellStyle name="Comma [0] 2 2" xfId="61"/>
    <cellStyle name="Comma [0] 3" xfId="62"/>
    <cellStyle name="Comma 2" xfId="63"/>
    <cellStyle name="Comma 3" xfId="64"/>
    <cellStyle name="Currency" xfId="65"/>
    <cellStyle name="Date" xfId="66"/>
    <cellStyle name="Encabezado 1" xfId="67"/>
    <cellStyle name="Encabezado 1 2" xfId="68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ntrada 3" xfId="77"/>
    <cellStyle name="Entrada 4" xfId="78"/>
    <cellStyle name="Euro" xfId="79"/>
    <cellStyle name="Euro 2" xfId="80"/>
    <cellStyle name="Euro 3" xfId="81"/>
    <cellStyle name="Euro 4" xfId="82"/>
    <cellStyle name="Euro 5" xfId="83"/>
    <cellStyle name="Euro 6" xfId="84"/>
    <cellStyle name="Explanatory Text" xfId="85"/>
    <cellStyle name="F2" xfId="86"/>
    <cellStyle name="F3" xfId="87"/>
    <cellStyle name="F4" xfId="88"/>
    <cellStyle name="F5" xfId="89"/>
    <cellStyle name="F6" xfId="90"/>
    <cellStyle name="F7" xfId="91"/>
    <cellStyle name="F8" xfId="92"/>
    <cellStyle name="Fixed" xfId="93"/>
    <cellStyle name="Good" xfId="94"/>
    <cellStyle name="Heading 1" xfId="95"/>
    <cellStyle name="Heading 2" xfId="96"/>
    <cellStyle name="Heading 3" xfId="97"/>
    <cellStyle name="Heading 4" xfId="98"/>
    <cellStyle name="Heading1" xfId="99"/>
    <cellStyle name="Heading2" xfId="100"/>
    <cellStyle name="Incorrecto 2" xfId="101"/>
    <cellStyle name="Input" xfId="102"/>
    <cellStyle name="Input 2" xfId="103"/>
    <cellStyle name="Input 3" xfId="104"/>
    <cellStyle name="Input 4" xfId="105"/>
    <cellStyle name="Linked Cell" xfId="106"/>
    <cellStyle name="Millares [0] 2" xfId="107"/>
    <cellStyle name="Millares [0] 2 2" xfId="108"/>
    <cellStyle name="Millares [0] 3" xfId="109"/>
    <cellStyle name="Millares [0] 3 2" xfId="110"/>
    <cellStyle name="Millares [0] 3 3" xfId="111"/>
    <cellStyle name="Millares [0] 4" xfId="112"/>
    <cellStyle name="Millares [0] 4 2" xfId="113"/>
    <cellStyle name="Millares [0] 5" xfId="114"/>
    <cellStyle name="Millares [0] 6" xfId="115"/>
    <cellStyle name="Millares [0] 7" xfId="116"/>
    <cellStyle name="Millares 10" xfId="117"/>
    <cellStyle name="Millares 11" xfId="118"/>
    <cellStyle name="Millares 12" xfId="119"/>
    <cellStyle name="Millares 13" xfId="120"/>
    <cellStyle name="Millares 14" xfId="121"/>
    <cellStyle name="Millares 17" xfId="122"/>
    <cellStyle name="Millares 18" xfId="123"/>
    <cellStyle name="Millares 19" xfId="124"/>
    <cellStyle name="Millares 2" xfId="125"/>
    <cellStyle name="Millares 2 10" xfId="126"/>
    <cellStyle name="Millares 2 11" xfId="127"/>
    <cellStyle name="Millares 2 12" xfId="128"/>
    <cellStyle name="Millares 2 13" xfId="129"/>
    <cellStyle name="Millares 2 14" xfId="130"/>
    <cellStyle name="Millares 2 15" xfId="131"/>
    <cellStyle name="Millares 2 16" xfId="132"/>
    <cellStyle name="Millares 2 17" xfId="133"/>
    <cellStyle name="Millares 2 18" xfId="134"/>
    <cellStyle name="Millares 2 19" xfId="135"/>
    <cellStyle name="Millares 2 2" xfId="136"/>
    <cellStyle name="Millares 2 20" xfId="137"/>
    <cellStyle name="Millares 2 3" xfId="138"/>
    <cellStyle name="Millares 2 4" xfId="139"/>
    <cellStyle name="Millares 2 5" xfId="140"/>
    <cellStyle name="Millares 2 6" xfId="141"/>
    <cellStyle name="Millares 2 7" xfId="142"/>
    <cellStyle name="Millares 2 8" xfId="143"/>
    <cellStyle name="Millares 2 9" xfId="144"/>
    <cellStyle name="Millares 3" xfId="145"/>
    <cellStyle name="Millares 4" xfId="146"/>
    <cellStyle name="Millares 5" xfId="147"/>
    <cellStyle name="Millares 6" xfId="148"/>
    <cellStyle name="Millares 7" xfId="149"/>
    <cellStyle name="Millares 8" xfId="150"/>
    <cellStyle name="Millares 9" xfId="2"/>
    <cellStyle name="Moneda 2" xfId="151"/>
    <cellStyle name="Moneda 3" xfId="152"/>
    <cellStyle name="Neutral 2" xfId="153"/>
    <cellStyle name="Normal" xfId="0" builtinId="0"/>
    <cellStyle name="Normal 10" xfId="154"/>
    <cellStyle name="Normal 11" xfId="155"/>
    <cellStyle name="Normal 12" xfId="156"/>
    <cellStyle name="Normal 13" xfId="157"/>
    <cellStyle name="Normal 14" xfId="158"/>
    <cellStyle name="Normal 15" xfId="159"/>
    <cellStyle name="Normal 16" xfId="160"/>
    <cellStyle name="Normal 17" xfId="1"/>
    <cellStyle name="Normal 18" xfId="161"/>
    <cellStyle name="Normal 19" xfId="162"/>
    <cellStyle name="Normal 2" xfId="163"/>
    <cellStyle name="Normal 2 2" xfId="164"/>
    <cellStyle name="Normal 2 3" xfId="165"/>
    <cellStyle name="Normal 2 3 2" xfId="166"/>
    <cellStyle name="Normal 2 4" xfId="167"/>
    <cellStyle name="Normal 2 5" xfId="168"/>
    <cellStyle name="Normal 2 6" xfId="169"/>
    <cellStyle name="Normal 20" xfId="170"/>
    <cellStyle name="Normal 21" xfId="171"/>
    <cellStyle name="Normal 22" xfId="172"/>
    <cellStyle name="Normal 3" xfId="173"/>
    <cellStyle name="Normal 3 2" xfId="174"/>
    <cellStyle name="Normal 4" xfId="175"/>
    <cellStyle name="Normal 4 2" xfId="176"/>
    <cellStyle name="Normal 5" xfId="177"/>
    <cellStyle name="Normal 538" xfId="178"/>
    <cellStyle name="Normal 56" xfId="179"/>
    <cellStyle name="Normal 6" xfId="180"/>
    <cellStyle name="Normal 6 2" xfId="181"/>
    <cellStyle name="Normal 658" xfId="182"/>
    <cellStyle name="Normal 7" xfId="183"/>
    <cellStyle name="Normal 8" xfId="184"/>
    <cellStyle name="Normal 9" xfId="185"/>
    <cellStyle name="Notas 2" xfId="186"/>
    <cellStyle name="Notas 3" xfId="187"/>
    <cellStyle name="Notas 4" xfId="188"/>
    <cellStyle name="Note" xfId="189"/>
    <cellStyle name="Note 2" xfId="190"/>
    <cellStyle name="Note 2 2" xfId="191"/>
    <cellStyle name="Note 2 3" xfId="192"/>
    <cellStyle name="Note 3" xfId="193"/>
    <cellStyle name="Note 4" xfId="194"/>
    <cellStyle name="Note 5" xfId="195"/>
    <cellStyle name="Output" xfId="196"/>
    <cellStyle name="Output 2" xfId="197"/>
    <cellStyle name="Output 3" xfId="198"/>
    <cellStyle name="Output 4" xfId="199"/>
    <cellStyle name="Percent" xfId="200"/>
    <cellStyle name="Percent 2" xfId="201"/>
    <cellStyle name="Percent 2 2" xfId="202"/>
    <cellStyle name="Percent 3" xfId="203"/>
    <cellStyle name="Percent 3 2" xfId="204"/>
    <cellStyle name="Porcentaje 2" xfId="205"/>
    <cellStyle name="Porcentaje 22" xfId="206"/>
    <cellStyle name="Porcentaje 3" xfId="207"/>
    <cellStyle name="Porcentual 10" xfId="208"/>
    <cellStyle name="Porcentual 11" xfId="209"/>
    <cellStyle name="Porcentual 15" xfId="210"/>
    <cellStyle name="Porcentual 16" xfId="211"/>
    <cellStyle name="Porcentual 17" xfId="212"/>
    <cellStyle name="Porcentual 2" xfId="213"/>
    <cellStyle name="Porcentual 2 10" xfId="214"/>
    <cellStyle name="Porcentual 2 11" xfId="215"/>
    <cellStyle name="Porcentual 2 12" xfId="216"/>
    <cellStyle name="Porcentual 2 13" xfId="217"/>
    <cellStyle name="Porcentual 2 14" xfId="218"/>
    <cellStyle name="Porcentual 2 15" xfId="219"/>
    <cellStyle name="Porcentual 2 16" xfId="220"/>
    <cellStyle name="Porcentual 2 17" xfId="221"/>
    <cellStyle name="Porcentual 2 18" xfId="222"/>
    <cellStyle name="Porcentual 2 19" xfId="223"/>
    <cellStyle name="Porcentual 2 2" xfId="224"/>
    <cellStyle name="Porcentual 2 3" xfId="225"/>
    <cellStyle name="Porcentual 2 4" xfId="226"/>
    <cellStyle name="Porcentual 2 5" xfId="227"/>
    <cellStyle name="Porcentual 2 6" xfId="228"/>
    <cellStyle name="Porcentual 2 7" xfId="229"/>
    <cellStyle name="Porcentual 2 8" xfId="230"/>
    <cellStyle name="Porcentual 2 9" xfId="231"/>
    <cellStyle name="Porcentual 3" xfId="232"/>
    <cellStyle name="Porcentual 4" xfId="233"/>
    <cellStyle name="Porcentual 8" xfId="234"/>
    <cellStyle name="Porcentual 9" xfId="235"/>
    <cellStyle name="Salida 2" xfId="236"/>
    <cellStyle name="Salida 3" xfId="237"/>
    <cellStyle name="Salida 4" xfId="238"/>
    <cellStyle name="Texto de advertencia 2" xfId="239"/>
    <cellStyle name="Texto explicativo 2" xfId="240"/>
    <cellStyle name="Title" xfId="241"/>
    <cellStyle name="Título 1 2" xfId="242"/>
    <cellStyle name="Título 2 2" xfId="243"/>
    <cellStyle name="Título 3 2" xfId="244"/>
    <cellStyle name="Título 4" xfId="245"/>
    <cellStyle name="Total 2" xfId="246"/>
    <cellStyle name="Total 2 2" xfId="247"/>
    <cellStyle name="Total 2 3" xfId="248"/>
    <cellStyle name="Total 2 4" xfId="249"/>
    <cellStyle name="Total 3" xfId="250"/>
    <cellStyle name="Warning Text" xfId="2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6</xdr:row>
      <xdr:rowOff>9525</xdr:rowOff>
    </xdr:from>
    <xdr:to>
      <xdr:col>15</xdr:col>
      <xdr:colOff>9525</xdr:colOff>
      <xdr:row>6</xdr:row>
      <xdr:rowOff>9525</xdr:rowOff>
    </xdr:to>
    <xdr:sp macro="" textlink="">
      <xdr:nvSpPr>
        <xdr:cNvPr id="3" name="Lin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0067925" y="1487805"/>
          <a:ext cx="3535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470</xdr:row>
      <xdr:rowOff>104775</xdr:rowOff>
    </xdr:from>
    <xdr:to>
      <xdr:col>0</xdr:col>
      <xdr:colOff>447675</xdr:colOff>
      <xdr:row>470</xdr:row>
      <xdr:rowOff>104775</xdr:rowOff>
    </xdr:to>
    <xdr:sp macro="" textlink="">
      <xdr:nvSpPr>
        <xdr:cNvPr id="3" name="Line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H="1">
          <a:off x="57150" y="14758035"/>
          <a:ext cx="390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Documents%20and%20Settings\mpalmero\Escritorio\Inflaci&#243;n\Informaci&#243;n%20INE\Mayo%202008\ENCADENADOS%20POR%20CIUDAD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Presentaci&#243;n%20econom&#237;a%20Boliviana%202005%20japt\cuadros%20y%20graf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Administrador\Escritorio\Memoria%202007\REVISADOS\Doc.%20Excel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"/>
      <sheetName val="POND"/>
      <sheetName val="ciudades"/>
      <sheetName val="Hoja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I595"/>
  <sheetViews>
    <sheetView showGridLines="0" tabSelected="1" view="pageBreakPreview" zoomScale="87" zoomScaleNormal="88" zoomScaleSheetLayoutView="87" workbookViewId="0">
      <pane xSplit="1" ySplit="8" topLeftCell="B462" activePane="bottomRight" state="frozen"/>
      <selection pane="topRight" activeCell="B1" sqref="B1"/>
      <selection pane="bottomLeft" activeCell="A9" sqref="A9"/>
      <selection pane="bottomRight" activeCell="O474" sqref="O474"/>
    </sheetView>
  </sheetViews>
  <sheetFormatPr baseColWidth="10" defaultColWidth="11.5546875" defaultRowHeight="13.2" x14ac:dyDescent="0.25"/>
  <cols>
    <col min="1" max="1" width="15.44140625" style="39" customWidth="1"/>
    <col min="2" max="2" width="13.5546875" style="39" customWidth="1"/>
    <col min="3" max="3" width="14.6640625" style="39" customWidth="1"/>
    <col min="4" max="4" width="17.44140625" style="39" customWidth="1"/>
    <col min="5" max="6" width="15.109375" style="39" customWidth="1"/>
    <col min="7" max="7" width="13.6640625" style="39" customWidth="1"/>
    <col min="8" max="8" width="14.88671875" style="39" customWidth="1"/>
    <col min="9" max="9" width="0.33203125" style="39" hidden="1" customWidth="1"/>
    <col min="10" max="10" width="14.5546875" style="39" customWidth="1"/>
    <col min="11" max="11" width="13" style="39" customWidth="1"/>
    <col min="12" max="12" width="14.6640625" style="39" customWidth="1"/>
    <col min="13" max="14" width="17.5546875" style="39" customWidth="1"/>
    <col min="15" max="15" width="16.44140625" style="39" customWidth="1"/>
    <col min="16" max="16" width="12.6640625" style="39" customWidth="1"/>
    <col min="17" max="17" width="14" style="39" customWidth="1"/>
    <col min="18" max="18" width="14.33203125" style="39" customWidth="1"/>
    <col min="19" max="19" width="14" style="39" customWidth="1"/>
    <col min="20" max="20" width="1.44140625" style="39" customWidth="1"/>
    <col min="21" max="16384" width="11.5546875" style="39"/>
  </cols>
  <sheetData>
    <row r="1" spans="1:21" s="2" customFormat="1" ht="19.2" x14ac:dyDescent="0.35">
      <c r="A1" s="1"/>
    </row>
    <row r="2" spans="1:21" s="4" customFormat="1" ht="29.4" x14ac:dyDescent="0.45">
      <c r="A2" s="3" t="s">
        <v>98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s="5" customFormat="1" ht="17.399999999999999" x14ac:dyDescent="0.3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21" s="2" customFormat="1" ht="19.2" x14ac:dyDescent="0.35">
      <c r="A4" s="7" t="s">
        <v>0</v>
      </c>
      <c r="Q4" s="120" t="s">
        <v>1</v>
      </c>
      <c r="R4" s="120"/>
      <c r="S4" s="120"/>
      <c r="T4" s="120"/>
    </row>
    <row r="5" spans="1:21" s="16" customFormat="1" ht="15.6" x14ac:dyDescent="0.3">
      <c r="A5" s="8"/>
      <c r="B5" s="9" t="s">
        <v>2</v>
      </c>
      <c r="C5" s="9"/>
      <c r="D5" s="9"/>
      <c r="E5" s="10" t="s">
        <v>3</v>
      </c>
      <c r="F5" s="11" t="s">
        <v>4</v>
      </c>
      <c r="G5" s="121" t="s">
        <v>5</v>
      </c>
      <c r="H5" s="122"/>
      <c r="I5" s="122"/>
      <c r="J5" s="122"/>
      <c r="K5" s="123"/>
      <c r="L5" s="127" t="s">
        <v>6</v>
      </c>
      <c r="M5" s="128"/>
      <c r="N5" s="128"/>
      <c r="O5" s="128"/>
      <c r="P5" s="129"/>
      <c r="Q5" s="12"/>
      <c r="R5" s="13" t="s">
        <v>7</v>
      </c>
      <c r="S5" s="11" t="s">
        <v>8</v>
      </c>
      <c r="T5" s="14"/>
      <c r="U5" s="15"/>
    </row>
    <row r="6" spans="1:21" s="16" customFormat="1" ht="15.6" x14ac:dyDescent="0.3">
      <c r="A6" s="17" t="s">
        <v>9</v>
      </c>
      <c r="B6" s="10" t="s">
        <v>10</v>
      </c>
      <c r="C6" s="13" t="s">
        <v>11</v>
      </c>
      <c r="D6" s="18" t="s">
        <v>12</v>
      </c>
      <c r="E6" s="17" t="s">
        <v>13</v>
      </c>
      <c r="F6" s="19" t="s">
        <v>14</v>
      </c>
      <c r="G6" s="124"/>
      <c r="H6" s="125"/>
      <c r="I6" s="125"/>
      <c r="J6" s="125"/>
      <c r="K6" s="126"/>
      <c r="L6" s="11"/>
      <c r="M6" s="127" t="s">
        <v>15</v>
      </c>
      <c r="N6" s="128"/>
      <c r="O6" s="128"/>
      <c r="P6" s="18"/>
      <c r="Q6" s="20" t="s">
        <v>16</v>
      </c>
      <c r="R6" s="20" t="s">
        <v>17</v>
      </c>
      <c r="S6" s="19" t="s">
        <v>18</v>
      </c>
      <c r="T6" s="21"/>
      <c r="U6" s="15"/>
    </row>
    <row r="7" spans="1:21" s="16" customFormat="1" ht="15.6" x14ac:dyDescent="0.3">
      <c r="A7" s="17" t="s">
        <v>19</v>
      </c>
      <c r="B7" s="17"/>
      <c r="C7" s="20" t="s">
        <v>20</v>
      </c>
      <c r="D7" s="22" t="s">
        <v>21</v>
      </c>
      <c r="E7" s="17" t="s">
        <v>22</v>
      </c>
      <c r="F7" s="17" t="s">
        <v>23</v>
      </c>
      <c r="G7" s="10" t="s">
        <v>10</v>
      </c>
      <c r="H7" s="13" t="s">
        <v>24</v>
      </c>
      <c r="I7" s="13" t="s">
        <v>25</v>
      </c>
      <c r="J7" s="13" t="s">
        <v>26</v>
      </c>
      <c r="K7" s="18" t="s">
        <v>27</v>
      </c>
      <c r="L7" s="17" t="s">
        <v>10</v>
      </c>
      <c r="M7" s="130" t="s">
        <v>28</v>
      </c>
      <c r="N7" s="130"/>
      <c r="O7" s="130"/>
      <c r="P7" s="22" t="s">
        <v>29</v>
      </c>
      <c r="Q7" s="20" t="s">
        <v>30</v>
      </c>
      <c r="R7" s="20" t="s">
        <v>31</v>
      </c>
      <c r="S7" s="19" t="s">
        <v>32</v>
      </c>
      <c r="T7" s="21"/>
      <c r="U7" s="15"/>
    </row>
    <row r="8" spans="1:21" s="30" customFormat="1" ht="20.25" customHeight="1" x14ac:dyDescent="0.3">
      <c r="A8" s="23" t="s">
        <v>33</v>
      </c>
      <c r="B8" s="23" t="s">
        <v>34</v>
      </c>
      <c r="C8" s="24" t="s">
        <v>35</v>
      </c>
      <c r="D8" s="24" t="s">
        <v>36</v>
      </c>
      <c r="E8" s="23" t="s">
        <v>37</v>
      </c>
      <c r="F8" s="23"/>
      <c r="G8" s="23"/>
      <c r="H8" s="24" t="s">
        <v>38</v>
      </c>
      <c r="I8" s="24" t="s">
        <v>39</v>
      </c>
      <c r="J8" s="24" t="s">
        <v>40</v>
      </c>
      <c r="K8" s="24" t="s">
        <v>41</v>
      </c>
      <c r="L8" s="23"/>
      <c r="M8" s="25" t="s">
        <v>42</v>
      </c>
      <c r="N8" s="25" t="s">
        <v>43</v>
      </c>
      <c r="O8" s="25" t="s">
        <v>44</v>
      </c>
      <c r="P8" s="26"/>
      <c r="Q8" s="24" t="s">
        <v>45</v>
      </c>
      <c r="R8" s="24" t="s">
        <v>46</v>
      </c>
      <c r="S8" s="27"/>
      <c r="T8" s="28"/>
      <c r="U8" s="29"/>
    </row>
    <row r="9" spans="1:21" ht="4.5" customHeight="1" x14ac:dyDescent="0.25">
      <c r="A9" s="31"/>
      <c r="B9" s="31"/>
      <c r="C9" s="32"/>
      <c r="D9" s="32"/>
      <c r="E9" s="33"/>
      <c r="F9" s="33"/>
      <c r="G9" s="31"/>
      <c r="H9" s="32"/>
      <c r="I9" s="32"/>
      <c r="J9" s="32"/>
      <c r="K9" s="32"/>
      <c r="L9" s="31"/>
      <c r="M9" s="32"/>
      <c r="N9" s="32"/>
      <c r="O9" s="32"/>
      <c r="P9" s="34"/>
      <c r="Q9" s="35"/>
      <c r="R9" s="32"/>
      <c r="S9" s="36"/>
      <c r="T9" s="37"/>
      <c r="U9" s="41"/>
    </row>
    <row r="10" spans="1:21" ht="15" customHeight="1" x14ac:dyDescent="0.25">
      <c r="A10" s="95">
        <v>1977</v>
      </c>
      <c r="B10" s="97">
        <v>3692</v>
      </c>
      <c r="C10" s="98">
        <v>5748</v>
      </c>
      <c r="D10" s="98">
        <v>2056</v>
      </c>
      <c r="E10" s="97">
        <v>123</v>
      </c>
      <c r="F10" s="97"/>
      <c r="G10" s="97">
        <v>11722</v>
      </c>
      <c r="H10" s="98">
        <v>6582</v>
      </c>
      <c r="I10" s="98"/>
      <c r="J10" s="98">
        <v>295</v>
      </c>
      <c r="K10" s="98">
        <v>4845</v>
      </c>
      <c r="L10" s="97">
        <v>9790</v>
      </c>
      <c r="M10" s="98">
        <v>7314</v>
      </c>
      <c r="N10" s="98"/>
      <c r="O10" s="98">
        <v>2419</v>
      </c>
      <c r="P10" s="99">
        <v>57</v>
      </c>
      <c r="Q10" s="98">
        <v>474</v>
      </c>
      <c r="R10" s="98">
        <v>3129</v>
      </c>
      <c r="S10" s="100">
        <v>28930</v>
      </c>
      <c r="T10" s="37"/>
      <c r="U10" s="41"/>
    </row>
    <row r="11" spans="1:21" ht="15" customHeight="1" x14ac:dyDescent="0.25">
      <c r="A11" s="95">
        <v>1978</v>
      </c>
      <c r="B11" s="97">
        <v>1150</v>
      </c>
      <c r="C11" s="98">
        <v>4520</v>
      </c>
      <c r="D11" s="98">
        <v>3370</v>
      </c>
      <c r="E11" s="97">
        <v>381</v>
      </c>
      <c r="F11" s="97"/>
      <c r="G11" s="97">
        <v>13729</v>
      </c>
      <c r="H11" s="98">
        <v>8553</v>
      </c>
      <c r="I11" s="98"/>
      <c r="J11" s="98">
        <v>401</v>
      </c>
      <c r="K11" s="98">
        <v>4775</v>
      </c>
      <c r="L11" s="97">
        <v>12581</v>
      </c>
      <c r="M11" s="98">
        <v>9645</v>
      </c>
      <c r="N11" s="98"/>
      <c r="O11" s="98">
        <v>2791</v>
      </c>
      <c r="P11" s="99">
        <v>145</v>
      </c>
      <c r="Q11" s="98">
        <v>466</v>
      </c>
      <c r="R11" s="98">
        <v>4267</v>
      </c>
      <c r="S11" s="100">
        <v>32574</v>
      </c>
      <c r="T11" s="37"/>
      <c r="U11" s="41"/>
    </row>
    <row r="12" spans="1:21" ht="15" customHeight="1" x14ac:dyDescent="0.25">
      <c r="A12" s="95">
        <v>1979</v>
      </c>
      <c r="B12" s="97">
        <v>-1898</v>
      </c>
      <c r="C12" s="98">
        <v>6180</v>
      </c>
      <c r="D12" s="98">
        <v>8078</v>
      </c>
      <c r="E12" s="97">
        <v>633</v>
      </c>
      <c r="F12" s="97"/>
      <c r="G12" s="97">
        <v>21385</v>
      </c>
      <c r="H12" s="98">
        <v>14665</v>
      </c>
      <c r="I12" s="98"/>
      <c r="J12" s="98">
        <v>677</v>
      </c>
      <c r="K12" s="98">
        <v>6043</v>
      </c>
      <c r="L12" s="97">
        <v>15629</v>
      </c>
      <c r="M12" s="98">
        <v>12062</v>
      </c>
      <c r="N12" s="98"/>
      <c r="O12" s="98">
        <v>3326</v>
      </c>
      <c r="P12" s="99">
        <v>241</v>
      </c>
      <c r="Q12" s="98">
        <v>549</v>
      </c>
      <c r="R12" s="98">
        <v>8003</v>
      </c>
      <c r="S12" s="100">
        <v>44301</v>
      </c>
      <c r="T12" s="37"/>
      <c r="U12" s="41"/>
    </row>
    <row r="13" spans="1:21" ht="15" customHeight="1" x14ac:dyDescent="0.25">
      <c r="A13" s="95">
        <v>1980</v>
      </c>
      <c r="B13" s="97">
        <v>-3418</v>
      </c>
      <c r="C13" s="98">
        <v>4308</v>
      </c>
      <c r="D13" s="98">
        <v>7726</v>
      </c>
      <c r="E13" s="97">
        <v>765</v>
      </c>
      <c r="F13" s="97"/>
      <c r="G13" s="97">
        <v>32163</v>
      </c>
      <c r="H13" s="98">
        <v>22344</v>
      </c>
      <c r="I13" s="98"/>
      <c r="J13" s="98">
        <v>700</v>
      </c>
      <c r="K13" s="98">
        <v>9119</v>
      </c>
      <c r="L13" s="97">
        <v>18540</v>
      </c>
      <c r="M13" s="98">
        <v>14056</v>
      </c>
      <c r="N13" s="98"/>
      <c r="O13" s="98">
        <v>4102</v>
      </c>
      <c r="P13" s="99">
        <v>382</v>
      </c>
      <c r="Q13" s="98">
        <v>792</v>
      </c>
      <c r="R13" s="98">
        <v>10600</v>
      </c>
      <c r="S13" s="100">
        <v>59442</v>
      </c>
      <c r="T13" s="37"/>
      <c r="U13" s="41"/>
    </row>
    <row r="14" spans="1:21" ht="15" customHeight="1" x14ac:dyDescent="0.25">
      <c r="A14" s="95">
        <v>1981</v>
      </c>
      <c r="B14" s="97">
        <v>-7716</v>
      </c>
      <c r="C14" s="98">
        <v>4692</v>
      </c>
      <c r="D14" s="98">
        <v>12408</v>
      </c>
      <c r="E14" s="97">
        <v>1117</v>
      </c>
      <c r="F14" s="97"/>
      <c r="G14" s="97">
        <v>43297</v>
      </c>
      <c r="H14" s="98">
        <v>31002</v>
      </c>
      <c r="I14" s="98"/>
      <c r="J14" s="98">
        <v>731</v>
      </c>
      <c r="K14" s="98">
        <v>11564</v>
      </c>
      <c r="L14" s="97">
        <v>23358</v>
      </c>
      <c r="M14" s="98">
        <v>17948</v>
      </c>
      <c r="N14" s="98"/>
      <c r="O14" s="98">
        <v>4737</v>
      </c>
      <c r="P14" s="99">
        <v>673</v>
      </c>
      <c r="Q14" s="98">
        <v>686</v>
      </c>
      <c r="R14" s="98">
        <v>17316</v>
      </c>
      <c r="S14" s="100">
        <v>78058</v>
      </c>
      <c r="T14" s="37"/>
      <c r="U14" s="41"/>
    </row>
    <row r="15" spans="1:21" ht="15" customHeight="1" x14ac:dyDescent="0.25">
      <c r="A15" s="95">
        <v>1982</v>
      </c>
      <c r="B15" s="97">
        <v>-81779</v>
      </c>
      <c r="C15" s="98">
        <v>43334</v>
      </c>
      <c r="D15" s="98">
        <v>125113</v>
      </c>
      <c r="E15" s="97">
        <v>15230</v>
      </c>
      <c r="F15" s="97"/>
      <c r="G15" s="97">
        <v>241541</v>
      </c>
      <c r="H15" s="98">
        <v>142444</v>
      </c>
      <c r="I15" s="98"/>
      <c r="J15" s="98">
        <v>4829</v>
      </c>
      <c r="K15" s="98">
        <v>94268</v>
      </c>
      <c r="L15" s="97">
        <v>91192</v>
      </c>
      <c r="M15" s="98">
        <v>66848</v>
      </c>
      <c r="N15" s="98"/>
      <c r="O15" s="98">
        <v>21558</v>
      </c>
      <c r="P15" s="99">
        <v>2786</v>
      </c>
      <c r="Q15" s="98">
        <v>5077</v>
      </c>
      <c r="R15" s="98">
        <v>130324</v>
      </c>
      <c r="S15" s="100">
        <v>401585</v>
      </c>
      <c r="T15" s="37"/>
      <c r="U15" s="41"/>
    </row>
    <row r="16" spans="1:21" ht="15" customHeight="1" x14ac:dyDescent="0.25">
      <c r="A16" s="95">
        <v>1983</v>
      </c>
      <c r="B16" s="97">
        <v>-64216</v>
      </c>
      <c r="C16" s="98">
        <v>106089</v>
      </c>
      <c r="D16" s="98">
        <v>170305</v>
      </c>
      <c r="E16" s="97">
        <v>44111</v>
      </c>
      <c r="F16" s="97"/>
      <c r="G16" s="97">
        <v>725583</v>
      </c>
      <c r="H16" s="98">
        <v>439991</v>
      </c>
      <c r="I16" s="98"/>
      <c r="J16" s="98">
        <v>9381</v>
      </c>
      <c r="K16" s="98">
        <v>276211</v>
      </c>
      <c r="L16" s="97">
        <v>191788</v>
      </c>
      <c r="M16" s="98">
        <v>134060</v>
      </c>
      <c r="N16" s="98"/>
      <c r="O16" s="98">
        <v>48325</v>
      </c>
      <c r="P16" s="99">
        <v>9403</v>
      </c>
      <c r="Q16" s="98">
        <v>23146</v>
      </c>
      <c r="R16" s="98">
        <v>425152</v>
      </c>
      <c r="S16" s="100">
        <v>1345564</v>
      </c>
      <c r="T16" s="37"/>
      <c r="U16" s="41"/>
    </row>
    <row r="17" spans="1:21" ht="15" customHeight="1" x14ac:dyDescent="0.25">
      <c r="A17" s="95">
        <v>1984</v>
      </c>
      <c r="B17" s="97">
        <v>38803</v>
      </c>
      <c r="C17" s="98">
        <v>2660574</v>
      </c>
      <c r="D17" s="98">
        <v>2621771</v>
      </c>
      <c r="E17" s="97">
        <v>886171</v>
      </c>
      <c r="F17" s="97"/>
      <c r="G17" s="97">
        <v>13115122</v>
      </c>
      <c r="H17" s="98">
        <v>8263172</v>
      </c>
      <c r="I17" s="98"/>
      <c r="J17" s="98">
        <v>133544</v>
      </c>
      <c r="K17" s="98">
        <v>4718406</v>
      </c>
      <c r="L17" s="97">
        <v>2624024</v>
      </c>
      <c r="M17" s="98">
        <v>1597345</v>
      </c>
      <c r="N17" s="98"/>
      <c r="O17" s="98">
        <v>850978</v>
      </c>
      <c r="P17" s="99">
        <v>175701</v>
      </c>
      <c r="Q17" s="98">
        <v>374886</v>
      </c>
      <c r="R17" s="98">
        <v>9033797</v>
      </c>
      <c r="S17" s="100">
        <v>26072803</v>
      </c>
      <c r="T17" s="37"/>
      <c r="U17" s="41"/>
    </row>
    <row r="18" spans="1:21" ht="15" customHeight="1" x14ac:dyDescent="0.25">
      <c r="A18" s="95">
        <v>1985</v>
      </c>
      <c r="B18" s="97">
        <v>68607</v>
      </c>
      <c r="C18" s="98">
        <v>492487</v>
      </c>
      <c r="D18" s="98">
        <v>423880</v>
      </c>
      <c r="E18" s="97">
        <v>208993</v>
      </c>
      <c r="F18" s="97"/>
      <c r="G18" s="97">
        <v>2443625</v>
      </c>
      <c r="H18" s="98">
        <v>1914572</v>
      </c>
      <c r="I18" s="98"/>
      <c r="J18" s="98">
        <v>37243</v>
      </c>
      <c r="K18" s="98">
        <v>491810</v>
      </c>
      <c r="L18" s="97">
        <v>409714</v>
      </c>
      <c r="M18" s="98">
        <v>264310</v>
      </c>
      <c r="N18" s="98"/>
      <c r="O18" s="98">
        <v>117418</v>
      </c>
      <c r="P18" s="99">
        <v>27986</v>
      </c>
      <c r="Q18" s="98">
        <v>40848</v>
      </c>
      <c r="R18" s="98">
        <v>1030538</v>
      </c>
      <c r="S18" s="100">
        <v>4202325</v>
      </c>
      <c r="T18" s="37"/>
      <c r="U18" s="41"/>
    </row>
    <row r="19" spans="1:21" ht="15" customHeight="1" x14ac:dyDescent="0.25">
      <c r="A19" s="95">
        <v>1986</v>
      </c>
      <c r="B19" s="97">
        <v>415987</v>
      </c>
      <c r="C19" s="98">
        <v>1066314</v>
      </c>
      <c r="D19" s="98">
        <v>650327</v>
      </c>
      <c r="E19" s="97">
        <v>269177</v>
      </c>
      <c r="F19" s="97"/>
      <c r="G19" s="97">
        <v>2713861</v>
      </c>
      <c r="H19" s="98">
        <v>2371337</v>
      </c>
      <c r="I19" s="98"/>
      <c r="J19" s="98">
        <v>38901</v>
      </c>
      <c r="K19" s="98">
        <v>303623</v>
      </c>
      <c r="L19" s="97">
        <v>947523</v>
      </c>
      <c r="M19" s="98">
        <v>687839</v>
      </c>
      <c r="N19" s="98"/>
      <c r="O19" s="98">
        <v>210567</v>
      </c>
      <c r="P19" s="99">
        <v>49117</v>
      </c>
      <c r="Q19" s="98">
        <v>26556</v>
      </c>
      <c r="R19" s="98">
        <v>2737194</v>
      </c>
      <c r="S19" s="100">
        <v>7110298</v>
      </c>
      <c r="T19" s="37"/>
      <c r="U19" s="41"/>
    </row>
    <row r="20" spans="1:21" ht="15" customHeight="1" x14ac:dyDescent="0.25">
      <c r="A20" s="95">
        <v>1987</v>
      </c>
      <c r="B20" s="97">
        <v>365371</v>
      </c>
      <c r="C20" s="98">
        <v>1009317</v>
      </c>
      <c r="D20" s="98">
        <v>643946</v>
      </c>
      <c r="E20" s="97">
        <v>309694</v>
      </c>
      <c r="F20" s="97"/>
      <c r="G20" s="97">
        <v>3239026</v>
      </c>
      <c r="H20" s="98">
        <v>2688925</v>
      </c>
      <c r="I20" s="98"/>
      <c r="J20" s="98">
        <v>65445</v>
      </c>
      <c r="K20" s="98">
        <v>484656</v>
      </c>
      <c r="L20" s="97">
        <v>1423094</v>
      </c>
      <c r="M20" s="98">
        <v>1066715</v>
      </c>
      <c r="N20" s="98"/>
      <c r="O20" s="98">
        <v>285430</v>
      </c>
      <c r="P20" s="99">
        <v>70949</v>
      </c>
      <c r="Q20" s="98">
        <v>28610</v>
      </c>
      <c r="R20" s="98">
        <v>3522682</v>
      </c>
      <c r="S20" s="100">
        <v>8888477</v>
      </c>
      <c r="T20" s="37"/>
      <c r="U20" s="41"/>
    </row>
    <row r="21" spans="1:21" ht="15" customHeight="1" x14ac:dyDescent="0.25">
      <c r="A21" s="95">
        <v>1988</v>
      </c>
      <c r="B21" s="97">
        <v>417379</v>
      </c>
      <c r="C21" s="98">
        <v>1107259</v>
      </c>
      <c r="D21" s="98">
        <v>689880</v>
      </c>
      <c r="E21" s="97">
        <v>345746</v>
      </c>
      <c r="F21" s="97"/>
      <c r="G21" s="97">
        <v>3754837</v>
      </c>
      <c r="H21" s="98">
        <v>3084046</v>
      </c>
      <c r="I21" s="98"/>
      <c r="J21" s="98">
        <v>71475</v>
      </c>
      <c r="K21" s="98">
        <v>599316</v>
      </c>
      <c r="L21" s="97">
        <v>2017884</v>
      </c>
      <c r="M21" s="98">
        <v>1480982</v>
      </c>
      <c r="N21" s="98"/>
      <c r="O21" s="98">
        <v>369384</v>
      </c>
      <c r="P21" s="99">
        <v>167518</v>
      </c>
      <c r="Q21" s="98">
        <v>76364</v>
      </c>
      <c r="R21" s="98">
        <v>2786921</v>
      </c>
      <c r="S21" s="100">
        <v>9399131</v>
      </c>
      <c r="T21" s="37"/>
      <c r="U21" s="41"/>
    </row>
    <row r="22" spans="1:21" ht="15.6" customHeight="1" x14ac:dyDescent="0.25">
      <c r="A22" s="51">
        <v>32509</v>
      </c>
      <c r="B22" s="97">
        <v>295634</v>
      </c>
      <c r="C22" s="98">
        <v>992354</v>
      </c>
      <c r="D22" s="98">
        <v>696720</v>
      </c>
      <c r="E22" s="97">
        <v>348545</v>
      </c>
      <c r="F22" s="97"/>
      <c r="G22" s="97">
        <v>3524282</v>
      </c>
      <c r="H22" s="98">
        <v>2807699</v>
      </c>
      <c r="I22" s="98">
        <v>0</v>
      </c>
      <c r="J22" s="98">
        <v>89554</v>
      </c>
      <c r="K22" s="98">
        <v>627029</v>
      </c>
      <c r="L22" s="97">
        <v>1887956</v>
      </c>
      <c r="M22" s="98">
        <v>1553761</v>
      </c>
      <c r="N22" s="98"/>
      <c r="O22" s="98">
        <v>305460</v>
      </c>
      <c r="P22" s="99">
        <v>28735</v>
      </c>
      <c r="Q22" s="98">
        <v>26340</v>
      </c>
      <c r="R22" s="98">
        <v>2975031</v>
      </c>
      <c r="S22" s="100">
        <v>9057788</v>
      </c>
      <c r="T22" s="40"/>
      <c r="U22" s="41"/>
    </row>
    <row r="23" spans="1:21" ht="15.6" customHeight="1" x14ac:dyDescent="0.25">
      <c r="A23" s="51">
        <v>32540</v>
      </c>
      <c r="B23" s="97">
        <v>160363</v>
      </c>
      <c r="C23" s="98">
        <v>881078</v>
      </c>
      <c r="D23" s="98">
        <v>720715</v>
      </c>
      <c r="E23" s="97">
        <v>352744</v>
      </c>
      <c r="F23" s="97"/>
      <c r="G23" s="97">
        <v>3562543</v>
      </c>
      <c r="H23" s="98">
        <v>2841621</v>
      </c>
      <c r="I23" s="98">
        <v>0</v>
      </c>
      <c r="J23" s="98">
        <v>88658</v>
      </c>
      <c r="K23" s="98">
        <v>632264</v>
      </c>
      <c r="L23" s="97">
        <v>1946330</v>
      </c>
      <c r="M23" s="98">
        <v>1599092</v>
      </c>
      <c r="N23" s="98"/>
      <c r="O23" s="98">
        <v>314268</v>
      </c>
      <c r="P23" s="99">
        <v>32970</v>
      </c>
      <c r="Q23" s="98">
        <v>29400</v>
      </c>
      <c r="R23" s="98">
        <v>3052758</v>
      </c>
      <c r="S23" s="100">
        <v>9104138</v>
      </c>
      <c r="T23" s="40"/>
      <c r="U23" s="41"/>
    </row>
    <row r="24" spans="1:21" ht="15.6" customHeight="1" x14ac:dyDescent="0.25">
      <c r="A24" s="51">
        <v>32568</v>
      </c>
      <c r="B24" s="97">
        <v>178115</v>
      </c>
      <c r="C24" s="98">
        <v>969334</v>
      </c>
      <c r="D24" s="98">
        <v>791219</v>
      </c>
      <c r="E24" s="97">
        <v>358192</v>
      </c>
      <c r="F24" s="97"/>
      <c r="G24" s="97">
        <v>3585959</v>
      </c>
      <c r="H24" s="98">
        <v>2855186</v>
      </c>
      <c r="I24" s="98">
        <v>0</v>
      </c>
      <c r="J24" s="98">
        <v>89766</v>
      </c>
      <c r="K24" s="98">
        <v>641007</v>
      </c>
      <c r="L24" s="97">
        <v>1982941</v>
      </c>
      <c r="M24" s="98">
        <v>1631168</v>
      </c>
      <c r="N24" s="98"/>
      <c r="O24" s="98">
        <v>323665</v>
      </c>
      <c r="P24" s="99">
        <v>28108</v>
      </c>
      <c r="Q24" s="98">
        <v>32133</v>
      </c>
      <c r="R24" s="98">
        <v>3106417</v>
      </c>
      <c r="S24" s="100">
        <v>9243757</v>
      </c>
      <c r="T24" s="40"/>
      <c r="U24" s="41"/>
    </row>
    <row r="25" spans="1:21" ht="15.6" customHeight="1" x14ac:dyDescent="0.25">
      <c r="A25" s="51">
        <v>32599</v>
      </c>
      <c r="B25" s="97">
        <v>82435</v>
      </c>
      <c r="C25" s="98">
        <v>928132</v>
      </c>
      <c r="D25" s="98">
        <v>845697</v>
      </c>
      <c r="E25" s="97">
        <v>368583</v>
      </c>
      <c r="F25" s="97"/>
      <c r="G25" s="97">
        <v>3662056</v>
      </c>
      <c r="H25" s="98">
        <v>2921011</v>
      </c>
      <c r="I25" s="98">
        <v>0</v>
      </c>
      <c r="J25" s="98">
        <v>90975</v>
      </c>
      <c r="K25" s="98">
        <v>650070</v>
      </c>
      <c r="L25" s="97">
        <v>2089752</v>
      </c>
      <c r="M25" s="98">
        <v>1722763</v>
      </c>
      <c r="N25" s="98"/>
      <c r="O25" s="98">
        <v>334870</v>
      </c>
      <c r="P25" s="99">
        <v>32119</v>
      </c>
      <c r="Q25" s="98">
        <v>32353</v>
      </c>
      <c r="R25" s="98">
        <v>3195547</v>
      </c>
      <c r="S25" s="100">
        <v>9430726</v>
      </c>
      <c r="T25" s="40"/>
      <c r="U25" s="41"/>
    </row>
    <row r="26" spans="1:21" ht="15.6" customHeight="1" x14ac:dyDescent="0.25">
      <c r="A26" s="51">
        <v>32629</v>
      </c>
      <c r="B26" s="97">
        <v>35944</v>
      </c>
      <c r="C26" s="98">
        <v>814540</v>
      </c>
      <c r="D26" s="98">
        <v>778596</v>
      </c>
      <c r="E26" s="97">
        <v>374343</v>
      </c>
      <c r="F26" s="97"/>
      <c r="G26" s="97">
        <v>3724014</v>
      </c>
      <c r="H26" s="98">
        <v>2975420</v>
      </c>
      <c r="I26" s="98">
        <v>0</v>
      </c>
      <c r="J26" s="98">
        <v>92219</v>
      </c>
      <c r="K26" s="98">
        <v>656375</v>
      </c>
      <c r="L26" s="97">
        <v>2153416</v>
      </c>
      <c r="M26" s="98">
        <v>1766620</v>
      </c>
      <c r="N26" s="98"/>
      <c r="O26" s="98">
        <v>348168</v>
      </c>
      <c r="P26" s="99">
        <v>38628</v>
      </c>
      <c r="Q26" s="98">
        <v>32444</v>
      </c>
      <c r="R26" s="98">
        <v>3169276</v>
      </c>
      <c r="S26" s="100">
        <v>9489437</v>
      </c>
      <c r="T26" s="40"/>
      <c r="U26" s="41"/>
    </row>
    <row r="27" spans="1:21" ht="15.6" customHeight="1" x14ac:dyDescent="0.25">
      <c r="A27" s="51">
        <v>32660</v>
      </c>
      <c r="B27" s="97">
        <v>-27308</v>
      </c>
      <c r="C27" s="98">
        <v>789345</v>
      </c>
      <c r="D27" s="98">
        <v>816653</v>
      </c>
      <c r="E27" s="97">
        <v>378662</v>
      </c>
      <c r="F27" s="97"/>
      <c r="G27" s="97">
        <v>3692425</v>
      </c>
      <c r="H27" s="98">
        <v>2934641</v>
      </c>
      <c r="I27" s="98">
        <v>0</v>
      </c>
      <c r="J27" s="98">
        <v>86107</v>
      </c>
      <c r="K27" s="98">
        <v>671677</v>
      </c>
      <c r="L27" s="97">
        <v>2179828</v>
      </c>
      <c r="M27" s="98">
        <v>1783966</v>
      </c>
      <c r="N27" s="98"/>
      <c r="O27" s="98">
        <v>361875</v>
      </c>
      <c r="P27" s="99">
        <v>33987</v>
      </c>
      <c r="Q27" s="98">
        <v>39513</v>
      </c>
      <c r="R27" s="98">
        <v>3404916</v>
      </c>
      <c r="S27" s="100">
        <v>9668036</v>
      </c>
      <c r="T27" s="40"/>
      <c r="U27" s="41"/>
    </row>
    <row r="28" spans="1:21" ht="15.6" customHeight="1" x14ac:dyDescent="0.25">
      <c r="A28" s="51">
        <v>32690</v>
      </c>
      <c r="B28" s="97">
        <v>-167366</v>
      </c>
      <c r="C28" s="98">
        <v>970192</v>
      </c>
      <c r="D28" s="98">
        <v>1137558</v>
      </c>
      <c r="E28" s="97">
        <v>384421</v>
      </c>
      <c r="F28" s="97"/>
      <c r="G28" s="97">
        <v>3716574</v>
      </c>
      <c r="H28" s="98">
        <v>2947925</v>
      </c>
      <c r="I28" s="98">
        <v>0</v>
      </c>
      <c r="J28" s="98">
        <v>87277</v>
      </c>
      <c r="K28" s="98">
        <v>681372</v>
      </c>
      <c r="L28" s="97">
        <v>2175580</v>
      </c>
      <c r="M28" s="98">
        <v>1775905</v>
      </c>
      <c r="N28" s="98"/>
      <c r="O28" s="98">
        <v>371002</v>
      </c>
      <c r="P28" s="99">
        <v>28673</v>
      </c>
      <c r="Q28" s="98">
        <v>38828</v>
      </c>
      <c r="R28" s="98">
        <v>3468419</v>
      </c>
      <c r="S28" s="100">
        <v>9616456</v>
      </c>
      <c r="T28" s="40"/>
      <c r="U28" s="41"/>
    </row>
    <row r="29" spans="1:21" ht="15.6" customHeight="1" x14ac:dyDescent="0.25">
      <c r="A29" s="51">
        <v>32721</v>
      </c>
      <c r="B29" s="97">
        <v>-88734</v>
      </c>
      <c r="C29" s="98">
        <v>1042743</v>
      </c>
      <c r="D29" s="98">
        <v>1131477</v>
      </c>
      <c r="E29" s="97">
        <v>401699</v>
      </c>
      <c r="F29" s="97"/>
      <c r="G29" s="97">
        <v>3822407</v>
      </c>
      <c r="H29" s="98">
        <v>3018547</v>
      </c>
      <c r="I29" s="98">
        <v>0</v>
      </c>
      <c r="J29" s="98">
        <v>91072</v>
      </c>
      <c r="K29" s="98">
        <v>712788</v>
      </c>
      <c r="L29" s="97">
        <v>2247700</v>
      </c>
      <c r="M29" s="98">
        <v>1825668</v>
      </c>
      <c r="N29" s="98"/>
      <c r="O29" s="98">
        <v>396445</v>
      </c>
      <c r="P29" s="99">
        <v>25587</v>
      </c>
      <c r="Q29" s="98">
        <v>36437</v>
      </c>
      <c r="R29" s="98">
        <v>3416874</v>
      </c>
      <c r="S29" s="100">
        <v>9836383</v>
      </c>
      <c r="T29" s="40"/>
      <c r="U29" s="41"/>
    </row>
    <row r="30" spans="1:21" ht="15.6" customHeight="1" x14ac:dyDescent="0.25">
      <c r="A30" s="51">
        <v>32752</v>
      </c>
      <c r="B30" s="97">
        <v>69483</v>
      </c>
      <c r="C30" s="98">
        <v>1240138</v>
      </c>
      <c r="D30" s="98">
        <v>1170655</v>
      </c>
      <c r="E30" s="97">
        <v>411777</v>
      </c>
      <c r="F30" s="97"/>
      <c r="G30" s="97">
        <v>3917708</v>
      </c>
      <c r="H30" s="98">
        <v>3061825</v>
      </c>
      <c r="I30" s="98">
        <v>0</v>
      </c>
      <c r="J30" s="98">
        <v>96240</v>
      </c>
      <c r="K30" s="98">
        <v>759643</v>
      </c>
      <c r="L30" s="97">
        <v>2327528</v>
      </c>
      <c r="M30" s="98">
        <v>1888591</v>
      </c>
      <c r="N30" s="98"/>
      <c r="O30" s="98">
        <v>409694</v>
      </c>
      <c r="P30" s="99">
        <v>29243</v>
      </c>
      <c r="Q30" s="98">
        <v>37758</v>
      </c>
      <c r="R30" s="98">
        <v>3484244</v>
      </c>
      <c r="S30" s="100">
        <v>10248498</v>
      </c>
      <c r="T30" s="40"/>
      <c r="U30" s="41"/>
    </row>
    <row r="31" spans="1:21" ht="15.6" customHeight="1" x14ac:dyDescent="0.25">
      <c r="A31" s="51">
        <v>32782</v>
      </c>
      <c r="B31" s="97">
        <v>131445</v>
      </c>
      <c r="C31" s="98">
        <v>1231066</v>
      </c>
      <c r="D31" s="98">
        <v>1099621</v>
      </c>
      <c r="E31" s="97">
        <v>416096</v>
      </c>
      <c r="F31" s="97"/>
      <c r="G31" s="97">
        <v>3968616</v>
      </c>
      <c r="H31" s="98">
        <v>3082894</v>
      </c>
      <c r="I31" s="98">
        <v>0</v>
      </c>
      <c r="J31" s="98">
        <v>96867</v>
      </c>
      <c r="K31" s="98">
        <v>788855</v>
      </c>
      <c r="L31" s="97">
        <v>2423132</v>
      </c>
      <c r="M31" s="98">
        <v>2089026</v>
      </c>
      <c r="N31" s="98"/>
      <c r="O31" s="98">
        <v>300986</v>
      </c>
      <c r="P31" s="99">
        <v>33120</v>
      </c>
      <c r="Q31" s="98">
        <v>35996</v>
      </c>
      <c r="R31" s="98">
        <v>3617941</v>
      </c>
      <c r="S31" s="100">
        <v>10593226</v>
      </c>
      <c r="T31" s="40"/>
      <c r="U31" s="41"/>
    </row>
    <row r="32" spans="1:21" ht="15.6" customHeight="1" x14ac:dyDescent="0.25">
      <c r="A32" s="51">
        <v>32813</v>
      </c>
      <c r="B32" s="97">
        <v>202803</v>
      </c>
      <c r="C32" s="98">
        <v>1307923</v>
      </c>
      <c r="D32" s="98">
        <v>1105120</v>
      </c>
      <c r="E32" s="97">
        <v>420415</v>
      </c>
      <c r="F32" s="97"/>
      <c r="G32" s="97">
        <v>4043056</v>
      </c>
      <c r="H32" s="98">
        <v>3147114</v>
      </c>
      <c r="I32" s="98">
        <v>0</v>
      </c>
      <c r="J32" s="98">
        <v>98522</v>
      </c>
      <c r="K32" s="98">
        <v>797420</v>
      </c>
      <c r="L32" s="97">
        <v>2531593</v>
      </c>
      <c r="M32" s="98">
        <v>2189048</v>
      </c>
      <c r="N32" s="98"/>
      <c r="O32" s="98">
        <v>308006</v>
      </c>
      <c r="P32" s="99">
        <v>34539</v>
      </c>
      <c r="Q32" s="98">
        <v>32409</v>
      </c>
      <c r="R32" s="98">
        <v>3810209</v>
      </c>
      <c r="S32" s="100">
        <v>11040485</v>
      </c>
      <c r="T32" s="40"/>
      <c r="U32" s="41"/>
    </row>
    <row r="33" spans="1:21" ht="15.6" customHeight="1" x14ac:dyDescent="0.25">
      <c r="A33" s="51">
        <v>32843</v>
      </c>
      <c r="B33" s="97">
        <v>178726</v>
      </c>
      <c r="C33" s="98">
        <v>1270722</v>
      </c>
      <c r="D33" s="98">
        <v>1091996</v>
      </c>
      <c r="E33" s="97">
        <v>412726</v>
      </c>
      <c r="F33" s="97"/>
      <c r="G33" s="97">
        <v>4226430</v>
      </c>
      <c r="H33" s="98">
        <v>3269052</v>
      </c>
      <c r="I33" s="98">
        <v>0</v>
      </c>
      <c r="J33" s="98">
        <v>111409</v>
      </c>
      <c r="K33" s="98">
        <v>845969</v>
      </c>
      <c r="L33" s="97">
        <v>2629261</v>
      </c>
      <c r="M33" s="98">
        <v>2286810</v>
      </c>
      <c r="N33" s="98"/>
      <c r="O33" s="98">
        <v>317267</v>
      </c>
      <c r="P33" s="99">
        <v>25184</v>
      </c>
      <c r="Q33" s="98">
        <v>34516</v>
      </c>
      <c r="R33" s="98">
        <v>3830133</v>
      </c>
      <c r="S33" s="100">
        <v>11311792</v>
      </c>
      <c r="T33" s="40"/>
      <c r="U33" s="41"/>
    </row>
    <row r="34" spans="1:21" ht="15.6" customHeight="1" x14ac:dyDescent="0.25">
      <c r="A34" s="51">
        <v>32874</v>
      </c>
      <c r="B34" s="97">
        <v>141931</v>
      </c>
      <c r="C34" s="98">
        <v>1027825</v>
      </c>
      <c r="D34" s="98">
        <v>885894</v>
      </c>
      <c r="E34" s="97">
        <v>418284</v>
      </c>
      <c r="F34" s="97"/>
      <c r="G34" s="97">
        <v>4357550</v>
      </c>
      <c r="H34" s="98">
        <v>3375108</v>
      </c>
      <c r="I34" s="98">
        <v>0</v>
      </c>
      <c r="J34" s="98">
        <v>114902</v>
      </c>
      <c r="K34" s="98">
        <v>867540</v>
      </c>
      <c r="L34" s="97">
        <v>2708979</v>
      </c>
      <c r="M34" s="98">
        <v>2350849</v>
      </c>
      <c r="N34" s="98"/>
      <c r="O34" s="98">
        <v>324577</v>
      </c>
      <c r="P34" s="99">
        <v>33553</v>
      </c>
      <c r="Q34" s="98">
        <v>31356</v>
      </c>
      <c r="R34" s="98">
        <v>4072537</v>
      </c>
      <c r="S34" s="100">
        <v>11730637</v>
      </c>
      <c r="T34" s="40"/>
      <c r="U34" s="41"/>
    </row>
    <row r="35" spans="1:21" ht="15.6" customHeight="1" x14ac:dyDescent="0.25">
      <c r="A35" s="51">
        <v>32905</v>
      </c>
      <c r="B35" s="97">
        <v>353590</v>
      </c>
      <c r="C35" s="98">
        <v>1102206</v>
      </c>
      <c r="D35" s="98">
        <v>748616</v>
      </c>
      <c r="E35" s="97">
        <v>422453</v>
      </c>
      <c r="F35" s="97"/>
      <c r="G35" s="97">
        <v>4433245</v>
      </c>
      <c r="H35" s="98">
        <v>3433850</v>
      </c>
      <c r="I35" s="98">
        <v>0</v>
      </c>
      <c r="J35" s="98">
        <v>115638</v>
      </c>
      <c r="K35" s="98">
        <v>883757</v>
      </c>
      <c r="L35" s="97">
        <v>2766363</v>
      </c>
      <c r="M35" s="98">
        <v>2398055</v>
      </c>
      <c r="N35" s="98"/>
      <c r="O35" s="98">
        <v>332678</v>
      </c>
      <c r="P35" s="99">
        <v>35630</v>
      </c>
      <c r="Q35" s="98">
        <v>33618</v>
      </c>
      <c r="R35" s="98">
        <v>4064148</v>
      </c>
      <c r="S35" s="100">
        <v>12073417</v>
      </c>
      <c r="T35" s="40"/>
      <c r="U35" s="41"/>
    </row>
    <row r="36" spans="1:21" ht="15.6" customHeight="1" x14ac:dyDescent="0.25">
      <c r="A36" s="51">
        <v>32933</v>
      </c>
      <c r="B36" s="97">
        <v>406317</v>
      </c>
      <c r="C36" s="98">
        <v>1111276</v>
      </c>
      <c r="D36" s="98">
        <v>704959</v>
      </c>
      <c r="E36" s="97">
        <v>426622</v>
      </c>
      <c r="F36" s="97"/>
      <c r="G36" s="97">
        <v>4520458</v>
      </c>
      <c r="H36" s="98">
        <v>3500590</v>
      </c>
      <c r="I36" s="98">
        <v>0</v>
      </c>
      <c r="J36" s="98">
        <v>116182</v>
      </c>
      <c r="K36" s="98">
        <v>903686</v>
      </c>
      <c r="L36" s="97">
        <v>2855268</v>
      </c>
      <c r="M36" s="98">
        <v>2478931</v>
      </c>
      <c r="N36" s="98"/>
      <c r="O36" s="98">
        <v>340153</v>
      </c>
      <c r="P36" s="99">
        <v>36184</v>
      </c>
      <c r="Q36" s="98">
        <v>29824</v>
      </c>
      <c r="R36" s="98">
        <v>4008149</v>
      </c>
      <c r="S36" s="100">
        <v>12246638</v>
      </c>
      <c r="T36" s="40"/>
      <c r="U36" s="41"/>
    </row>
    <row r="37" spans="1:21" ht="15.6" customHeight="1" x14ac:dyDescent="0.25">
      <c r="A37" s="51">
        <v>32964</v>
      </c>
      <c r="B37" s="97">
        <v>378360</v>
      </c>
      <c r="C37" s="98">
        <v>1042755</v>
      </c>
      <c r="D37" s="98">
        <v>664395</v>
      </c>
      <c r="E37" s="97">
        <v>430791</v>
      </c>
      <c r="F37" s="97"/>
      <c r="G37" s="97">
        <v>4573827</v>
      </c>
      <c r="H37" s="98">
        <v>3533919</v>
      </c>
      <c r="I37" s="98">
        <v>0</v>
      </c>
      <c r="J37" s="98">
        <v>116892</v>
      </c>
      <c r="K37" s="98">
        <v>923016</v>
      </c>
      <c r="L37" s="97">
        <v>2962295</v>
      </c>
      <c r="M37" s="98">
        <v>2580546</v>
      </c>
      <c r="N37" s="98"/>
      <c r="O37" s="98">
        <v>344643</v>
      </c>
      <c r="P37" s="99">
        <v>37106</v>
      </c>
      <c r="Q37" s="98">
        <v>33808</v>
      </c>
      <c r="R37" s="98">
        <v>4096956</v>
      </c>
      <c r="S37" s="100">
        <v>12476037</v>
      </c>
      <c r="T37" s="40"/>
      <c r="U37" s="41"/>
    </row>
    <row r="38" spans="1:21" ht="15.6" customHeight="1" x14ac:dyDescent="0.25">
      <c r="A38" s="51">
        <v>32994</v>
      </c>
      <c r="B38" s="97">
        <v>285538</v>
      </c>
      <c r="C38" s="98">
        <v>967494</v>
      </c>
      <c r="D38" s="98">
        <v>681956</v>
      </c>
      <c r="E38" s="97">
        <v>434960</v>
      </c>
      <c r="F38" s="97"/>
      <c r="G38" s="97">
        <v>4665967</v>
      </c>
      <c r="H38" s="98">
        <v>3616446</v>
      </c>
      <c r="I38" s="98">
        <v>0</v>
      </c>
      <c r="J38" s="98">
        <v>118424</v>
      </c>
      <c r="K38" s="98">
        <v>931097</v>
      </c>
      <c r="L38" s="97">
        <v>3067611</v>
      </c>
      <c r="M38" s="98">
        <v>2682579</v>
      </c>
      <c r="N38" s="98"/>
      <c r="O38" s="98">
        <v>350604</v>
      </c>
      <c r="P38" s="99">
        <v>34428</v>
      </c>
      <c r="Q38" s="98">
        <v>31485</v>
      </c>
      <c r="R38" s="98">
        <v>4145175</v>
      </c>
      <c r="S38" s="100">
        <v>12630736</v>
      </c>
      <c r="T38" s="40"/>
      <c r="U38" s="41"/>
    </row>
    <row r="39" spans="1:21" ht="15.6" customHeight="1" x14ac:dyDescent="0.25">
      <c r="A39" s="51">
        <v>33025</v>
      </c>
      <c r="B39" s="97">
        <v>278579</v>
      </c>
      <c r="C39" s="98">
        <v>954368</v>
      </c>
      <c r="D39" s="98">
        <v>675789</v>
      </c>
      <c r="E39" s="97">
        <v>436350</v>
      </c>
      <c r="F39" s="97"/>
      <c r="G39" s="97">
        <v>4716748</v>
      </c>
      <c r="H39" s="98">
        <v>3657245</v>
      </c>
      <c r="I39" s="98">
        <v>0</v>
      </c>
      <c r="J39" s="98">
        <v>119370</v>
      </c>
      <c r="K39" s="98">
        <v>940133</v>
      </c>
      <c r="L39" s="97">
        <v>3127026</v>
      </c>
      <c r="M39" s="98">
        <v>2736282</v>
      </c>
      <c r="N39" s="98"/>
      <c r="O39" s="98">
        <v>358278</v>
      </c>
      <c r="P39" s="99">
        <v>32466</v>
      </c>
      <c r="Q39" s="98">
        <v>31312</v>
      </c>
      <c r="R39" s="98">
        <v>4112990</v>
      </c>
      <c r="S39" s="100">
        <v>12703005</v>
      </c>
      <c r="T39" s="40"/>
      <c r="U39" s="41"/>
    </row>
    <row r="40" spans="1:21" ht="15.6" customHeight="1" x14ac:dyDescent="0.25">
      <c r="A40" s="51">
        <v>33055</v>
      </c>
      <c r="B40" s="97">
        <v>384470</v>
      </c>
      <c r="C40" s="98">
        <v>1074897</v>
      </c>
      <c r="D40" s="98">
        <v>690427</v>
      </c>
      <c r="E40" s="97">
        <v>440518</v>
      </c>
      <c r="F40" s="97"/>
      <c r="G40" s="97">
        <v>4759189</v>
      </c>
      <c r="H40" s="98">
        <v>3684195</v>
      </c>
      <c r="I40" s="98">
        <v>0</v>
      </c>
      <c r="J40" s="98">
        <v>119623</v>
      </c>
      <c r="K40" s="98">
        <v>955371</v>
      </c>
      <c r="L40" s="97">
        <v>3210789</v>
      </c>
      <c r="M40" s="98">
        <v>2818822</v>
      </c>
      <c r="N40" s="98"/>
      <c r="O40" s="98">
        <v>361026</v>
      </c>
      <c r="P40" s="99">
        <v>30941</v>
      </c>
      <c r="Q40" s="98">
        <v>22876</v>
      </c>
      <c r="R40" s="98">
        <v>4070186</v>
      </c>
      <c r="S40" s="100">
        <v>12888028</v>
      </c>
      <c r="T40" s="40"/>
      <c r="U40" s="41"/>
    </row>
    <row r="41" spans="1:21" ht="15.6" customHeight="1" x14ac:dyDescent="0.25">
      <c r="A41" s="51">
        <v>33086</v>
      </c>
      <c r="B41" s="97">
        <v>434639</v>
      </c>
      <c r="C41" s="98">
        <v>1235359</v>
      </c>
      <c r="D41" s="98">
        <v>800720</v>
      </c>
      <c r="E41" s="97">
        <v>446077</v>
      </c>
      <c r="F41" s="97"/>
      <c r="G41" s="97">
        <v>4862429</v>
      </c>
      <c r="H41" s="98">
        <v>3742896</v>
      </c>
      <c r="I41" s="98">
        <v>0</v>
      </c>
      <c r="J41" s="98">
        <v>123626</v>
      </c>
      <c r="K41" s="98">
        <v>995907</v>
      </c>
      <c r="L41" s="97">
        <v>3311647</v>
      </c>
      <c r="M41" s="98">
        <v>2911220</v>
      </c>
      <c r="N41" s="98"/>
      <c r="O41" s="98">
        <v>368622</v>
      </c>
      <c r="P41" s="99">
        <v>31805</v>
      </c>
      <c r="Q41" s="98">
        <v>31539</v>
      </c>
      <c r="R41" s="98">
        <v>4289593</v>
      </c>
      <c r="S41" s="100">
        <v>13375924</v>
      </c>
      <c r="T41" s="40"/>
      <c r="U41" s="41"/>
    </row>
    <row r="42" spans="1:21" ht="15.6" customHeight="1" x14ac:dyDescent="0.25">
      <c r="A42" s="51">
        <v>33117</v>
      </c>
      <c r="B42" s="97">
        <v>550581</v>
      </c>
      <c r="C42" s="98">
        <v>1355401</v>
      </c>
      <c r="D42" s="98">
        <v>804820</v>
      </c>
      <c r="E42" s="97">
        <v>451636</v>
      </c>
      <c r="F42" s="97"/>
      <c r="G42" s="97">
        <v>4987994</v>
      </c>
      <c r="H42" s="98">
        <v>3849208</v>
      </c>
      <c r="I42" s="98">
        <v>0</v>
      </c>
      <c r="J42" s="98">
        <v>124761</v>
      </c>
      <c r="K42" s="98">
        <v>1014025</v>
      </c>
      <c r="L42" s="97">
        <v>3398891</v>
      </c>
      <c r="M42" s="98">
        <v>2997356</v>
      </c>
      <c r="N42" s="98"/>
      <c r="O42" s="98">
        <v>373980</v>
      </c>
      <c r="P42" s="99">
        <v>27555</v>
      </c>
      <c r="Q42" s="98">
        <v>26416</v>
      </c>
      <c r="R42" s="98">
        <v>4413193</v>
      </c>
      <c r="S42" s="100">
        <v>13828711</v>
      </c>
      <c r="T42" s="40"/>
      <c r="U42" s="41"/>
    </row>
    <row r="43" spans="1:21" ht="15.6" customHeight="1" x14ac:dyDescent="0.25">
      <c r="A43" s="51">
        <v>33147</v>
      </c>
      <c r="B43" s="97">
        <v>546776</v>
      </c>
      <c r="C43" s="98">
        <v>1452573</v>
      </c>
      <c r="D43" s="98">
        <v>905797</v>
      </c>
      <c r="E43" s="97">
        <v>470354</v>
      </c>
      <c r="F43" s="97"/>
      <c r="G43" s="97">
        <v>5065265</v>
      </c>
      <c r="H43" s="98">
        <v>3911658</v>
      </c>
      <c r="I43" s="98">
        <v>0</v>
      </c>
      <c r="J43" s="98">
        <v>125369</v>
      </c>
      <c r="K43" s="98">
        <v>1028238</v>
      </c>
      <c r="L43" s="97">
        <v>3492740</v>
      </c>
      <c r="M43" s="98">
        <v>3088302</v>
      </c>
      <c r="N43" s="98"/>
      <c r="O43" s="98">
        <v>379535</v>
      </c>
      <c r="P43" s="99">
        <v>24903</v>
      </c>
      <c r="Q43" s="98">
        <v>26656</v>
      </c>
      <c r="R43" s="98">
        <v>4225907</v>
      </c>
      <c r="S43" s="100">
        <v>13827698</v>
      </c>
      <c r="T43" s="40"/>
      <c r="U43" s="41"/>
    </row>
    <row r="44" spans="1:21" ht="15.6" customHeight="1" x14ac:dyDescent="0.25">
      <c r="A44" s="51">
        <v>33178</v>
      </c>
      <c r="B44" s="97">
        <v>662904</v>
      </c>
      <c r="C44" s="98">
        <v>1611186</v>
      </c>
      <c r="D44" s="98">
        <v>948282</v>
      </c>
      <c r="E44" s="97">
        <v>464143</v>
      </c>
      <c r="F44" s="97"/>
      <c r="G44" s="97">
        <v>5179210</v>
      </c>
      <c r="H44" s="98">
        <v>4005134</v>
      </c>
      <c r="I44" s="98">
        <v>0</v>
      </c>
      <c r="J44" s="98">
        <v>127287</v>
      </c>
      <c r="K44" s="98">
        <v>1046789</v>
      </c>
      <c r="L44" s="97">
        <v>3610058</v>
      </c>
      <c r="M44" s="98">
        <v>3200466</v>
      </c>
      <c r="N44" s="98"/>
      <c r="O44" s="98">
        <v>384536</v>
      </c>
      <c r="P44" s="99">
        <v>25056</v>
      </c>
      <c r="Q44" s="98">
        <v>27479</v>
      </c>
      <c r="R44" s="98">
        <v>4425088</v>
      </c>
      <c r="S44" s="100">
        <v>14368882</v>
      </c>
      <c r="T44" s="40"/>
      <c r="U44" s="41"/>
    </row>
    <row r="45" spans="1:21" ht="15.6" customHeight="1" x14ac:dyDescent="0.25">
      <c r="A45" s="51">
        <v>33208</v>
      </c>
      <c r="B45" s="97">
        <v>532398</v>
      </c>
      <c r="C45" s="98">
        <v>1446394</v>
      </c>
      <c r="D45" s="98">
        <v>913996</v>
      </c>
      <c r="E45" s="97">
        <v>530234</v>
      </c>
      <c r="F45" s="97"/>
      <c r="G45" s="97">
        <v>5419670</v>
      </c>
      <c r="H45" s="98">
        <v>4204130</v>
      </c>
      <c r="I45" s="98">
        <v>5044</v>
      </c>
      <c r="J45" s="98">
        <v>124710</v>
      </c>
      <c r="K45" s="98">
        <v>1085786</v>
      </c>
      <c r="L45" s="97">
        <v>3710194</v>
      </c>
      <c r="M45" s="98">
        <v>3291955</v>
      </c>
      <c r="N45" s="98"/>
      <c r="O45" s="98">
        <v>388029</v>
      </c>
      <c r="P45" s="99">
        <v>30210</v>
      </c>
      <c r="Q45" s="98">
        <v>23841</v>
      </c>
      <c r="R45" s="98">
        <v>4607817</v>
      </c>
      <c r="S45" s="100">
        <v>14824154</v>
      </c>
      <c r="T45" s="40"/>
      <c r="U45" s="41"/>
    </row>
    <row r="46" spans="1:21" ht="15.6" customHeight="1" x14ac:dyDescent="0.25">
      <c r="A46" s="51">
        <v>33239</v>
      </c>
      <c r="B46" s="97">
        <v>546852</v>
      </c>
      <c r="C46" s="98">
        <v>1499992</v>
      </c>
      <c r="D46" s="98">
        <v>953140</v>
      </c>
      <c r="E46" s="97">
        <v>539618</v>
      </c>
      <c r="F46" s="97"/>
      <c r="G46" s="97">
        <v>5503163</v>
      </c>
      <c r="H46" s="98">
        <v>4266186</v>
      </c>
      <c r="I46" s="98">
        <v>3522</v>
      </c>
      <c r="J46" s="98">
        <v>126640</v>
      </c>
      <c r="K46" s="98">
        <v>1106815</v>
      </c>
      <c r="L46" s="97">
        <v>3838496</v>
      </c>
      <c r="M46" s="98">
        <v>3416795</v>
      </c>
      <c r="N46" s="98"/>
      <c r="O46" s="98">
        <v>394814</v>
      </c>
      <c r="P46" s="99">
        <v>26887</v>
      </c>
      <c r="Q46" s="98">
        <v>23299</v>
      </c>
      <c r="R46" s="98">
        <v>4478259</v>
      </c>
      <c r="S46" s="100">
        <v>14929687</v>
      </c>
      <c r="T46" s="40"/>
      <c r="U46" s="41"/>
    </row>
    <row r="47" spans="1:21" ht="15.6" customHeight="1" x14ac:dyDescent="0.25">
      <c r="A47" s="51">
        <v>33270</v>
      </c>
      <c r="B47" s="97">
        <v>665538</v>
      </c>
      <c r="C47" s="98">
        <v>1607618</v>
      </c>
      <c r="D47" s="98">
        <v>942080</v>
      </c>
      <c r="E47" s="97">
        <v>568860</v>
      </c>
      <c r="F47" s="97"/>
      <c r="G47" s="97">
        <v>5563126</v>
      </c>
      <c r="H47" s="98">
        <v>4314489</v>
      </c>
      <c r="I47" s="98">
        <v>2330</v>
      </c>
      <c r="J47" s="98">
        <v>127579</v>
      </c>
      <c r="K47" s="98">
        <v>1118728</v>
      </c>
      <c r="L47" s="97">
        <v>3889294</v>
      </c>
      <c r="M47" s="98">
        <v>3463337</v>
      </c>
      <c r="N47" s="98"/>
      <c r="O47" s="98">
        <v>398816</v>
      </c>
      <c r="P47" s="99">
        <v>27141</v>
      </c>
      <c r="Q47" s="98">
        <v>24675</v>
      </c>
      <c r="R47" s="98">
        <v>4493274</v>
      </c>
      <c r="S47" s="100">
        <v>15204767</v>
      </c>
      <c r="T47" s="40"/>
      <c r="U47" s="41"/>
    </row>
    <row r="48" spans="1:21" ht="15.6" customHeight="1" x14ac:dyDescent="0.25">
      <c r="A48" s="51">
        <v>33298</v>
      </c>
      <c r="B48" s="97">
        <v>808925</v>
      </c>
      <c r="C48" s="98">
        <v>1678711</v>
      </c>
      <c r="D48" s="98">
        <v>869786</v>
      </c>
      <c r="E48" s="97">
        <v>572129</v>
      </c>
      <c r="F48" s="97"/>
      <c r="G48" s="97">
        <v>5616280</v>
      </c>
      <c r="H48" s="98">
        <v>4360818</v>
      </c>
      <c r="I48" s="98">
        <v>1507</v>
      </c>
      <c r="J48" s="98">
        <v>128401</v>
      </c>
      <c r="K48" s="98">
        <v>1125554</v>
      </c>
      <c r="L48" s="97">
        <v>3973170</v>
      </c>
      <c r="M48" s="98">
        <v>3539895</v>
      </c>
      <c r="N48" s="98"/>
      <c r="O48" s="98">
        <v>405881</v>
      </c>
      <c r="P48" s="99">
        <v>27394</v>
      </c>
      <c r="Q48" s="98">
        <v>23714</v>
      </c>
      <c r="R48" s="98">
        <v>4526411</v>
      </c>
      <c r="S48" s="100">
        <v>15520629</v>
      </c>
      <c r="T48" s="40"/>
      <c r="U48" s="41"/>
    </row>
    <row r="49" spans="1:21" ht="15.6" customHeight="1" x14ac:dyDescent="0.25">
      <c r="A49" s="51">
        <v>33329</v>
      </c>
      <c r="B49" s="97">
        <v>840485</v>
      </c>
      <c r="C49" s="98">
        <v>1729923</v>
      </c>
      <c r="D49" s="98">
        <v>889438</v>
      </c>
      <c r="E49" s="97">
        <v>575399</v>
      </c>
      <c r="F49" s="97"/>
      <c r="G49" s="97">
        <v>5713366</v>
      </c>
      <c r="H49" s="98">
        <v>4444726</v>
      </c>
      <c r="I49" s="98">
        <v>704</v>
      </c>
      <c r="J49" s="98">
        <v>129260</v>
      </c>
      <c r="K49" s="98">
        <v>1138676</v>
      </c>
      <c r="L49" s="97">
        <v>4109627</v>
      </c>
      <c r="M49" s="98">
        <v>3679063</v>
      </c>
      <c r="N49" s="98"/>
      <c r="O49" s="98">
        <v>403243</v>
      </c>
      <c r="P49" s="99">
        <v>27321</v>
      </c>
      <c r="Q49" s="98">
        <v>21023</v>
      </c>
      <c r="R49" s="98">
        <v>4454832</v>
      </c>
      <c r="S49" s="100">
        <v>15714732</v>
      </c>
      <c r="T49" s="40"/>
      <c r="U49" s="41"/>
    </row>
    <row r="50" spans="1:21" ht="15.6" customHeight="1" x14ac:dyDescent="0.25">
      <c r="A50" s="51">
        <v>33359</v>
      </c>
      <c r="B50" s="97">
        <v>901328</v>
      </c>
      <c r="C50" s="98">
        <v>1812126</v>
      </c>
      <c r="D50" s="98">
        <v>910798</v>
      </c>
      <c r="E50" s="97">
        <v>580303</v>
      </c>
      <c r="F50" s="97"/>
      <c r="G50" s="97">
        <v>5718647</v>
      </c>
      <c r="H50" s="98">
        <v>4437738</v>
      </c>
      <c r="I50" s="98">
        <v>1315</v>
      </c>
      <c r="J50" s="98">
        <v>130736</v>
      </c>
      <c r="K50" s="98">
        <v>1148858</v>
      </c>
      <c r="L50" s="97">
        <v>4297744</v>
      </c>
      <c r="M50" s="98">
        <v>3862981</v>
      </c>
      <c r="N50" s="98"/>
      <c r="O50" s="98">
        <v>406128</v>
      </c>
      <c r="P50" s="99">
        <v>28635</v>
      </c>
      <c r="Q50" s="98">
        <v>18131</v>
      </c>
      <c r="R50" s="98">
        <v>4699246</v>
      </c>
      <c r="S50" s="100">
        <v>16215399</v>
      </c>
      <c r="T50" s="40"/>
      <c r="U50" s="41"/>
    </row>
    <row r="51" spans="1:21" ht="15.6" customHeight="1" x14ac:dyDescent="0.25">
      <c r="A51" s="51">
        <v>33390</v>
      </c>
      <c r="B51" s="97">
        <v>950238</v>
      </c>
      <c r="C51" s="98">
        <v>1828826</v>
      </c>
      <c r="D51" s="98">
        <v>878588</v>
      </c>
      <c r="E51" s="97">
        <v>585207</v>
      </c>
      <c r="F51" s="97"/>
      <c r="G51" s="97">
        <v>5849407</v>
      </c>
      <c r="H51" s="98">
        <v>4552918</v>
      </c>
      <c r="I51" s="98">
        <v>2518</v>
      </c>
      <c r="J51" s="98">
        <v>131676</v>
      </c>
      <c r="K51" s="98">
        <v>1162295</v>
      </c>
      <c r="L51" s="97">
        <v>4414221</v>
      </c>
      <c r="M51" s="98">
        <v>3973160</v>
      </c>
      <c r="N51" s="98"/>
      <c r="O51" s="98">
        <v>411167</v>
      </c>
      <c r="P51" s="99">
        <v>29894</v>
      </c>
      <c r="Q51" s="98">
        <v>23258</v>
      </c>
      <c r="R51" s="98">
        <v>4825373</v>
      </c>
      <c r="S51" s="100">
        <v>16647704</v>
      </c>
      <c r="T51" s="40"/>
      <c r="U51" s="41"/>
    </row>
    <row r="52" spans="1:21" ht="15.6" customHeight="1" x14ac:dyDescent="0.25">
      <c r="A52" s="51">
        <v>33420</v>
      </c>
      <c r="B52" s="97">
        <v>999263</v>
      </c>
      <c r="C52" s="98">
        <v>1967607</v>
      </c>
      <c r="D52" s="98">
        <v>968344</v>
      </c>
      <c r="E52" s="97">
        <v>588476</v>
      </c>
      <c r="F52" s="97"/>
      <c r="G52" s="97">
        <v>5903769</v>
      </c>
      <c r="H52" s="98">
        <v>4605616</v>
      </c>
      <c r="I52" s="98">
        <v>0</v>
      </c>
      <c r="J52" s="98">
        <v>132442</v>
      </c>
      <c r="K52" s="98">
        <v>1165711</v>
      </c>
      <c r="L52" s="97">
        <v>4582527</v>
      </c>
      <c r="M52" s="98">
        <v>4136624</v>
      </c>
      <c r="N52" s="98"/>
      <c r="O52" s="98">
        <v>412963</v>
      </c>
      <c r="P52" s="99">
        <v>32940</v>
      </c>
      <c r="Q52" s="98">
        <v>20806</v>
      </c>
      <c r="R52" s="98">
        <v>4829028</v>
      </c>
      <c r="S52" s="100">
        <v>16923869</v>
      </c>
      <c r="T52" s="40"/>
      <c r="U52" s="41"/>
    </row>
    <row r="53" spans="1:21" ht="15.6" customHeight="1" x14ac:dyDescent="0.25">
      <c r="A53" s="51">
        <v>33451</v>
      </c>
      <c r="B53" s="97">
        <v>1016416</v>
      </c>
      <c r="C53" s="98">
        <v>1963508</v>
      </c>
      <c r="D53" s="98">
        <v>947092</v>
      </c>
      <c r="E53" s="97">
        <v>592235</v>
      </c>
      <c r="F53" s="97"/>
      <c r="G53" s="97">
        <v>5937579</v>
      </c>
      <c r="H53" s="98">
        <v>4632766</v>
      </c>
      <c r="I53" s="98">
        <v>2021</v>
      </c>
      <c r="J53" s="98">
        <v>132574</v>
      </c>
      <c r="K53" s="98">
        <v>1170218</v>
      </c>
      <c r="L53" s="97">
        <v>4711125</v>
      </c>
      <c r="M53" s="98">
        <v>4267362</v>
      </c>
      <c r="N53" s="98"/>
      <c r="O53" s="98">
        <v>412547</v>
      </c>
      <c r="P53" s="99">
        <v>31216</v>
      </c>
      <c r="Q53" s="98">
        <v>22014</v>
      </c>
      <c r="R53" s="98">
        <v>4836724</v>
      </c>
      <c r="S53" s="100">
        <v>17116093</v>
      </c>
      <c r="T53" s="40"/>
      <c r="U53" s="41"/>
    </row>
    <row r="54" spans="1:21" ht="15.6" customHeight="1" x14ac:dyDescent="0.25">
      <c r="A54" s="51">
        <v>33482</v>
      </c>
      <c r="B54" s="97">
        <v>1130267</v>
      </c>
      <c r="C54" s="98">
        <v>2033584</v>
      </c>
      <c r="D54" s="98">
        <v>903317</v>
      </c>
      <c r="E54" s="97">
        <v>597143</v>
      </c>
      <c r="F54" s="97"/>
      <c r="G54" s="97">
        <v>6045011</v>
      </c>
      <c r="H54" s="98">
        <v>4721235</v>
      </c>
      <c r="I54" s="98">
        <v>3033</v>
      </c>
      <c r="J54" s="98">
        <v>133657</v>
      </c>
      <c r="K54" s="98">
        <v>1187086</v>
      </c>
      <c r="L54" s="97">
        <v>4903724</v>
      </c>
      <c r="M54" s="98">
        <v>4458855</v>
      </c>
      <c r="N54" s="98"/>
      <c r="O54" s="98">
        <v>413214</v>
      </c>
      <c r="P54" s="99">
        <v>31655</v>
      </c>
      <c r="Q54" s="98">
        <v>21912</v>
      </c>
      <c r="R54" s="98">
        <v>4812622</v>
      </c>
      <c r="S54" s="100">
        <v>17510679</v>
      </c>
      <c r="T54" s="40"/>
      <c r="U54" s="41"/>
    </row>
    <row r="55" spans="1:21" ht="15.6" customHeight="1" x14ac:dyDescent="0.25">
      <c r="A55" s="51">
        <v>33512</v>
      </c>
      <c r="B55" s="97">
        <v>1062903</v>
      </c>
      <c r="C55" s="98">
        <v>1924698</v>
      </c>
      <c r="D55" s="98">
        <v>861795</v>
      </c>
      <c r="E55" s="97">
        <v>602548</v>
      </c>
      <c r="F55" s="97"/>
      <c r="G55" s="97">
        <v>6159960</v>
      </c>
      <c r="H55" s="98">
        <v>4828459</v>
      </c>
      <c r="I55" s="98">
        <v>0</v>
      </c>
      <c r="J55" s="98">
        <v>129651</v>
      </c>
      <c r="K55" s="98">
        <v>1201850</v>
      </c>
      <c r="L55" s="97">
        <v>5107720</v>
      </c>
      <c r="M55" s="98">
        <v>4658546</v>
      </c>
      <c r="N55" s="98"/>
      <c r="O55" s="98">
        <v>415909</v>
      </c>
      <c r="P55" s="99">
        <v>33265</v>
      </c>
      <c r="Q55" s="98">
        <v>21876</v>
      </c>
      <c r="R55" s="98">
        <v>4910503</v>
      </c>
      <c r="S55" s="100">
        <v>17865510</v>
      </c>
      <c r="T55" s="40"/>
      <c r="U55" s="41"/>
    </row>
    <row r="56" spans="1:21" ht="15.6" customHeight="1" x14ac:dyDescent="0.25">
      <c r="A56" s="51">
        <v>33543</v>
      </c>
      <c r="B56" s="97">
        <v>1049113</v>
      </c>
      <c r="C56" s="98">
        <v>1929754</v>
      </c>
      <c r="D56" s="98">
        <v>880641</v>
      </c>
      <c r="E56" s="97">
        <v>605823</v>
      </c>
      <c r="F56" s="97"/>
      <c r="G56" s="97">
        <v>6202817</v>
      </c>
      <c r="H56" s="98">
        <v>4866133</v>
      </c>
      <c r="I56" s="98">
        <v>0</v>
      </c>
      <c r="J56" s="98">
        <v>130157</v>
      </c>
      <c r="K56" s="98">
        <v>1206527</v>
      </c>
      <c r="L56" s="97">
        <v>5291668</v>
      </c>
      <c r="M56" s="98">
        <v>4845559</v>
      </c>
      <c r="N56" s="98"/>
      <c r="O56" s="98">
        <v>411329</v>
      </c>
      <c r="P56" s="99">
        <v>34780</v>
      </c>
      <c r="Q56" s="98">
        <v>20393</v>
      </c>
      <c r="R56" s="98">
        <v>4947825</v>
      </c>
      <c r="S56" s="100">
        <v>18117639</v>
      </c>
      <c r="T56" s="40"/>
      <c r="U56" s="41"/>
    </row>
    <row r="57" spans="1:21" ht="15.6" customHeight="1" x14ac:dyDescent="0.25">
      <c r="A57" s="51">
        <v>33573</v>
      </c>
      <c r="B57" s="97">
        <v>788661</v>
      </c>
      <c r="C57" s="98">
        <v>1672684</v>
      </c>
      <c r="D57" s="98">
        <v>884023</v>
      </c>
      <c r="E57" s="97">
        <v>612373</v>
      </c>
      <c r="F57" s="97"/>
      <c r="G57" s="97">
        <v>6503407</v>
      </c>
      <c r="H57" s="98">
        <v>5129626</v>
      </c>
      <c r="I57" s="98">
        <v>3948</v>
      </c>
      <c r="J57" s="98">
        <v>129365</v>
      </c>
      <c r="K57" s="98">
        <v>1240468</v>
      </c>
      <c r="L57" s="97">
        <v>5483465</v>
      </c>
      <c r="M57" s="98">
        <v>5049401</v>
      </c>
      <c r="N57" s="98"/>
      <c r="O57" s="98">
        <v>389249</v>
      </c>
      <c r="P57" s="99">
        <v>44815</v>
      </c>
      <c r="Q57" s="98">
        <v>21626</v>
      </c>
      <c r="R57" s="98">
        <v>5147160</v>
      </c>
      <c r="S57" s="100">
        <v>18556692</v>
      </c>
      <c r="T57" s="40"/>
      <c r="U57" s="41"/>
    </row>
    <row r="58" spans="1:21" ht="15.6" customHeight="1" x14ac:dyDescent="0.25">
      <c r="A58" s="51">
        <v>33604</v>
      </c>
      <c r="B58" s="97">
        <v>895912</v>
      </c>
      <c r="C58" s="98">
        <v>1751045</v>
      </c>
      <c r="D58" s="98">
        <v>855133</v>
      </c>
      <c r="E58" s="97">
        <v>614010</v>
      </c>
      <c r="F58" s="97"/>
      <c r="G58" s="97">
        <v>6519110</v>
      </c>
      <c r="H58" s="98">
        <v>5146812</v>
      </c>
      <c r="I58" s="98">
        <v>0</v>
      </c>
      <c r="J58" s="98">
        <v>129078</v>
      </c>
      <c r="K58" s="98">
        <v>1243220</v>
      </c>
      <c r="L58" s="97">
        <v>5596354</v>
      </c>
      <c r="M58" s="98">
        <v>5155793</v>
      </c>
      <c r="N58" s="98"/>
      <c r="O58" s="98">
        <v>389436</v>
      </c>
      <c r="P58" s="99">
        <v>51125</v>
      </c>
      <c r="Q58" s="98">
        <v>21665</v>
      </c>
      <c r="R58" s="98">
        <v>5148991</v>
      </c>
      <c r="S58" s="100">
        <v>18796042</v>
      </c>
      <c r="T58" s="40"/>
      <c r="U58" s="41"/>
    </row>
    <row r="59" spans="1:21" ht="15.6" customHeight="1" x14ac:dyDescent="0.25">
      <c r="A59" s="51">
        <v>33635</v>
      </c>
      <c r="B59" s="97">
        <v>1068544</v>
      </c>
      <c r="C59" s="98">
        <v>1912704</v>
      </c>
      <c r="D59" s="98">
        <v>844160</v>
      </c>
      <c r="E59" s="97">
        <v>618922</v>
      </c>
      <c r="F59" s="97"/>
      <c r="G59" s="97">
        <v>6558209</v>
      </c>
      <c r="H59" s="98">
        <v>5172175</v>
      </c>
      <c r="I59" s="98">
        <v>-34</v>
      </c>
      <c r="J59" s="98">
        <v>129953</v>
      </c>
      <c r="K59" s="98">
        <v>1256115</v>
      </c>
      <c r="L59" s="97">
        <v>5800542</v>
      </c>
      <c r="M59" s="98">
        <v>5360642</v>
      </c>
      <c r="N59" s="98"/>
      <c r="O59" s="98">
        <v>391121</v>
      </c>
      <c r="P59" s="99">
        <v>48779</v>
      </c>
      <c r="Q59" s="98">
        <v>21817</v>
      </c>
      <c r="R59" s="98">
        <v>5182485</v>
      </c>
      <c r="S59" s="100">
        <v>19250519</v>
      </c>
      <c r="T59" s="40"/>
      <c r="U59" s="41"/>
    </row>
    <row r="60" spans="1:21" ht="15.6" customHeight="1" x14ac:dyDescent="0.25">
      <c r="A60" s="51">
        <v>33664</v>
      </c>
      <c r="B60" s="97">
        <v>1125047</v>
      </c>
      <c r="C60" s="98">
        <v>1960345</v>
      </c>
      <c r="D60" s="98">
        <v>835298</v>
      </c>
      <c r="E60" s="97">
        <v>622197</v>
      </c>
      <c r="F60" s="97"/>
      <c r="G60" s="97">
        <v>6640799</v>
      </c>
      <c r="H60" s="98">
        <v>5248174</v>
      </c>
      <c r="I60" s="98">
        <v>481</v>
      </c>
      <c r="J60" s="98">
        <v>130437</v>
      </c>
      <c r="K60" s="98">
        <v>1261707</v>
      </c>
      <c r="L60" s="97">
        <v>5981644</v>
      </c>
      <c r="M60" s="98">
        <v>5522921</v>
      </c>
      <c r="N60" s="98"/>
      <c r="O60" s="98">
        <v>391537</v>
      </c>
      <c r="P60" s="99">
        <v>67186</v>
      </c>
      <c r="Q60" s="98">
        <v>21826</v>
      </c>
      <c r="R60" s="98">
        <v>5147942</v>
      </c>
      <c r="S60" s="100">
        <v>19539455</v>
      </c>
      <c r="T60" s="40"/>
      <c r="U60" s="41"/>
    </row>
    <row r="61" spans="1:21" ht="15.6" customHeight="1" x14ac:dyDescent="0.25">
      <c r="A61" s="51">
        <v>33695</v>
      </c>
      <c r="B61" s="97">
        <v>1102136</v>
      </c>
      <c r="C61" s="98">
        <v>1964025</v>
      </c>
      <c r="D61" s="98">
        <v>861889</v>
      </c>
      <c r="E61" s="97">
        <v>625472</v>
      </c>
      <c r="F61" s="97"/>
      <c r="G61" s="97">
        <v>6724272</v>
      </c>
      <c r="H61" s="98">
        <v>5332533</v>
      </c>
      <c r="I61" s="98">
        <v>0</v>
      </c>
      <c r="J61" s="98">
        <v>130201</v>
      </c>
      <c r="K61" s="98">
        <v>1261538</v>
      </c>
      <c r="L61" s="97">
        <v>6173841</v>
      </c>
      <c r="M61" s="98">
        <v>5734776</v>
      </c>
      <c r="N61" s="98"/>
      <c r="O61" s="98">
        <v>391578</v>
      </c>
      <c r="P61" s="99">
        <v>47487</v>
      </c>
      <c r="Q61" s="98">
        <v>21746</v>
      </c>
      <c r="R61" s="98">
        <v>5145656</v>
      </c>
      <c r="S61" s="100">
        <v>19793123</v>
      </c>
      <c r="T61" s="40"/>
      <c r="U61" s="41"/>
    </row>
    <row r="62" spans="1:21" ht="15.6" customHeight="1" x14ac:dyDescent="0.25">
      <c r="A62" s="51">
        <v>33725</v>
      </c>
      <c r="B62" s="97">
        <v>1123644</v>
      </c>
      <c r="C62" s="98">
        <v>2046693</v>
      </c>
      <c r="D62" s="98">
        <v>923049</v>
      </c>
      <c r="E62" s="97">
        <v>630384</v>
      </c>
      <c r="F62" s="97"/>
      <c r="G62" s="97">
        <v>6754601</v>
      </c>
      <c r="H62" s="98">
        <v>5343710</v>
      </c>
      <c r="I62" s="98">
        <v>0</v>
      </c>
      <c r="J62" s="98">
        <v>131104</v>
      </c>
      <c r="K62" s="98">
        <v>1279787</v>
      </c>
      <c r="L62" s="97">
        <v>6351017</v>
      </c>
      <c r="M62" s="98">
        <v>5908863</v>
      </c>
      <c r="N62" s="98"/>
      <c r="O62" s="98">
        <v>391035</v>
      </c>
      <c r="P62" s="99">
        <v>51119</v>
      </c>
      <c r="Q62" s="98">
        <v>21779</v>
      </c>
      <c r="R62" s="98">
        <v>4904566</v>
      </c>
      <c r="S62" s="100">
        <v>19785991</v>
      </c>
      <c r="T62" s="40"/>
      <c r="U62" s="41"/>
    </row>
    <row r="63" spans="1:21" ht="15.6" customHeight="1" x14ac:dyDescent="0.25">
      <c r="A63" s="51">
        <v>33756</v>
      </c>
      <c r="B63" s="97">
        <v>1262717</v>
      </c>
      <c r="C63" s="98">
        <v>2315744</v>
      </c>
      <c r="D63" s="98">
        <v>1053027</v>
      </c>
      <c r="E63" s="97">
        <v>633658</v>
      </c>
      <c r="F63" s="97"/>
      <c r="G63" s="97">
        <v>6821602</v>
      </c>
      <c r="H63" s="98">
        <v>5377600</v>
      </c>
      <c r="I63" s="98">
        <v>0</v>
      </c>
      <c r="J63" s="98">
        <v>131869</v>
      </c>
      <c r="K63" s="98">
        <v>1312133</v>
      </c>
      <c r="L63" s="97">
        <v>6520964</v>
      </c>
      <c r="M63" s="98">
        <v>6078133</v>
      </c>
      <c r="N63" s="98"/>
      <c r="O63" s="98">
        <v>390832</v>
      </c>
      <c r="P63" s="99">
        <v>51999</v>
      </c>
      <c r="Q63" s="98">
        <v>21916</v>
      </c>
      <c r="R63" s="98">
        <v>4586748</v>
      </c>
      <c r="S63" s="100">
        <v>19847605</v>
      </c>
      <c r="T63" s="40"/>
      <c r="U63" s="41"/>
    </row>
    <row r="64" spans="1:21" ht="15.6" customHeight="1" x14ac:dyDescent="0.25">
      <c r="A64" s="51">
        <v>33786</v>
      </c>
      <c r="B64" s="97">
        <v>1167490</v>
      </c>
      <c r="C64" s="98">
        <v>2266897</v>
      </c>
      <c r="D64" s="98">
        <v>1099407</v>
      </c>
      <c r="E64" s="97">
        <v>640208</v>
      </c>
      <c r="F64" s="97"/>
      <c r="G64" s="97">
        <v>6878862</v>
      </c>
      <c r="H64" s="98">
        <v>5414233</v>
      </c>
      <c r="I64" s="98">
        <v>0</v>
      </c>
      <c r="J64" s="98">
        <v>132711</v>
      </c>
      <c r="K64" s="98">
        <v>1331918</v>
      </c>
      <c r="L64" s="97">
        <v>6761931</v>
      </c>
      <c r="M64" s="98">
        <v>6318201</v>
      </c>
      <c r="N64" s="98"/>
      <c r="O64" s="98">
        <v>393340</v>
      </c>
      <c r="P64" s="99">
        <v>50390</v>
      </c>
      <c r="Q64" s="98">
        <v>21936</v>
      </c>
      <c r="R64" s="98">
        <v>4830504</v>
      </c>
      <c r="S64" s="100">
        <v>20300931</v>
      </c>
      <c r="T64" s="40"/>
      <c r="U64" s="41"/>
    </row>
    <row r="65" spans="1:21" ht="15.6" customHeight="1" x14ac:dyDescent="0.25">
      <c r="A65" s="51">
        <v>33817</v>
      </c>
      <c r="B65" s="97">
        <v>1150190</v>
      </c>
      <c r="C65" s="98">
        <v>2318476</v>
      </c>
      <c r="D65" s="98">
        <v>1168286</v>
      </c>
      <c r="E65" s="97">
        <v>648395</v>
      </c>
      <c r="F65" s="97"/>
      <c r="G65" s="97">
        <v>7029430</v>
      </c>
      <c r="H65" s="98">
        <v>5526818</v>
      </c>
      <c r="I65" s="98">
        <v>0</v>
      </c>
      <c r="J65" s="98">
        <v>134408</v>
      </c>
      <c r="K65" s="98">
        <v>1368204</v>
      </c>
      <c r="L65" s="97">
        <v>6994214</v>
      </c>
      <c r="M65" s="98">
        <v>6547242</v>
      </c>
      <c r="N65" s="98"/>
      <c r="O65" s="98">
        <v>395980</v>
      </c>
      <c r="P65" s="99">
        <v>50992</v>
      </c>
      <c r="Q65" s="98">
        <v>21951</v>
      </c>
      <c r="R65" s="98">
        <v>4838437</v>
      </c>
      <c r="S65" s="100">
        <v>20682617</v>
      </c>
      <c r="T65" s="40"/>
      <c r="U65" s="41"/>
    </row>
    <row r="66" spans="1:21" ht="15.6" customHeight="1" x14ac:dyDescent="0.25">
      <c r="A66" s="51">
        <v>33848</v>
      </c>
      <c r="B66" s="97">
        <v>1120143</v>
      </c>
      <c r="C66" s="98">
        <v>2330984</v>
      </c>
      <c r="D66" s="98">
        <v>1210841</v>
      </c>
      <c r="E66" s="97">
        <v>814944</v>
      </c>
      <c r="F66" s="97"/>
      <c r="G66" s="97">
        <v>7310376</v>
      </c>
      <c r="H66" s="98">
        <v>5774896</v>
      </c>
      <c r="I66" s="98">
        <v>0</v>
      </c>
      <c r="J66" s="98">
        <v>135742</v>
      </c>
      <c r="K66" s="98">
        <v>1399738</v>
      </c>
      <c r="L66" s="97">
        <v>7272654</v>
      </c>
      <c r="M66" s="98">
        <v>6802207</v>
      </c>
      <c r="N66" s="98"/>
      <c r="O66" s="98">
        <v>394178</v>
      </c>
      <c r="P66" s="99">
        <v>76269</v>
      </c>
      <c r="Q66" s="98">
        <v>21963</v>
      </c>
      <c r="R66" s="98">
        <v>5091863</v>
      </c>
      <c r="S66" s="100">
        <v>21631943</v>
      </c>
      <c r="T66" s="40"/>
      <c r="U66" s="41"/>
    </row>
    <row r="67" spans="1:21" ht="15.6" customHeight="1" x14ac:dyDescent="0.25">
      <c r="A67" s="51">
        <v>33878</v>
      </c>
      <c r="B67" s="97">
        <v>1190635</v>
      </c>
      <c r="C67" s="98">
        <v>2332135</v>
      </c>
      <c r="D67" s="98">
        <v>1141500</v>
      </c>
      <c r="E67" s="97">
        <v>821056</v>
      </c>
      <c r="F67" s="97"/>
      <c r="G67" s="97">
        <v>7356336</v>
      </c>
      <c r="H67" s="98">
        <v>5826517</v>
      </c>
      <c r="I67" s="98">
        <v>0</v>
      </c>
      <c r="J67" s="98">
        <v>136760</v>
      </c>
      <c r="K67" s="98">
        <v>1393059</v>
      </c>
      <c r="L67" s="97">
        <v>7520303</v>
      </c>
      <c r="M67" s="98">
        <v>7052234</v>
      </c>
      <c r="N67" s="98"/>
      <c r="O67" s="98">
        <v>386985</v>
      </c>
      <c r="P67" s="99">
        <v>81084</v>
      </c>
      <c r="Q67" s="98">
        <v>21984</v>
      </c>
      <c r="R67" s="98">
        <v>4962196</v>
      </c>
      <c r="S67" s="100">
        <v>21872510</v>
      </c>
      <c r="T67" s="40"/>
      <c r="U67" s="41"/>
    </row>
    <row r="68" spans="1:21" ht="15.6" customHeight="1" x14ac:dyDescent="0.25">
      <c r="A68" s="51">
        <v>33909</v>
      </c>
      <c r="B68" s="97">
        <v>1000370</v>
      </c>
      <c r="C68" s="98">
        <v>2194310</v>
      </c>
      <c r="D68" s="98">
        <v>1193940</v>
      </c>
      <c r="E68" s="97">
        <v>825131</v>
      </c>
      <c r="F68" s="97"/>
      <c r="G68" s="97">
        <v>7350868</v>
      </c>
      <c r="H68" s="98">
        <v>5758661</v>
      </c>
      <c r="I68" s="98">
        <v>0</v>
      </c>
      <c r="J68" s="98">
        <v>148896</v>
      </c>
      <c r="K68" s="98">
        <v>1443311</v>
      </c>
      <c r="L68" s="97">
        <v>7779356</v>
      </c>
      <c r="M68" s="98">
        <v>7316368</v>
      </c>
      <c r="N68" s="98"/>
      <c r="O68" s="98">
        <v>392127</v>
      </c>
      <c r="P68" s="99">
        <v>70861</v>
      </c>
      <c r="Q68" s="98">
        <v>22924</v>
      </c>
      <c r="R68" s="98">
        <v>4727967</v>
      </c>
      <c r="S68" s="100">
        <v>21706616</v>
      </c>
      <c r="T68" s="40"/>
      <c r="U68" s="41"/>
    </row>
    <row r="69" spans="1:21" ht="15.6" customHeight="1" x14ac:dyDescent="0.25">
      <c r="A69" s="51">
        <v>33939</v>
      </c>
      <c r="B69" s="97">
        <v>842521</v>
      </c>
      <c r="C69" s="98">
        <v>1968420</v>
      </c>
      <c r="D69" s="98">
        <v>1125899</v>
      </c>
      <c r="E69" s="97">
        <v>716378</v>
      </c>
      <c r="F69" s="97"/>
      <c r="G69" s="97">
        <v>4876790</v>
      </c>
      <c r="H69" s="98">
        <v>4123596</v>
      </c>
      <c r="I69" s="98">
        <v>0</v>
      </c>
      <c r="J69" s="98">
        <v>12404</v>
      </c>
      <c r="K69" s="98">
        <v>740790</v>
      </c>
      <c r="L69" s="97">
        <v>7992030</v>
      </c>
      <c r="M69" s="98">
        <v>7533799</v>
      </c>
      <c r="N69" s="98"/>
      <c r="O69" s="98">
        <v>391982</v>
      </c>
      <c r="P69" s="99">
        <v>66249</v>
      </c>
      <c r="Q69" s="98">
        <v>22961</v>
      </c>
      <c r="R69" s="98">
        <v>5489150</v>
      </c>
      <c r="S69" s="100">
        <v>19939830</v>
      </c>
      <c r="T69" s="40"/>
      <c r="U69" s="41"/>
    </row>
    <row r="70" spans="1:21" ht="15.6" customHeight="1" x14ac:dyDescent="0.25">
      <c r="A70" s="51">
        <v>33970</v>
      </c>
      <c r="B70" s="97">
        <v>805087</v>
      </c>
      <c r="C70" s="98">
        <v>1860246</v>
      </c>
      <c r="D70" s="98">
        <v>1055159</v>
      </c>
      <c r="E70" s="97">
        <v>719881</v>
      </c>
      <c r="F70" s="97"/>
      <c r="G70" s="97">
        <v>4959526</v>
      </c>
      <c r="H70" s="98">
        <v>4196565</v>
      </c>
      <c r="I70" s="98">
        <v>0</v>
      </c>
      <c r="J70" s="98">
        <v>12465</v>
      </c>
      <c r="K70" s="98">
        <v>750496</v>
      </c>
      <c r="L70" s="97">
        <v>8187938</v>
      </c>
      <c r="M70" s="98">
        <v>7724145</v>
      </c>
      <c r="N70" s="98"/>
      <c r="O70" s="98">
        <v>392355</v>
      </c>
      <c r="P70" s="99">
        <v>71438</v>
      </c>
      <c r="Q70" s="98">
        <v>22961</v>
      </c>
      <c r="R70" s="98">
        <v>5535856</v>
      </c>
      <c r="S70" s="100">
        <v>20231249</v>
      </c>
      <c r="T70" s="40"/>
      <c r="U70" s="41"/>
    </row>
    <row r="71" spans="1:21" ht="15.6" customHeight="1" x14ac:dyDescent="0.25">
      <c r="A71" s="51">
        <v>34001</v>
      </c>
      <c r="B71" s="97">
        <v>783176</v>
      </c>
      <c r="C71" s="98">
        <v>1922773</v>
      </c>
      <c r="D71" s="98">
        <v>1139597</v>
      </c>
      <c r="E71" s="97">
        <v>725135</v>
      </c>
      <c r="F71" s="97"/>
      <c r="G71" s="97">
        <v>5035984</v>
      </c>
      <c r="H71" s="98">
        <v>4249519</v>
      </c>
      <c r="I71" s="98">
        <v>0</v>
      </c>
      <c r="J71" s="98">
        <v>12532</v>
      </c>
      <c r="K71" s="98">
        <v>773933</v>
      </c>
      <c r="L71" s="97">
        <v>8362062</v>
      </c>
      <c r="M71" s="98">
        <v>7872757</v>
      </c>
      <c r="N71" s="98"/>
      <c r="O71" s="98">
        <v>394448</v>
      </c>
      <c r="P71" s="99">
        <v>94857</v>
      </c>
      <c r="Q71" s="98">
        <v>17795</v>
      </c>
      <c r="R71" s="98">
        <v>5754938</v>
      </c>
      <c r="S71" s="100">
        <v>20679090</v>
      </c>
      <c r="T71" s="40"/>
      <c r="U71" s="41"/>
    </row>
    <row r="72" spans="1:21" ht="15.6" customHeight="1" x14ac:dyDescent="0.25">
      <c r="A72" s="51">
        <v>34029</v>
      </c>
      <c r="B72" s="97">
        <v>828618</v>
      </c>
      <c r="C72" s="98">
        <v>1983512</v>
      </c>
      <c r="D72" s="98">
        <v>1154894</v>
      </c>
      <c r="E72" s="97">
        <v>730390</v>
      </c>
      <c r="F72" s="97"/>
      <c r="G72" s="97">
        <v>5096911</v>
      </c>
      <c r="H72" s="98">
        <v>4293931</v>
      </c>
      <c r="I72" s="98">
        <v>0</v>
      </c>
      <c r="J72" s="98">
        <v>12092</v>
      </c>
      <c r="K72" s="98">
        <v>790888</v>
      </c>
      <c r="L72" s="97">
        <v>8650631</v>
      </c>
      <c r="M72" s="98">
        <v>8135237</v>
      </c>
      <c r="N72" s="98"/>
      <c r="O72" s="98">
        <v>395740</v>
      </c>
      <c r="P72" s="99">
        <v>119654</v>
      </c>
      <c r="Q72" s="98">
        <v>16737</v>
      </c>
      <c r="R72" s="98">
        <v>5669018</v>
      </c>
      <c r="S72" s="100">
        <v>20992305</v>
      </c>
      <c r="T72" s="40"/>
      <c r="U72" s="41"/>
    </row>
    <row r="73" spans="1:21" ht="15.6" customHeight="1" x14ac:dyDescent="0.25">
      <c r="A73" s="51">
        <v>34060</v>
      </c>
      <c r="B73" s="97">
        <v>837313</v>
      </c>
      <c r="C73" s="98">
        <v>2067268</v>
      </c>
      <c r="D73" s="98">
        <v>1229955</v>
      </c>
      <c r="E73" s="97">
        <v>735645</v>
      </c>
      <c r="F73" s="97"/>
      <c r="G73" s="97">
        <v>5213156</v>
      </c>
      <c r="H73" s="98">
        <v>4394352</v>
      </c>
      <c r="I73" s="98">
        <v>0</v>
      </c>
      <c r="J73" s="98">
        <v>11513</v>
      </c>
      <c r="K73" s="98">
        <v>807291</v>
      </c>
      <c r="L73" s="97">
        <v>8890030</v>
      </c>
      <c r="M73" s="98">
        <v>8377384</v>
      </c>
      <c r="N73" s="98"/>
      <c r="O73" s="98">
        <v>396437</v>
      </c>
      <c r="P73" s="99">
        <v>116209</v>
      </c>
      <c r="Q73" s="98">
        <v>16526</v>
      </c>
      <c r="R73" s="98">
        <v>5504228</v>
      </c>
      <c r="S73" s="100">
        <v>21196898</v>
      </c>
      <c r="T73" s="40"/>
      <c r="U73" s="41"/>
    </row>
    <row r="74" spans="1:21" ht="15.6" customHeight="1" x14ac:dyDescent="0.25">
      <c r="A74" s="51">
        <v>34090</v>
      </c>
      <c r="B74" s="97">
        <v>803975</v>
      </c>
      <c r="C74" s="98">
        <v>2040025</v>
      </c>
      <c r="D74" s="98">
        <v>1236050</v>
      </c>
      <c r="E74" s="97">
        <v>747771</v>
      </c>
      <c r="F74" s="97"/>
      <c r="G74" s="97">
        <v>5261481</v>
      </c>
      <c r="H74" s="98">
        <v>4436136</v>
      </c>
      <c r="I74" s="98">
        <v>0</v>
      </c>
      <c r="J74" s="98">
        <v>11402</v>
      </c>
      <c r="K74" s="98">
        <v>813943</v>
      </c>
      <c r="L74" s="97">
        <v>9146482</v>
      </c>
      <c r="M74" s="98">
        <v>8634400</v>
      </c>
      <c r="N74" s="98"/>
      <c r="O74" s="98">
        <v>396448</v>
      </c>
      <c r="P74" s="99">
        <v>115634</v>
      </c>
      <c r="Q74" s="98">
        <v>17443</v>
      </c>
      <c r="R74" s="98">
        <v>5781395</v>
      </c>
      <c r="S74" s="100">
        <v>21758547</v>
      </c>
      <c r="T74" s="40"/>
      <c r="U74" s="41"/>
    </row>
    <row r="75" spans="1:21" ht="15.6" customHeight="1" x14ac:dyDescent="0.25">
      <c r="A75" s="51">
        <v>34121</v>
      </c>
      <c r="B75" s="97">
        <v>781437</v>
      </c>
      <c r="C75" s="98">
        <v>2048350</v>
      </c>
      <c r="D75" s="98">
        <v>1266913</v>
      </c>
      <c r="E75" s="97">
        <v>753074</v>
      </c>
      <c r="F75" s="97"/>
      <c r="G75" s="97">
        <v>5257402</v>
      </c>
      <c r="H75" s="98">
        <v>4434954</v>
      </c>
      <c r="I75" s="98">
        <v>0</v>
      </c>
      <c r="J75" s="98">
        <v>12847</v>
      </c>
      <c r="K75" s="98">
        <v>809601</v>
      </c>
      <c r="L75" s="97">
        <v>9329348</v>
      </c>
      <c r="M75" s="98">
        <v>8833173</v>
      </c>
      <c r="N75" s="98"/>
      <c r="O75" s="98">
        <v>393908</v>
      </c>
      <c r="P75" s="99">
        <v>102267</v>
      </c>
      <c r="Q75" s="98">
        <v>10061</v>
      </c>
      <c r="R75" s="98">
        <v>5942121</v>
      </c>
      <c r="S75" s="100">
        <v>22073443</v>
      </c>
      <c r="T75" s="40"/>
      <c r="U75" s="41"/>
    </row>
    <row r="76" spans="1:21" ht="15.6" customHeight="1" x14ac:dyDescent="0.25">
      <c r="A76" s="51">
        <v>34151</v>
      </c>
      <c r="B76" s="97">
        <v>774593</v>
      </c>
      <c r="C76" s="98">
        <v>2045366</v>
      </c>
      <c r="D76" s="98">
        <v>1270773</v>
      </c>
      <c r="E76" s="97">
        <v>758377</v>
      </c>
      <c r="F76" s="97"/>
      <c r="G76" s="97">
        <v>5295855</v>
      </c>
      <c r="H76" s="98">
        <v>4461506</v>
      </c>
      <c r="I76" s="98">
        <v>0</v>
      </c>
      <c r="J76" s="98">
        <v>12955</v>
      </c>
      <c r="K76" s="98">
        <v>821394</v>
      </c>
      <c r="L76" s="97">
        <v>9457223</v>
      </c>
      <c r="M76" s="98">
        <v>8956873</v>
      </c>
      <c r="N76" s="98"/>
      <c r="O76" s="98">
        <v>395155</v>
      </c>
      <c r="P76" s="99">
        <v>105195</v>
      </c>
      <c r="Q76" s="98">
        <v>9202</v>
      </c>
      <c r="R76" s="98">
        <v>6070195</v>
      </c>
      <c r="S76" s="100">
        <v>22365445</v>
      </c>
      <c r="T76" s="40"/>
      <c r="U76" s="41"/>
    </row>
    <row r="77" spans="1:21" ht="15.6" customHeight="1" x14ac:dyDescent="0.25">
      <c r="A77" s="51">
        <v>34182</v>
      </c>
      <c r="B77" s="97">
        <v>934409</v>
      </c>
      <c r="C77" s="98">
        <v>2268049</v>
      </c>
      <c r="D77" s="98">
        <v>1333640</v>
      </c>
      <c r="E77" s="97">
        <v>761913</v>
      </c>
      <c r="F77" s="97"/>
      <c r="G77" s="97">
        <v>5315545</v>
      </c>
      <c r="H77" s="98">
        <v>4462157</v>
      </c>
      <c r="I77" s="98">
        <v>0</v>
      </c>
      <c r="J77" s="98">
        <v>20975</v>
      </c>
      <c r="K77" s="98">
        <v>832413</v>
      </c>
      <c r="L77" s="97">
        <v>9668610</v>
      </c>
      <c r="M77" s="98">
        <v>9160740</v>
      </c>
      <c r="N77" s="98"/>
      <c r="O77" s="98">
        <v>394337</v>
      </c>
      <c r="P77" s="99">
        <v>113533</v>
      </c>
      <c r="Q77" s="98">
        <v>9214</v>
      </c>
      <c r="R77" s="98">
        <v>5841191</v>
      </c>
      <c r="S77" s="100">
        <v>22530882</v>
      </c>
      <c r="T77" s="40"/>
      <c r="U77" s="41"/>
    </row>
    <row r="78" spans="1:21" ht="15.6" customHeight="1" x14ac:dyDescent="0.25">
      <c r="A78" s="51">
        <v>34213</v>
      </c>
      <c r="B78" s="97">
        <v>941823</v>
      </c>
      <c r="C78" s="98">
        <v>2312673</v>
      </c>
      <c r="D78" s="98">
        <v>1370850</v>
      </c>
      <c r="E78" s="97">
        <v>767216</v>
      </c>
      <c r="F78" s="97"/>
      <c r="G78" s="97">
        <v>5366466</v>
      </c>
      <c r="H78" s="98">
        <v>4500805</v>
      </c>
      <c r="I78" s="98">
        <v>0</v>
      </c>
      <c r="J78" s="98">
        <v>20620</v>
      </c>
      <c r="K78" s="98">
        <v>845041</v>
      </c>
      <c r="L78" s="97">
        <v>9862221</v>
      </c>
      <c r="M78" s="98">
        <v>9343097</v>
      </c>
      <c r="N78" s="98"/>
      <c r="O78" s="98">
        <v>396507</v>
      </c>
      <c r="P78" s="99">
        <v>122617</v>
      </c>
      <c r="Q78" s="98">
        <v>7787</v>
      </c>
      <c r="R78" s="98">
        <v>5761951</v>
      </c>
      <c r="S78" s="100">
        <v>22707464</v>
      </c>
      <c r="T78" s="40"/>
      <c r="U78" s="41"/>
    </row>
    <row r="79" spans="1:21" ht="15.6" customHeight="1" x14ac:dyDescent="0.25">
      <c r="A79" s="51">
        <v>34243</v>
      </c>
      <c r="B79" s="97">
        <v>1021113</v>
      </c>
      <c r="C79" s="98">
        <v>2452352</v>
      </c>
      <c r="D79" s="98">
        <v>1431239</v>
      </c>
      <c r="E79" s="97">
        <v>774287</v>
      </c>
      <c r="F79" s="97"/>
      <c r="G79" s="97">
        <v>5383694</v>
      </c>
      <c r="H79" s="98">
        <v>4503380</v>
      </c>
      <c r="I79" s="98">
        <v>0</v>
      </c>
      <c r="J79" s="98">
        <v>20315</v>
      </c>
      <c r="K79" s="98">
        <v>859999</v>
      </c>
      <c r="L79" s="97">
        <v>10184894</v>
      </c>
      <c r="M79" s="98">
        <v>9661102</v>
      </c>
      <c r="N79" s="98"/>
      <c r="O79" s="98">
        <v>399329</v>
      </c>
      <c r="P79" s="99">
        <v>124463</v>
      </c>
      <c r="Q79" s="98">
        <v>8102</v>
      </c>
      <c r="R79" s="98">
        <v>6207482</v>
      </c>
      <c r="S79" s="100">
        <v>23579572</v>
      </c>
      <c r="T79" s="40"/>
      <c r="U79" s="41"/>
    </row>
    <row r="80" spans="1:21" ht="15.6" customHeight="1" x14ac:dyDescent="0.25">
      <c r="A80" s="51">
        <v>34274</v>
      </c>
      <c r="B80" s="97">
        <v>1034511</v>
      </c>
      <c r="C80" s="98">
        <v>2656569</v>
      </c>
      <c r="D80" s="98">
        <v>1622058</v>
      </c>
      <c r="E80" s="97">
        <v>781358</v>
      </c>
      <c r="F80" s="97"/>
      <c r="G80" s="97">
        <v>5390994</v>
      </c>
      <c r="H80" s="98">
        <v>4542312</v>
      </c>
      <c r="I80" s="98">
        <v>0</v>
      </c>
      <c r="J80" s="98">
        <v>19875</v>
      </c>
      <c r="K80" s="98">
        <v>828807</v>
      </c>
      <c r="L80" s="97">
        <v>10533740</v>
      </c>
      <c r="M80" s="98">
        <v>9984094</v>
      </c>
      <c r="N80" s="98"/>
      <c r="O80" s="98">
        <v>397884</v>
      </c>
      <c r="P80" s="99">
        <v>151762</v>
      </c>
      <c r="Q80" s="98">
        <v>8200</v>
      </c>
      <c r="R80" s="98">
        <v>6704110</v>
      </c>
      <c r="S80" s="100">
        <v>24452913</v>
      </c>
      <c r="T80" s="40"/>
      <c r="U80" s="41"/>
    </row>
    <row r="81" spans="1:21" ht="15.6" customHeight="1" x14ac:dyDescent="0.25">
      <c r="A81" s="51">
        <v>34304</v>
      </c>
      <c r="B81" s="97">
        <v>917103</v>
      </c>
      <c r="C81" s="98">
        <v>2496741</v>
      </c>
      <c r="D81" s="98">
        <v>1579638</v>
      </c>
      <c r="E81" s="97">
        <v>647157</v>
      </c>
      <c r="F81" s="97"/>
      <c r="G81" s="97">
        <v>5564942</v>
      </c>
      <c r="H81" s="98">
        <v>4731337</v>
      </c>
      <c r="I81" s="98">
        <v>0</v>
      </c>
      <c r="J81" s="98">
        <v>19644</v>
      </c>
      <c r="K81" s="98">
        <v>813961</v>
      </c>
      <c r="L81" s="97">
        <v>11128571</v>
      </c>
      <c r="M81" s="98">
        <v>10559858</v>
      </c>
      <c r="N81" s="98"/>
      <c r="O81" s="98">
        <v>387952</v>
      </c>
      <c r="P81" s="99">
        <v>180761</v>
      </c>
      <c r="Q81" s="98">
        <v>7459</v>
      </c>
      <c r="R81" s="98">
        <v>7260055</v>
      </c>
      <c r="S81" s="100">
        <v>25525287</v>
      </c>
      <c r="T81" s="40"/>
      <c r="U81" s="41"/>
    </row>
    <row r="82" spans="1:21" ht="15.6" customHeight="1" x14ac:dyDescent="0.25">
      <c r="A82" s="51">
        <v>34335</v>
      </c>
      <c r="B82" s="97">
        <v>743142</v>
      </c>
      <c r="C82" s="98">
        <v>2287674</v>
      </c>
      <c r="D82" s="98">
        <v>1544532</v>
      </c>
      <c r="E82" s="97">
        <v>650053</v>
      </c>
      <c r="F82" s="97"/>
      <c r="G82" s="97">
        <v>5540122</v>
      </c>
      <c r="H82" s="98">
        <v>4677885</v>
      </c>
      <c r="I82" s="98">
        <v>0</v>
      </c>
      <c r="J82" s="98">
        <v>18716</v>
      </c>
      <c r="K82" s="98">
        <v>843521</v>
      </c>
      <c r="L82" s="97">
        <v>11128656</v>
      </c>
      <c r="M82" s="98">
        <v>10615127</v>
      </c>
      <c r="N82" s="98"/>
      <c r="O82" s="98">
        <v>388674</v>
      </c>
      <c r="P82" s="99">
        <v>124855</v>
      </c>
      <c r="Q82" s="98">
        <v>7459</v>
      </c>
      <c r="R82" s="98">
        <v>6892309</v>
      </c>
      <c r="S82" s="100">
        <v>24961741</v>
      </c>
      <c r="T82" s="40"/>
      <c r="U82" s="41"/>
    </row>
    <row r="83" spans="1:21" ht="15.6" customHeight="1" x14ac:dyDescent="0.25">
      <c r="A83" s="51">
        <v>34366</v>
      </c>
      <c r="B83" s="97">
        <v>710808</v>
      </c>
      <c r="C83" s="98">
        <v>2341956</v>
      </c>
      <c r="D83" s="98">
        <v>1631148</v>
      </c>
      <c r="E83" s="97">
        <v>655844</v>
      </c>
      <c r="F83" s="97"/>
      <c r="G83" s="97">
        <v>5668394</v>
      </c>
      <c r="H83" s="98">
        <v>4818049</v>
      </c>
      <c r="I83" s="98">
        <v>0</v>
      </c>
      <c r="J83" s="98">
        <v>18908</v>
      </c>
      <c r="K83" s="98">
        <v>831437</v>
      </c>
      <c r="L83" s="97">
        <v>11280257</v>
      </c>
      <c r="M83" s="98">
        <v>10773264</v>
      </c>
      <c r="N83" s="98"/>
      <c r="O83" s="98">
        <v>392430</v>
      </c>
      <c r="P83" s="99">
        <v>114563</v>
      </c>
      <c r="Q83" s="98">
        <v>6984</v>
      </c>
      <c r="R83" s="98">
        <v>7102164</v>
      </c>
      <c r="S83" s="100">
        <v>25424451</v>
      </c>
      <c r="T83" s="40"/>
      <c r="U83" s="41"/>
    </row>
    <row r="84" spans="1:21" ht="15.6" customHeight="1" x14ac:dyDescent="0.25">
      <c r="A84" s="51">
        <v>34394</v>
      </c>
      <c r="B84" s="97">
        <v>839072</v>
      </c>
      <c r="C84" s="98">
        <v>2597676</v>
      </c>
      <c r="D84" s="98">
        <v>1758604</v>
      </c>
      <c r="E84" s="97">
        <v>661635</v>
      </c>
      <c r="F84" s="97"/>
      <c r="G84" s="97">
        <v>5646034</v>
      </c>
      <c r="H84" s="98">
        <v>4771633</v>
      </c>
      <c r="I84" s="98">
        <v>0</v>
      </c>
      <c r="J84" s="98">
        <v>19125</v>
      </c>
      <c r="K84" s="98">
        <v>855276</v>
      </c>
      <c r="L84" s="97">
        <v>11619260</v>
      </c>
      <c r="M84" s="98">
        <v>11127735</v>
      </c>
      <c r="N84" s="98"/>
      <c r="O84" s="98">
        <v>395044</v>
      </c>
      <c r="P84" s="99">
        <v>96481</v>
      </c>
      <c r="Q84" s="98">
        <v>5923</v>
      </c>
      <c r="R84" s="98">
        <v>7208749</v>
      </c>
      <c r="S84" s="100">
        <v>25980673</v>
      </c>
      <c r="T84" s="40"/>
      <c r="U84" s="41"/>
    </row>
    <row r="85" spans="1:21" ht="15.6" customHeight="1" x14ac:dyDescent="0.25">
      <c r="A85" s="51">
        <v>34425</v>
      </c>
      <c r="B85" s="97">
        <v>969295</v>
      </c>
      <c r="C85" s="98">
        <v>2754202</v>
      </c>
      <c r="D85" s="98">
        <v>1784907</v>
      </c>
      <c r="E85" s="97">
        <v>664531</v>
      </c>
      <c r="F85" s="97"/>
      <c r="G85" s="97">
        <v>5741108</v>
      </c>
      <c r="H85" s="98">
        <v>4807536</v>
      </c>
      <c r="I85" s="98">
        <v>0</v>
      </c>
      <c r="J85" s="98">
        <v>19114</v>
      </c>
      <c r="K85" s="98">
        <v>914458</v>
      </c>
      <c r="L85" s="97">
        <v>11808222</v>
      </c>
      <c r="M85" s="98">
        <v>11317299</v>
      </c>
      <c r="N85" s="98"/>
      <c r="O85" s="98">
        <v>396078</v>
      </c>
      <c r="P85" s="99">
        <v>94845</v>
      </c>
      <c r="Q85" s="98">
        <v>5617</v>
      </c>
      <c r="R85" s="98">
        <v>7235784</v>
      </c>
      <c r="S85" s="100">
        <v>26424557</v>
      </c>
      <c r="T85" s="40"/>
      <c r="U85" s="41"/>
    </row>
    <row r="86" spans="1:21" ht="15.6" customHeight="1" x14ac:dyDescent="0.25">
      <c r="A86" s="51">
        <v>34455</v>
      </c>
      <c r="B86" s="97">
        <v>1187761</v>
      </c>
      <c r="C86" s="98">
        <v>3043959</v>
      </c>
      <c r="D86" s="98">
        <v>1856198</v>
      </c>
      <c r="E86" s="97">
        <v>668874</v>
      </c>
      <c r="F86" s="97"/>
      <c r="G86" s="97">
        <v>5821870</v>
      </c>
      <c r="H86" s="98">
        <v>4889399</v>
      </c>
      <c r="I86" s="98">
        <v>0</v>
      </c>
      <c r="J86" s="98">
        <v>19164</v>
      </c>
      <c r="K86" s="98">
        <v>913307</v>
      </c>
      <c r="L86" s="97">
        <v>12113462</v>
      </c>
      <c r="M86" s="98">
        <v>11618359</v>
      </c>
      <c r="N86" s="98"/>
      <c r="O86" s="98">
        <v>397068</v>
      </c>
      <c r="P86" s="99">
        <v>98035</v>
      </c>
      <c r="Q86" s="98">
        <v>4971</v>
      </c>
      <c r="R86" s="98">
        <v>7535716</v>
      </c>
      <c r="S86" s="100">
        <v>27332654</v>
      </c>
      <c r="T86" s="40"/>
      <c r="U86" s="41"/>
    </row>
    <row r="87" spans="1:21" ht="15.6" customHeight="1" x14ac:dyDescent="0.25">
      <c r="A87" s="51">
        <v>34486</v>
      </c>
      <c r="B87" s="97">
        <v>1106435</v>
      </c>
      <c r="C87" s="98">
        <v>3021657</v>
      </c>
      <c r="D87" s="98">
        <v>1915222</v>
      </c>
      <c r="E87" s="97">
        <v>674665</v>
      </c>
      <c r="F87" s="97"/>
      <c r="G87" s="97">
        <v>5989177</v>
      </c>
      <c r="H87" s="98">
        <v>5030428</v>
      </c>
      <c r="I87" s="98">
        <v>0</v>
      </c>
      <c r="J87" s="98">
        <v>19578</v>
      </c>
      <c r="K87" s="98">
        <v>939171</v>
      </c>
      <c r="L87" s="97">
        <v>12442933</v>
      </c>
      <c r="M87" s="98">
        <v>11944873</v>
      </c>
      <c r="N87" s="98"/>
      <c r="O87" s="98">
        <v>391315</v>
      </c>
      <c r="P87" s="99">
        <v>106745</v>
      </c>
      <c r="Q87" s="98">
        <v>3992</v>
      </c>
      <c r="R87" s="98">
        <v>8010427</v>
      </c>
      <c r="S87" s="100">
        <v>28227629</v>
      </c>
      <c r="T87" s="40"/>
      <c r="U87" s="41"/>
    </row>
    <row r="88" spans="1:21" ht="15.6" customHeight="1" x14ac:dyDescent="0.25">
      <c r="A88" s="51">
        <v>34516</v>
      </c>
      <c r="B88" s="97">
        <v>1178351</v>
      </c>
      <c r="C88" s="98">
        <v>3157710</v>
      </c>
      <c r="D88" s="98">
        <v>1979359</v>
      </c>
      <c r="E88" s="97">
        <v>671769</v>
      </c>
      <c r="F88" s="97"/>
      <c r="G88" s="97">
        <v>6032726</v>
      </c>
      <c r="H88" s="98">
        <v>5085084</v>
      </c>
      <c r="I88" s="98">
        <v>0</v>
      </c>
      <c r="J88" s="98">
        <v>18495</v>
      </c>
      <c r="K88" s="98">
        <v>929147</v>
      </c>
      <c r="L88" s="97">
        <v>12601975</v>
      </c>
      <c r="M88" s="98">
        <v>12093030</v>
      </c>
      <c r="N88" s="98"/>
      <c r="O88" s="98">
        <v>385535</v>
      </c>
      <c r="P88" s="99">
        <v>123410</v>
      </c>
      <c r="Q88" s="98">
        <v>3896</v>
      </c>
      <c r="R88" s="98">
        <v>8180069</v>
      </c>
      <c r="S88" s="100">
        <v>28668786</v>
      </c>
      <c r="T88" s="40"/>
      <c r="U88" s="41"/>
    </row>
    <row r="89" spans="1:21" ht="15.6" customHeight="1" x14ac:dyDescent="0.25">
      <c r="A89" s="51">
        <v>34547</v>
      </c>
      <c r="B89" s="97">
        <v>1227522</v>
      </c>
      <c r="C89" s="98">
        <v>3296959</v>
      </c>
      <c r="D89" s="98">
        <v>2069437</v>
      </c>
      <c r="E89" s="97">
        <v>677659</v>
      </c>
      <c r="F89" s="97"/>
      <c r="G89" s="97">
        <v>6075277</v>
      </c>
      <c r="H89" s="98">
        <v>5118947</v>
      </c>
      <c r="I89" s="98">
        <v>0</v>
      </c>
      <c r="J89" s="98">
        <v>18527</v>
      </c>
      <c r="K89" s="98">
        <v>937803</v>
      </c>
      <c r="L89" s="97">
        <v>12950704</v>
      </c>
      <c r="M89" s="98">
        <v>12443822</v>
      </c>
      <c r="N89" s="98"/>
      <c r="O89" s="98">
        <v>385006</v>
      </c>
      <c r="P89" s="99">
        <v>121876</v>
      </c>
      <c r="Q89" s="98">
        <v>3449</v>
      </c>
      <c r="R89" s="98">
        <v>8359399</v>
      </c>
      <c r="S89" s="100">
        <v>29294010</v>
      </c>
      <c r="T89" s="40"/>
      <c r="U89" s="41"/>
    </row>
    <row r="90" spans="1:21" ht="15.6" customHeight="1" x14ac:dyDescent="0.25">
      <c r="A90" s="51">
        <v>34578</v>
      </c>
      <c r="B90" s="97">
        <v>1171556</v>
      </c>
      <c r="C90" s="98">
        <v>3264847</v>
      </c>
      <c r="D90" s="98">
        <v>2093291</v>
      </c>
      <c r="E90" s="97">
        <v>677528</v>
      </c>
      <c r="F90" s="97"/>
      <c r="G90" s="97">
        <v>6084918</v>
      </c>
      <c r="H90" s="98">
        <v>5128375</v>
      </c>
      <c r="I90" s="98">
        <v>0</v>
      </c>
      <c r="J90" s="98">
        <v>18539</v>
      </c>
      <c r="K90" s="98">
        <v>938004</v>
      </c>
      <c r="L90" s="97">
        <v>13213081</v>
      </c>
      <c r="M90" s="98">
        <v>12722640</v>
      </c>
      <c r="N90" s="98"/>
      <c r="O90" s="98">
        <v>378567</v>
      </c>
      <c r="P90" s="99">
        <v>111874</v>
      </c>
      <c r="Q90" s="98">
        <v>3449</v>
      </c>
      <c r="R90" s="98">
        <v>8372002</v>
      </c>
      <c r="S90" s="100">
        <v>29522534</v>
      </c>
      <c r="T90" s="40"/>
      <c r="U90" s="41"/>
    </row>
    <row r="91" spans="1:21" ht="15.6" customHeight="1" x14ac:dyDescent="0.25">
      <c r="A91" s="51">
        <v>34608</v>
      </c>
      <c r="B91" s="97">
        <v>1244180</v>
      </c>
      <c r="C91" s="98">
        <v>3362224</v>
      </c>
      <c r="D91" s="98">
        <v>2118044</v>
      </c>
      <c r="E91" s="97">
        <v>678982</v>
      </c>
      <c r="F91" s="97"/>
      <c r="G91" s="97">
        <v>6183150</v>
      </c>
      <c r="H91" s="98">
        <v>5230756</v>
      </c>
      <c r="I91" s="98">
        <v>0</v>
      </c>
      <c r="J91" s="98">
        <v>18755</v>
      </c>
      <c r="K91" s="98">
        <v>933639</v>
      </c>
      <c r="L91" s="97">
        <v>13398120</v>
      </c>
      <c r="M91" s="98">
        <v>12888290</v>
      </c>
      <c r="N91" s="98"/>
      <c r="O91" s="98">
        <v>378567</v>
      </c>
      <c r="P91" s="99">
        <v>131263</v>
      </c>
      <c r="Q91" s="98">
        <v>1083</v>
      </c>
      <c r="R91" s="98">
        <v>8442467</v>
      </c>
      <c r="S91" s="100">
        <v>29947982</v>
      </c>
      <c r="T91" s="40"/>
      <c r="U91" s="41"/>
    </row>
    <row r="92" spans="1:21" ht="15.6" customHeight="1" x14ac:dyDescent="0.25">
      <c r="A92" s="51">
        <v>34639</v>
      </c>
      <c r="B92" s="97">
        <v>1224239</v>
      </c>
      <c r="C92" s="98">
        <v>3328574</v>
      </c>
      <c r="D92" s="98">
        <v>2104335</v>
      </c>
      <c r="E92" s="97">
        <v>681890</v>
      </c>
      <c r="F92" s="97"/>
      <c r="G92" s="97">
        <v>6061299</v>
      </c>
      <c r="H92" s="98">
        <v>5126586</v>
      </c>
      <c r="I92" s="98">
        <v>0</v>
      </c>
      <c r="J92" s="98">
        <v>18093</v>
      </c>
      <c r="K92" s="98">
        <v>916620</v>
      </c>
      <c r="L92" s="97">
        <v>13621475</v>
      </c>
      <c r="M92" s="98">
        <v>13116630</v>
      </c>
      <c r="N92" s="98"/>
      <c r="O92" s="98">
        <v>379707</v>
      </c>
      <c r="P92" s="99">
        <v>125138</v>
      </c>
      <c r="Q92" s="98">
        <v>1035</v>
      </c>
      <c r="R92" s="98">
        <v>8537966</v>
      </c>
      <c r="S92" s="100">
        <v>30127904</v>
      </c>
      <c r="T92" s="40"/>
      <c r="U92" s="41"/>
    </row>
    <row r="93" spans="1:21" ht="15.6" customHeight="1" x14ac:dyDescent="0.25">
      <c r="A93" s="51">
        <v>34669</v>
      </c>
      <c r="B93" s="97">
        <v>1140737</v>
      </c>
      <c r="C93" s="98">
        <v>3445312</v>
      </c>
      <c r="D93" s="98">
        <v>2304575</v>
      </c>
      <c r="E93" s="97">
        <v>681890</v>
      </c>
      <c r="F93" s="97"/>
      <c r="G93" s="97">
        <v>6023881</v>
      </c>
      <c r="H93" s="98">
        <v>5115405</v>
      </c>
      <c r="I93" s="98">
        <v>0</v>
      </c>
      <c r="J93" s="98">
        <v>17813</v>
      </c>
      <c r="K93" s="98">
        <v>890663</v>
      </c>
      <c r="L93" s="97">
        <v>13800473</v>
      </c>
      <c r="M93" s="98">
        <v>13342092</v>
      </c>
      <c r="N93" s="98"/>
      <c r="O93" s="98">
        <v>348290</v>
      </c>
      <c r="P93" s="99">
        <v>110091</v>
      </c>
      <c r="Q93" s="98">
        <v>469</v>
      </c>
      <c r="R93" s="98">
        <v>9242889</v>
      </c>
      <c r="S93" s="100">
        <v>30890339</v>
      </c>
      <c r="T93" s="40"/>
      <c r="U93" s="41"/>
    </row>
    <row r="94" spans="1:21" ht="15.6" customHeight="1" x14ac:dyDescent="0.25">
      <c r="A94" s="51">
        <v>34700</v>
      </c>
      <c r="B94" s="97">
        <v>1086627</v>
      </c>
      <c r="C94" s="98">
        <v>3370537</v>
      </c>
      <c r="D94" s="98">
        <v>2283910</v>
      </c>
      <c r="E94" s="97">
        <v>686252</v>
      </c>
      <c r="F94" s="97"/>
      <c r="G94" s="97">
        <v>4782638</v>
      </c>
      <c r="H94" s="98">
        <v>4634298</v>
      </c>
      <c r="I94" s="98">
        <v>0</v>
      </c>
      <c r="J94" s="98">
        <v>0</v>
      </c>
      <c r="K94" s="98">
        <v>148340</v>
      </c>
      <c r="L94" s="97">
        <v>13738297</v>
      </c>
      <c r="M94" s="98">
        <v>13362637</v>
      </c>
      <c r="N94" s="98"/>
      <c r="O94" s="98">
        <v>259194</v>
      </c>
      <c r="P94" s="99">
        <v>116466</v>
      </c>
      <c r="Q94" s="98">
        <v>463</v>
      </c>
      <c r="R94" s="98">
        <v>9168129</v>
      </c>
      <c r="S94" s="100">
        <v>29462406</v>
      </c>
      <c r="T94" s="40"/>
      <c r="U94" s="41"/>
    </row>
    <row r="95" spans="1:21" ht="15.6" customHeight="1" x14ac:dyDescent="0.25">
      <c r="A95" s="51">
        <v>34731</v>
      </c>
      <c r="B95" s="97">
        <v>956997</v>
      </c>
      <c r="C95" s="98">
        <v>3222765</v>
      </c>
      <c r="D95" s="98">
        <v>2265768</v>
      </c>
      <c r="E95" s="97">
        <v>684798</v>
      </c>
      <c r="F95" s="97"/>
      <c r="G95" s="97">
        <v>4799963</v>
      </c>
      <c r="H95" s="98">
        <v>4654185</v>
      </c>
      <c r="I95" s="98">
        <v>0</v>
      </c>
      <c r="J95" s="98">
        <v>0</v>
      </c>
      <c r="K95" s="98">
        <v>145778</v>
      </c>
      <c r="L95" s="97">
        <v>13963188</v>
      </c>
      <c r="M95" s="98">
        <v>13467895</v>
      </c>
      <c r="N95" s="98"/>
      <c r="O95" s="98">
        <v>376880</v>
      </c>
      <c r="P95" s="99">
        <v>118413</v>
      </c>
      <c r="Q95" s="98">
        <v>462</v>
      </c>
      <c r="R95" s="98">
        <v>8824436</v>
      </c>
      <c r="S95" s="100">
        <v>29229844</v>
      </c>
      <c r="T95" s="40"/>
      <c r="U95" s="41"/>
    </row>
    <row r="96" spans="1:21" ht="15.6" customHeight="1" x14ac:dyDescent="0.25">
      <c r="A96" s="51">
        <v>34759</v>
      </c>
      <c r="B96" s="97">
        <v>1018018</v>
      </c>
      <c r="C96" s="98">
        <v>3335220</v>
      </c>
      <c r="D96" s="98">
        <v>2317202</v>
      </c>
      <c r="E96" s="97">
        <v>690613</v>
      </c>
      <c r="F96" s="97"/>
      <c r="G96" s="97">
        <v>4816671</v>
      </c>
      <c r="H96" s="98">
        <v>4669790</v>
      </c>
      <c r="I96" s="98">
        <v>0</v>
      </c>
      <c r="J96" s="98">
        <v>0</v>
      </c>
      <c r="K96" s="98">
        <v>146881</v>
      </c>
      <c r="L96" s="97">
        <v>14192074</v>
      </c>
      <c r="M96" s="98">
        <v>13691110</v>
      </c>
      <c r="N96" s="98"/>
      <c r="O96" s="98">
        <v>378428</v>
      </c>
      <c r="P96" s="99">
        <v>122536</v>
      </c>
      <c r="Q96" s="98">
        <v>52</v>
      </c>
      <c r="R96" s="98">
        <v>8692579</v>
      </c>
      <c r="S96" s="100">
        <v>29410007</v>
      </c>
      <c r="T96" s="40"/>
      <c r="U96" s="41"/>
    </row>
    <row r="97" spans="1:21" ht="15.6" customHeight="1" x14ac:dyDescent="0.25">
      <c r="A97" s="51">
        <v>34790</v>
      </c>
      <c r="B97" s="97">
        <v>693736</v>
      </c>
      <c r="C97" s="98">
        <v>3123191</v>
      </c>
      <c r="D97" s="98">
        <v>2429455</v>
      </c>
      <c r="E97" s="97">
        <v>690613</v>
      </c>
      <c r="F97" s="97"/>
      <c r="G97" s="97">
        <v>4812750</v>
      </c>
      <c r="H97" s="98">
        <v>4670619</v>
      </c>
      <c r="I97" s="98">
        <v>0</v>
      </c>
      <c r="J97" s="98">
        <v>0</v>
      </c>
      <c r="K97" s="98">
        <v>142131</v>
      </c>
      <c r="L97" s="97">
        <v>14499831</v>
      </c>
      <c r="M97" s="98">
        <v>13994401</v>
      </c>
      <c r="N97" s="98"/>
      <c r="O97" s="98">
        <v>377758</v>
      </c>
      <c r="P97" s="99">
        <v>127672</v>
      </c>
      <c r="Q97" s="98">
        <v>52</v>
      </c>
      <c r="R97" s="98">
        <v>9074586</v>
      </c>
      <c r="S97" s="100">
        <v>29771568</v>
      </c>
      <c r="T97" s="40"/>
      <c r="U97" s="41"/>
    </row>
    <row r="98" spans="1:21" ht="15.6" customHeight="1" x14ac:dyDescent="0.25">
      <c r="A98" s="51">
        <v>34820</v>
      </c>
      <c r="B98" s="97">
        <v>782054</v>
      </c>
      <c r="C98" s="98">
        <v>3337680</v>
      </c>
      <c r="D98" s="98">
        <v>2555626</v>
      </c>
      <c r="E98" s="97">
        <v>692067</v>
      </c>
      <c r="F98" s="97"/>
      <c r="G98" s="97">
        <v>4833686</v>
      </c>
      <c r="H98" s="98">
        <v>4691256</v>
      </c>
      <c r="I98" s="98">
        <v>0</v>
      </c>
      <c r="J98" s="98">
        <v>0</v>
      </c>
      <c r="K98" s="98">
        <v>142430</v>
      </c>
      <c r="L98" s="97">
        <v>14748355</v>
      </c>
      <c r="M98" s="98">
        <v>14229878</v>
      </c>
      <c r="N98" s="98"/>
      <c r="O98" s="98">
        <v>377975</v>
      </c>
      <c r="P98" s="99">
        <v>140502</v>
      </c>
      <c r="Q98" s="98">
        <v>52</v>
      </c>
      <c r="R98" s="98">
        <v>9327018</v>
      </c>
      <c r="S98" s="100">
        <v>30383232</v>
      </c>
      <c r="T98" s="40"/>
      <c r="U98" s="41"/>
    </row>
    <row r="99" spans="1:21" ht="15.6" customHeight="1" x14ac:dyDescent="0.25">
      <c r="A99" s="51">
        <v>34851</v>
      </c>
      <c r="B99" s="97">
        <v>642536</v>
      </c>
      <c r="C99" s="98">
        <v>3378420</v>
      </c>
      <c r="D99" s="98">
        <v>2735884</v>
      </c>
      <c r="E99" s="97">
        <v>696429</v>
      </c>
      <c r="F99" s="97"/>
      <c r="G99" s="97">
        <v>4835957</v>
      </c>
      <c r="H99" s="98">
        <v>4692629</v>
      </c>
      <c r="I99" s="98">
        <v>0</v>
      </c>
      <c r="J99" s="98">
        <v>0</v>
      </c>
      <c r="K99" s="98">
        <v>143328</v>
      </c>
      <c r="L99" s="97">
        <v>14922424</v>
      </c>
      <c r="M99" s="98">
        <v>14400618</v>
      </c>
      <c r="N99" s="98"/>
      <c r="O99" s="98">
        <v>378485</v>
      </c>
      <c r="P99" s="99">
        <v>143321</v>
      </c>
      <c r="Q99" s="98">
        <v>55</v>
      </c>
      <c r="R99" s="98">
        <v>9508647</v>
      </c>
      <c r="S99" s="100">
        <v>30606048</v>
      </c>
      <c r="T99" s="40"/>
      <c r="U99" s="41"/>
    </row>
    <row r="100" spans="1:21" ht="15.6" customHeight="1" x14ac:dyDescent="0.25">
      <c r="A100" s="51">
        <v>34881</v>
      </c>
      <c r="B100" s="97">
        <v>862456</v>
      </c>
      <c r="C100" s="98">
        <v>3604848</v>
      </c>
      <c r="D100" s="98">
        <v>2742392</v>
      </c>
      <c r="E100" s="97">
        <v>697883</v>
      </c>
      <c r="F100" s="97"/>
      <c r="G100" s="97">
        <v>4850050</v>
      </c>
      <c r="H100" s="98">
        <v>4706559</v>
      </c>
      <c r="I100" s="98">
        <v>0</v>
      </c>
      <c r="J100" s="98">
        <v>0</v>
      </c>
      <c r="K100" s="98">
        <v>143491</v>
      </c>
      <c r="L100" s="97">
        <v>15141009</v>
      </c>
      <c r="M100" s="98">
        <v>14621568</v>
      </c>
      <c r="N100" s="98"/>
      <c r="O100" s="98">
        <v>377793</v>
      </c>
      <c r="P100" s="99">
        <v>141648</v>
      </c>
      <c r="Q100" s="98">
        <v>34</v>
      </c>
      <c r="R100" s="98">
        <v>9398249</v>
      </c>
      <c r="S100" s="100">
        <v>30949681</v>
      </c>
      <c r="T100" s="40"/>
      <c r="U100" s="41"/>
    </row>
    <row r="101" spans="1:21" ht="15.6" customHeight="1" x14ac:dyDescent="0.25">
      <c r="A101" s="51">
        <v>34912</v>
      </c>
      <c r="B101" s="97">
        <v>1000831</v>
      </c>
      <c r="C101" s="98">
        <v>3697854</v>
      </c>
      <c r="D101" s="98">
        <v>2697023</v>
      </c>
      <c r="E101" s="97">
        <v>702245</v>
      </c>
      <c r="F101" s="97"/>
      <c r="G101" s="97">
        <v>4869431</v>
      </c>
      <c r="H101" s="98">
        <v>4758413</v>
      </c>
      <c r="I101" s="98">
        <v>0</v>
      </c>
      <c r="J101" s="98">
        <v>0</v>
      </c>
      <c r="K101" s="98">
        <v>111018</v>
      </c>
      <c r="L101" s="97">
        <v>15366321</v>
      </c>
      <c r="M101" s="98">
        <v>14845978</v>
      </c>
      <c r="N101" s="98"/>
      <c r="O101" s="98">
        <v>379733</v>
      </c>
      <c r="P101" s="99">
        <v>140610</v>
      </c>
      <c r="Q101" s="98">
        <v>34</v>
      </c>
      <c r="R101" s="98">
        <v>9532697</v>
      </c>
      <c r="S101" s="100">
        <v>31471559</v>
      </c>
      <c r="T101" s="40"/>
      <c r="U101" s="41"/>
    </row>
    <row r="102" spans="1:21" ht="15.6" customHeight="1" x14ac:dyDescent="0.25">
      <c r="A102" s="51">
        <v>34943</v>
      </c>
      <c r="B102" s="97">
        <v>1148293</v>
      </c>
      <c r="C102" s="98">
        <v>3752659</v>
      </c>
      <c r="D102" s="98">
        <v>2604366</v>
      </c>
      <c r="E102" s="97">
        <v>707455</v>
      </c>
      <c r="F102" s="97"/>
      <c r="G102" s="97">
        <v>4872047</v>
      </c>
      <c r="H102" s="98">
        <v>4760569</v>
      </c>
      <c r="I102" s="98">
        <v>0</v>
      </c>
      <c r="J102" s="98">
        <v>0</v>
      </c>
      <c r="K102" s="98">
        <v>111478</v>
      </c>
      <c r="L102" s="97">
        <v>15485475.5</v>
      </c>
      <c r="M102" s="98">
        <v>14950293.5</v>
      </c>
      <c r="N102" s="98"/>
      <c r="O102" s="98">
        <v>380701</v>
      </c>
      <c r="P102" s="99">
        <v>154481</v>
      </c>
      <c r="Q102" s="98">
        <v>34</v>
      </c>
      <c r="R102" s="98">
        <v>9336772</v>
      </c>
      <c r="S102" s="100">
        <v>31550076.5</v>
      </c>
      <c r="T102" s="40"/>
      <c r="U102" s="41"/>
    </row>
    <row r="103" spans="1:21" ht="15.6" customHeight="1" x14ac:dyDescent="0.25">
      <c r="A103" s="51">
        <v>34973</v>
      </c>
      <c r="B103" s="97">
        <v>1208791</v>
      </c>
      <c r="C103" s="98">
        <v>3744573</v>
      </c>
      <c r="D103" s="98">
        <v>2535782</v>
      </c>
      <c r="E103" s="97">
        <v>707455</v>
      </c>
      <c r="F103" s="97"/>
      <c r="G103" s="97">
        <v>4940895</v>
      </c>
      <c r="H103" s="98">
        <v>4829555</v>
      </c>
      <c r="I103" s="98">
        <v>0</v>
      </c>
      <c r="J103" s="98">
        <v>0</v>
      </c>
      <c r="K103" s="98">
        <v>111340</v>
      </c>
      <c r="L103" s="97">
        <v>15347664</v>
      </c>
      <c r="M103" s="98">
        <v>14849112</v>
      </c>
      <c r="N103" s="98"/>
      <c r="O103" s="98">
        <v>380292</v>
      </c>
      <c r="P103" s="99">
        <v>118260</v>
      </c>
      <c r="Q103" s="98">
        <v>34</v>
      </c>
      <c r="R103" s="98">
        <v>9576740</v>
      </c>
      <c r="S103" s="100">
        <v>31781579</v>
      </c>
      <c r="T103" s="40"/>
      <c r="U103" s="41"/>
    </row>
    <row r="104" spans="1:21" ht="15.6" customHeight="1" x14ac:dyDescent="0.25">
      <c r="A104" s="51">
        <v>35004</v>
      </c>
      <c r="B104" s="97">
        <v>1263258</v>
      </c>
      <c r="C104" s="98">
        <v>3728764</v>
      </c>
      <c r="D104" s="98">
        <v>2465506</v>
      </c>
      <c r="E104" s="97">
        <v>713290</v>
      </c>
      <c r="F104" s="97"/>
      <c r="G104" s="97">
        <v>4953442</v>
      </c>
      <c r="H104" s="98">
        <v>4841184</v>
      </c>
      <c r="I104" s="98">
        <v>0</v>
      </c>
      <c r="J104" s="98">
        <v>0</v>
      </c>
      <c r="K104" s="98">
        <v>112258</v>
      </c>
      <c r="L104" s="97">
        <v>15424738</v>
      </c>
      <c r="M104" s="98">
        <v>14920995</v>
      </c>
      <c r="N104" s="98"/>
      <c r="O104" s="98">
        <v>382867</v>
      </c>
      <c r="P104" s="99">
        <v>120876</v>
      </c>
      <c r="Q104" s="98">
        <v>34</v>
      </c>
      <c r="R104" s="98">
        <v>9488768</v>
      </c>
      <c r="S104" s="100">
        <v>31843530</v>
      </c>
      <c r="T104" s="40"/>
      <c r="U104" s="41"/>
    </row>
    <row r="105" spans="1:21" ht="15.6" customHeight="1" x14ac:dyDescent="0.25">
      <c r="A105" s="51">
        <v>35034</v>
      </c>
      <c r="B105" s="97">
        <v>1711422</v>
      </c>
      <c r="C105" s="98">
        <v>4353725</v>
      </c>
      <c r="D105" s="98">
        <v>2642303</v>
      </c>
      <c r="E105" s="97">
        <v>719124</v>
      </c>
      <c r="F105" s="97"/>
      <c r="G105" s="97">
        <v>5016787</v>
      </c>
      <c r="H105" s="98">
        <v>4903611</v>
      </c>
      <c r="I105" s="98">
        <v>0</v>
      </c>
      <c r="J105" s="98">
        <v>0</v>
      </c>
      <c r="K105" s="98">
        <v>113176</v>
      </c>
      <c r="L105" s="97">
        <v>15537954</v>
      </c>
      <c r="M105" s="98">
        <v>15044830</v>
      </c>
      <c r="N105" s="98"/>
      <c r="O105" s="98">
        <v>385392</v>
      </c>
      <c r="P105" s="99">
        <v>107732</v>
      </c>
      <c r="Q105" s="98">
        <v>34</v>
      </c>
      <c r="R105" s="98">
        <v>9735639.068</v>
      </c>
      <c r="S105" s="100">
        <v>32720960.068</v>
      </c>
      <c r="T105" s="40"/>
      <c r="U105" s="41"/>
    </row>
    <row r="106" spans="1:21" ht="15.6" customHeight="1" x14ac:dyDescent="0.25">
      <c r="A106" s="51">
        <v>35065</v>
      </c>
      <c r="B106" s="97">
        <v>1886136</v>
      </c>
      <c r="C106" s="98">
        <v>4533633</v>
      </c>
      <c r="D106" s="98">
        <v>2647497</v>
      </c>
      <c r="E106" s="97">
        <v>724959</v>
      </c>
      <c r="F106" s="97"/>
      <c r="G106" s="97">
        <v>4954913</v>
      </c>
      <c r="H106" s="98">
        <v>4840819</v>
      </c>
      <c r="I106" s="98">
        <v>0</v>
      </c>
      <c r="J106" s="98">
        <v>0</v>
      </c>
      <c r="K106" s="98">
        <v>114094</v>
      </c>
      <c r="L106" s="97">
        <v>15525989</v>
      </c>
      <c r="M106" s="98">
        <v>15037852</v>
      </c>
      <c r="N106" s="98"/>
      <c r="O106" s="98">
        <v>387857</v>
      </c>
      <c r="P106" s="99">
        <v>100280</v>
      </c>
      <c r="Q106" s="98">
        <v>34</v>
      </c>
      <c r="R106" s="98">
        <v>10054449.74058</v>
      </c>
      <c r="S106" s="100">
        <v>33146480.74058</v>
      </c>
      <c r="T106" s="40"/>
      <c r="U106" s="41"/>
    </row>
    <row r="107" spans="1:21" ht="15.6" customHeight="1" x14ac:dyDescent="0.25">
      <c r="A107" s="51">
        <v>35096</v>
      </c>
      <c r="B107" s="97">
        <v>2102218</v>
      </c>
      <c r="C107" s="98">
        <v>4764593</v>
      </c>
      <c r="D107" s="98">
        <v>2662375</v>
      </c>
      <c r="E107" s="97">
        <v>726418</v>
      </c>
      <c r="F107" s="97"/>
      <c r="G107" s="97">
        <v>4772494</v>
      </c>
      <c r="H107" s="98">
        <v>4658170</v>
      </c>
      <c r="I107" s="98">
        <v>0</v>
      </c>
      <c r="J107" s="98">
        <v>0</v>
      </c>
      <c r="K107" s="98">
        <v>114324</v>
      </c>
      <c r="L107" s="97">
        <v>15568840</v>
      </c>
      <c r="M107" s="98">
        <v>15084129</v>
      </c>
      <c r="N107" s="98"/>
      <c r="O107" s="98">
        <v>388165</v>
      </c>
      <c r="P107" s="99">
        <v>96546</v>
      </c>
      <c r="Q107" s="98">
        <v>34</v>
      </c>
      <c r="R107" s="98">
        <v>9736370.4347300008</v>
      </c>
      <c r="S107" s="100">
        <v>32906374.434730001</v>
      </c>
      <c r="T107" s="40"/>
      <c r="U107" s="41"/>
    </row>
    <row r="108" spans="1:21" ht="15.6" customHeight="1" x14ac:dyDescent="0.25">
      <c r="A108" s="51">
        <v>35125</v>
      </c>
      <c r="B108" s="97">
        <v>2161848</v>
      </c>
      <c r="C108" s="98">
        <v>4827236</v>
      </c>
      <c r="D108" s="98">
        <v>2665388</v>
      </c>
      <c r="E108" s="97">
        <v>729335</v>
      </c>
      <c r="F108" s="97"/>
      <c r="G108" s="97">
        <v>4776545</v>
      </c>
      <c r="H108" s="98">
        <v>4661762</v>
      </c>
      <c r="I108" s="98">
        <v>0</v>
      </c>
      <c r="J108" s="98">
        <v>0</v>
      </c>
      <c r="K108" s="98">
        <v>114783</v>
      </c>
      <c r="L108" s="97">
        <v>15705594</v>
      </c>
      <c r="M108" s="98">
        <v>15214713</v>
      </c>
      <c r="N108" s="98"/>
      <c r="O108" s="98">
        <v>389206</v>
      </c>
      <c r="P108" s="99">
        <v>101675</v>
      </c>
      <c r="Q108" s="98">
        <v>34</v>
      </c>
      <c r="R108" s="98">
        <v>10007710.731309999</v>
      </c>
      <c r="S108" s="100">
        <v>33381066.731309999</v>
      </c>
      <c r="T108" s="40"/>
      <c r="U108" s="41"/>
    </row>
    <row r="109" spans="1:21" ht="15.6" customHeight="1" x14ac:dyDescent="0.25">
      <c r="A109" s="51">
        <v>35156</v>
      </c>
      <c r="B109" s="97">
        <v>2456509</v>
      </c>
      <c r="C109" s="98">
        <v>5220653</v>
      </c>
      <c r="D109" s="98">
        <v>2764144</v>
      </c>
      <c r="E109" s="97">
        <v>735170</v>
      </c>
      <c r="F109" s="97"/>
      <c r="G109" s="97">
        <v>4831740</v>
      </c>
      <c r="H109" s="98">
        <v>4716039</v>
      </c>
      <c r="I109" s="98">
        <v>0</v>
      </c>
      <c r="J109" s="98">
        <v>0</v>
      </c>
      <c r="K109" s="98">
        <v>115701</v>
      </c>
      <c r="L109" s="97">
        <v>16003305</v>
      </c>
      <c r="M109" s="98">
        <v>15489906</v>
      </c>
      <c r="N109" s="98"/>
      <c r="O109" s="98">
        <v>391993</v>
      </c>
      <c r="P109" s="99">
        <v>121406</v>
      </c>
      <c r="Q109" s="98">
        <v>34</v>
      </c>
      <c r="R109" s="98">
        <v>10254224.412239999</v>
      </c>
      <c r="S109" s="100">
        <v>34280982.412239999</v>
      </c>
      <c r="T109" s="40"/>
      <c r="U109" s="41"/>
    </row>
    <row r="110" spans="1:21" ht="15.6" customHeight="1" x14ac:dyDescent="0.25">
      <c r="A110" s="51">
        <v>35186</v>
      </c>
      <c r="B110" s="97">
        <v>2798914</v>
      </c>
      <c r="C110" s="98">
        <v>5525021</v>
      </c>
      <c r="D110" s="98">
        <v>2726107</v>
      </c>
      <c r="E110" s="97">
        <v>738087</v>
      </c>
      <c r="F110" s="97"/>
      <c r="G110" s="97">
        <v>5109012</v>
      </c>
      <c r="H110" s="98">
        <v>4992852</v>
      </c>
      <c r="I110" s="98">
        <v>0</v>
      </c>
      <c r="J110" s="98">
        <v>0</v>
      </c>
      <c r="K110" s="98">
        <v>116160</v>
      </c>
      <c r="L110" s="97">
        <v>16097428</v>
      </c>
      <c r="M110" s="98">
        <v>15561880</v>
      </c>
      <c r="N110" s="98"/>
      <c r="O110" s="98">
        <v>392294</v>
      </c>
      <c r="P110" s="99">
        <v>143254</v>
      </c>
      <c r="Q110" s="98">
        <v>34</v>
      </c>
      <c r="R110" s="98">
        <v>10539057.622919999</v>
      </c>
      <c r="S110" s="100">
        <v>35282532.622919999</v>
      </c>
      <c r="T110" s="40"/>
      <c r="U110" s="41"/>
    </row>
    <row r="111" spans="1:21" ht="15.6" customHeight="1" x14ac:dyDescent="0.25">
      <c r="A111" s="51">
        <v>35217</v>
      </c>
      <c r="B111" s="97">
        <v>2943979</v>
      </c>
      <c r="C111" s="98">
        <v>5546781</v>
      </c>
      <c r="D111" s="98">
        <v>2602802</v>
      </c>
      <c r="E111" s="97">
        <v>738087</v>
      </c>
      <c r="F111" s="97"/>
      <c r="G111" s="97">
        <v>4968207</v>
      </c>
      <c r="H111" s="98">
        <v>4852046</v>
      </c>
      <c r="I111" s="98">
        <v>0</v>
      </c>
      <c r="J111" s="98">
        <v>0</v>
      </c>
      <c r="K111" s="98">
        <v>116161</v>
      </c>
      <c r="L111" s="97">
        <v>16221631</v>
      </c>
      <c r="M111" s="98">
        <v>15672154</v>
      </c>
      <c r="N111" s="98"/>
      <c r="O111" s="98">
        <v>391850</v>
      </c>
      <c r="P111" s="99">
        <v>157627</v>
      </c>
      <c r="Q111" s="98">
        <v>34</v>
      </c>
      <c r="R111" s="98">
        <v>10787631.914870001</v>
      </c>
      <c r="S111" s="100">
        <v>35659569.914870001</v>
      </c>
      <c r="T111" s="40"/>
      <c r="U111" s="41"/>
    </row>
    <row r="112" spans="1:21" ht="15.6" customHeight="1" x14ac:dyDescent="0.25">
      <c r="A112" s="51">
        <v>35247</v>
      </c>
      <c r="B112" s="97">
        <v>3017206</v>
      </c>
      <c r="C112" s="98">
        <v>5687141</v>
      </c>
      <c r="D112" s="98">
        <v>2669935</v>
      </c>
      <c r="E112" s="97">
        <v>743922</v>
      </c>
      <c r="F112" s="97"/>
      <c r="G112" s="97">
        <v>5077376</v>
      </c>
      <c r="H112" s="98">
        <v>4960297</v>
      </c>
      <c r="I112" s="98">
        <v>0</v>
      </c>
      <c r="J112" s="98">
        <v>0</v>
      </c>
      <c r="K112" s="98">
        <v>117079</v>
      </c>
      <c r="L112" s="97">
        <v>16513128</v>
      </c>
      <c r="M112" s="98">
        <v>15931486</v>
      </c>
      <c r="N112" s="98"/>
      <c r="O112" s="98">
        <v>394034</v>
      </c>
      <c r="P112" s="99">
        <v>187608</v>
      </c>
      <c r="Q112" s="98">
        <v>34</v>
      </c>
      <c r="R112" s="98">
        <v>11018332.908004001</v>
      </c>
      <c r="S112" s="100">
        <v>36369998.908004001</v>
      </c>
      <c r="T112" s="40"/>
      <c r="U112" s="41"/>
    </row>
    <row r="113" spans="1:21" ht="15.6" customHeight="1" x14ac:dyDescent="0.25">
      <c r="A113" s="51">
        <v>35278</v>
      </c>
      <c r="B113" s="97">
        <v>3120611</v>
      </c>
      <c r="C113" s="98">
        <v>5824802</v>
      </c>
      <c r="D113" s="98">
        <v>2704191</v>
      </c>
      <c r="E113" s="97">
        <v>746839</v>
      </c>
      <c r="F113" s="97"/>
      <c r="G113" s="97">
        <v>5157394</v>
      </c>
      <c r="H113" s="98">
        <v>5039856</v>
      </c>
      <c r="I113" s="98">
        <v>0</v>
      </c>
      <c r="J113" s="98">
        <v>0</v>
      </c>
      <c r="K113" s="98">
        <v>117538</v>
      </c>
      <c r="L113" s="97">
        <v>16679677</v>
      </c>
      <c r="M113" s="98">
        <v>16115334</v>
      </c>
      <c r="N113" s="98"/>
      <c r="O113" s="98">
        <v>395199</v>
      </c>
      <c r="P113" s="99">
        <v>169144</v>
      </c>
      <c r="Q113" s="98">
        <v>34</v>
      </c>
      <c r="R113" s="98">
        <v>11112803.631646801</v>
      </c>
      <c r="S113" s="100">
        <v>36817358.631646797</v>
      </c>
      <c r="T113" s="40"/>
      <c r="U113" s="41"/>
    </row>
    <row r="114" spans="1:21" ht="15.6" customHeight="1" x14ac:dyDescent="0.25">
      <c r="A114" s="51">
        <v>35309</v>
      </c>
      <c r="B114" s="97">
        <v>3181166</v>
      </c>
      <c r="C114" s="98">
        <v>5906874</v>
      </c>
      <c r="D114" s="98">
        <v>2725708</v>
      </c>
      <c r="E114" s="97">
        <v>749756</v>
      </c>
      <c r="F114" s="97"/>
      <c r="G114" s="97">
        <v>5162057.5389999999</v>
      </c>
      <c r="H114" s="98">
        <v>5044060.5389999999</v>
      </c>
      <c r="I114" s="98">
        <v>0</v>
      </c>
      <c r="J114" s="98">
        <v>0</v>
      </c>
      <c r="K114" s="98">
        <v>117997</v>
      </c>
      <c r="L114" s="97">
        <v>16877472</v>
      </c>
      <c r="M114" s="98">
        <v>16298136</v>
      </c>
      <c r="N114" s="98"/>
      <c r="O114" s="98">
        <v>396167</v>
      </c>
      <c r="P114" s="99">
        <v>183169</v>
      </c>
      <c r="Q114" s="98">
        <v>34</v>
      </c>
      <c r="R114" s="98">
        <v>11324966.2638062</v>
      </c>
      <c r="S114" s="100">
        <v>37295451.802806199</v>
      </c>
      <c r="T114" s="40"/>
      <c r="U114" s="41"/>
    </row>
    <row r="115" spans="1:21" ht="15.6" customHeight="1" x14ac:dyDescent="0.25">
      <c r="A115" s="51">
        <v>35339</v>
      </c>
      <c r="B115" s="97">
        <v>3215155</v>
      </c>
      <c r="C115" s="98">
        <v>6009948</v>
      </c>
      <c r="D115" s="98">
        <v>2794793</v>
      </c>
      <c r="E115" s="97">
        <v>755591</v>
      </c>
      <c r="F115" s="97"/>
      <c r="G115" s="97">
        <v>5323551.3770000003</v>
      </c>
      <c r="H115" s="98">
        <v>5204636.3770000003</v>
      </c>
      <c r="I115" s="98">
        <v>0</v>
      </c>
      <c r="J115" s="98">
        <v>0</v>
      </c>
      <c r="K115" s="98">
        <v>118915</v>
      </c>
      <c r="L115" s="97">
        <v>17089428</v>
      </c>
      <c r="M115" s="98">
        <v>16499530</v>
      </c>
      <c r="N115" s="98"/>
      <c r="O115" s="98">
        <v>398750</v>
      </c>
      <c r="P115" s="99">
        <v>191148</v>
      </c>
      <c r="Q115" s="98">
        <v>34</v>
      </c>
      <c r="R115" s="98">
        <v>11356370.37951</v>
      </c>
      <c r="S115" s="100">
        <v>37740129.756510004</v>
      </c>
      <c r="T115" s="40"/>
      <c r="U115" s="41"/>
    </row>
    <row r="116" spans="1:21" ht="15.6" customHeight="1" x14ac:dyDescent="0.25">
      <c r="A116" s="51">
        <v>35370</v>
      </c>
      <c r="B116" s="97">
        <v>3161945</v>
      </c>
      <c r="C116" s="98">
        <v>5947960</v>
      </c>
      <c r="D116" s="98">
        <v>2786015</v>
      </c>
      <c r="E116" s="97">
        <v>752674</v>
      </c>
      <c r="F116" s="97"/>
      <c r="G116" s="97">
        <v>5533684.9199999999</v>
      </c>
      <c r="H116" s="98">
        <v>5415228.9199999999</v>
      </c>
      <c r="I116" s="98">
        <v>0</v>
      </c>
      <c r="J116" s="98">
        <v>0</v>
      </c>
      <c r="K116" s="98">
        <v>118456</v>
      </c>
      <c r="L116" s="97">
        <v>17260184</v>
      </c>
      <c r="M116" s="98">
        <v>16680688</v>
      </c>
      <c r="N116" s="98"/>
      <c r="O116" s="98">
        <v>396790</v>
      </c>
      <c r="P116" s="99">
        <v>182706</v>
      </c>
      <c r="Q116" s="98">
        <v>34</v>
      </c>
      <c r="R116" s="98">
        <v>11420935.3557164</v>
      </c>
      <c r="S116" s="100">
        <v>38129457.275716402</v>
      </c>
      <c r="T116" s="40"/>
      <c r="U116" s="41"/>
    </row>
    <row r="117" spans="1:21" ht="15.6" customHeight="1" x14ac:dyDescent="0.25">
      <c r="A117" s="51">
        <v>35400</v>
      </c>
      <c r="B117" s="97">
        <v>3334801</v>
      </c>
      <c r="C117" s="98">
        <v>6326598</v>
      </c>
      <c r="D117" s="98">
        <v>2991797</v>
      </c>
      <c r="E117" s="97">
        <v>755591</v>
      </c>
      <c r="F117" s="97"/>
      <c r="G117" s="97">
        <v>5560376.9890000001</v>
      </c>
      <c r="H117" s="98">
        <v>5441461.9890000001</v>
      </c>
      <c r="I117" s="98">
        <v>0</v>
      </c>
      <c r="J117" s="98">
        <v>0</v>
      </c>
      <c r="K117" s="98">
        <v>118915</v>
      </c>
      <c r="L117" s="97">
        <v>17646084</v>
      </c>
      <c r="M117" s="98">
        <v>17021714</v>
      </c>
      <c r="N117" s="98"/>
      <c r="O117" s="98">
        <v>397658</v>
      </c>
      <c r="P117" s="99">
        <v>226712</v>
      </c>
      <c r="Q117" s="98">
        <v>34</v>
      </c>
      <c r="R117" s="98">
        <v>11536809.578359999</v>
      </c>
      <c r="S117" s="100">
        <v>38833696.567359999</v>
      </c>
      <c r="T117" s="40"/>
      <c r="U117" s="41"/>
    </row>
    <row r="118" spans="1:21" ht="15.6" customHeight="1" x14ac:dyDescent="0.25">
      <c r="A118" s="51">
        <v>35431</v>
      </c>
      <c r="B118" s="97">
        <v>3185534</v>
      </c>
      <c r="C118" s="98">
        <v>6121887</v>
      </c>
      <c r="D118" s="98">
        <v>2936353</v>
      </c>
      <c r="E118" s="97">
        <v>758508</v>
      </c>
      <c r="F118" s="97"/>
      <c r="G118" s="97">
        <v>5711858.0610000007</v>
      </c>
      <c r="H118" s="98">
        <v>5592484.0610000007</v>
      </c>
      <c r="I118" s="98">
        <v>0</v>
      </c>
      <c r="J118" s="98">
        <v>0</v>
      </c>
      <c r="K118" s="98">
        <v>119374</v>
      </c>
      <c r="L118" s="97">
        <v>17643020</v>
      </c>
      <c r="M118" s="98">
        <v>17090795</v>
      </c>
      <c r="N118" s="98"/>
      <c r="O118" s="98">
        <v>398739</v>
      </c>
      <c r="P118" s="99">
        <v>153486</v>
      </c>
      <c r="Q118" s="98">
        <v>0</v>
      </c>
      <c r="R118" s="98">
        <v>11433983.660389999</v>
      </c>
      <c r="S118" s="100">
        <v>38732903.721390001</v>
      </c>
      <c r="T118" s="40"/>
      <c r="U118" s="41"/>
    </row>
    <row r="119" spans="1:21" ht="15.6" customHeight="1" x14ac:dyDescent="0.25">
      <c r="A119" s="51">
        <v>35462</v>
      </c>
      <c r="B119" s="97">
        <v>3141059</v>
      </c>
      <c r="C119" s="98">
        <v>6008854</v>
      </c>
      <c r="D119" s="98">
        <v>2867795</v>
      </c>
      <c r="E119" s="97">
        <v>759967</v>
      </c>
      <c r="F119" s="97"/>
      <c r="G119" s="97">
        <v>5788801.0474000005</v>
      </c>
      <c r="H119" s="98">
        <v>5669197.0474000005</v>
      </c>
      <c r="I119" s="98">
        <v>0</v>
      </c>
      <c r="J119" s="98">
        <v>0</v>
      </c>
      <c r="K119" s="98">
        <v>119604</v>
      </c>
      <c r="L119" s="97">
        <v>17667176</v>
      </c>
      <c r="M119" s="98">
        <v>17108183</v>
      </c>
      <c r="N119" s="98"/>
      <c r="O119" s="98">
        <v>399174</v>
      </c>
      <c r="P119" s="99">
        <v>159819</v>
      </c>
      <c r="Q119" s="98">
        <v>0</v>
      </c>
      <c r="R119" s="98">
        <v>11440277.0666562</v>
      </c>
      <c r="S119" s="100">
        <v>38797280.1140562</v>
      </c>
      <c r="T119" s="40"/>
      <c r="U119" s="41"/>
    </row>
    <row r="120" spans="1:21" ht="15.6" customHeight="1" x14ac:dyDescent="0.25">
      <c r="A120" s="51">
        <v>35490</v>
      </c>
      <c r="B120" s="97">
        <v>3004246</v>
      </c>
      <c r="C120" s="98">
        <v>5851658</v>
      </c>
      <c r="D120" s="98">
        <v>2847412</v>
      </c>
      <c r="E120" s="97">
        <v>761426</v>
      </c>
      <c r="F120" s="97"/>
      <c r="G120" s="97">
        <v>5828258.6518000001</v>
      </c>
      <c r="H120" s="98">
        <v>5708424.6518000001</v>
      </c>
      <c r="I120" s="98">
        <v>0</v>
      </c>
      <c r="J120" s="98">
        <v>0</v>
      </c>
      <c r="K120" s="98">
        <v>119834</v>
      </c>
      <c r="L120" s="97">
        <v>17946597</v>
      </c>
      <c r="M120" s="98">
        <v>17394302</v>
      </c>
      <c r="N120" s="98"/>
      <c r="O120" s="98">
        <v>399717</v>
      </c>
      <c r="P120" s="99">
        <v>152578</v>
      </c>
      <c r="Q120" s="98">
        <v>0</v>
      </c>
      <c r="R120" s="98">
        <v>11320303.082116</v>
      </c>
      <c r="S120" s="100">
        <v>38860830.733916</v>
      </c>
      <c r="T120" s="40"/>
      <c r="U120" s="41"/>
    </row>
    <row r="121" spans="1:21" ht="15.6" customHeight="1" x14ac:dyDescent="0.25">
      <c r="A121" s="51">
        <v>35521</v>
      </c>
      <c r="B121" s="97">
        <v>3289151</v>
      </c>
      <c r="C121" s="98">
        <v>6242447</v>
      </c>
      <c r="D121" s="98">
        <v>2953296</v>
      </c>
      <c r="E121" s="97">
        <v>761426</v>
      </c>
      <c r="F121" s="97"/>
      <c r="G121" s="97">
        <v>5800378.00734</v>
      </c>
      <c r="H121" s="98">
        <v>5680545.00734</v>
      </c>
      <c r="I121" s="98">
        <v>0</v>
      </c>
      <c r="J121" s="98">
        <v>0</v>
      </c>
      <c r="K121" s="98">
        <v>119833</v>
      </c>
      <c r="L121" s="97">
        <v>18294179</v>
      </c>
      <c r="M121" s="98">
        <v>17739692</v>
      </c>
      <c r="N121" s="98"/>
      <c r="O121" s="98">
        <v>399300</v>
      </c>
      <c r="P121" s="99">
        <v>155187</v>
      </c>
      <c r="Q121" s="98">
        <v>0</v>
      </c>
      <c r="R121" s="98">
        <v>11383069.7483084</v>
      </c>
      <c r="S121" s="100">
        <v>39528203.755648397</v>
      </c>
      <c r="T121" s="40"/>
      <c r="U121" s="41"/>
    </row>
    <row r="122" spans="1:21" ht="15.6" customHeight="1" x14ac:dyDescent="0.25">
      <c r="A122" s="51">
        <v>35551</v>
      </c>
      <c r="B122" s="97">
        <v>3685130</v>
      </c>
      <c r="C122" s="98">
        <v>6766572</v>
      </c>
      <c r="D122" s="98">
        <v>3081442</v>
      </c>
      <c r="E122" s="97">
        <v>759967</v>
      </c>
      <c r="F122" s="97"/>
      <c r="G122" s="97">
        <v>5429794.9543699995</v>
      </c>
      <c r="H122" s="98">
        <v>5344012.9543699995</v>
      </c>
      <c r="I122" s="98">
        <v>0</v>
      </c>
      <c r="J122" s="98">
        <v>0</v>
      </c>
      <c r="K122" s="98">
        <v>85782</v>
      </c>
      <c r="L122" s="97">
        <v>18476922</v>
      </c>
      <c r="M122" s="98">
        <v>17898029</v>
      </c>
      <c r="N122" s="98"/>
      <c r="O122" s="98">
        <v>397769</v>
      </c>
      <c r="P122" s="99">
        <v>181124</v>
      </c>
      <c r="Q122" s="98">
        <v>0</v>
      </c>
      <c r="R122" s="98">
        <v>11715830.906793999</v>
      </c>
      <c r="S122" s="100">
        <v>40067644.861163996</v>
      </c>
      <c r="T122" s="40"/>
      <c r="U122" s="41"/>
    </row>
    <row r="123" spans="1:21" ht="15.6" customHeight="1" x14ac:dyDescent="0.25">
      <c r="A123" s="51">
        <v>35582</v>
      </c>
      <c r="B123" s="97">
        <v>3639023</v>
      </c>
      <c r="C123" s="98">
        <v>6684771</v>
      </c>
      <c r="D123" s="98">
        <v>3045748</v>
      </c>
      <c r="E123" s="97">
        <v>632789</v>
      </c>
      <c r="F123" s="97"/>
      <c r="G123" s="97">
        <v>5430760.9453400001</v>
      </c>
      <c r="H123" s="98">
        <v>5344813.9453400001</v>
      </c>
      <c r="I123" s="98">
        <v>0</v>
      </c>
      <c r="J123" s="98">
        <v>0</v>
      </c>
      <c r="K123" s="98">
        <v>85947</v>
      </c>
      <c r="L123" s="97">
        <v>18722684</v>
      </c>
      <c r="M123" s="98">
        <v>18160342</v>
      </c>
      <c r="N123" s="98"/>
      <c r="O123" s="98">
        <v>397799</v>
      </c>
      <c r="P123" s="99">
        <v>164543</v>
      </c>
      <c r="Q123" s="98">
        <v>0</v>
      </c>
      <c r="R123" s="98">
        <v>11784842.778898001</v>
      </c>
      <c r="S123" s="100">
        <v>40210099.724238001</v>
      </c>
      <c r="T123" s="40"/>
      <c r="U123" s="41"/>
    </row>
    <row r="124" spans="1:21" ht="15.6" customHeight="1" x14ac:dyDescent="0.25">
      <c r="A124" s="51">
        <v>35612</v>
      </c>
      <c r="B124" s="97">
        <v>4417207</v>
      </c>
      <c r="C124" s="98">
        <v>7425259</v>
      </c>
      <c r="D124" s="98">
        <v>3008052</v>
      </c>
      <c r="E124" s="97">
        <v>635214</v>
      </c>
      <c r="F124" s="97"/>
      <c r="G124" s="97">
        <v>5580040.2055360004</v>
      </c>
      <c r="H124" s="98">
        <v>5493764.2055360004</v>
      </c>
      <c r="I124" s="98">
        <v>0</v>
      </c>
      <c r="J124" s="98">
        <v>0</v>
      </c>
      <c r="K124" s="98">
        <v>86276</v>
      </c>
      <c r="L124" s="97">
        <v>19016164</v>
      </c>
      <c r="M124" s="98">
        <v>18468214</v>
      </c>
      <c r="N124" s="98"/>
      <c r="O124" s="98">
        <v>398538</v>
      </c>
      <c r="P124" s="99">
        <v>149412</v>
      </c>
      <c r="Q124" s="98">
        <v>0</v>
      </c>
      <c r="R124" s="98">
        <v>11929673.6135648</v>
      </c>
      <c r="S124" s="100">
        <v>41578298.819100797</v>
      </c>
      <c r="T124" s="40"/>
      <c r="U124" s="41"/>
    </row>
    <row r="125" spans="1:21" ht="15.6" customHeight="1" x14ac:dyDescent="0.25">
      <c r="A125" s="51">
        <v>35643</v>
      </c>
      <c r="B125" s="97">
        <v>4327617</v>
      </c>
      <c r="C125" s="98">
        <v>7363346</v>
      </c>
      <c r="D125" s="98">
        <v>3035729</v>
      </c>
      <c r="E125" s="97">
        <v>637638</v>
      </c>
      <c r="F125" s="97"/>
      <c r="G125" s="97">
        <v>5153978.1273800004</v>
      </c>
      <c r="H125" s="98">
        <v>5067373.1273800004</v>
      </c>
      <c r="I125" s="98">
        <v>0</v>
      </c>
      <c r="J125" s="98">
        <v>0</v>
      </c>
      <c r="K125" s="98">
        <v>86605</v>
      </c>
      <c r="L125" s="97">
        <v>19144205</v>
      </c>
      <c r="M125" s="98">
        <v>18817314</v>
      </c>
      <c r="N125" s="98"/>
      <c r="O125" s="98">
        <v>172035</v>
      </c>
      <c r="P125" s="99">
        <v>154856</v>
      </c>
      <c r="Q125" s="98">
        <v>0</v>
      </c>
      <c r="R125" s="98">
        <v>11758081.906198401</v>
      </c>
      <c r="S125" s="100">
        <v>41021520.033578396</v>
      </c>
      <c r="T125" s="40"/>
      <c r="U125" s="41"/>
    </row>
    <row r="126" spans="1:21" ht="15.6" customHeight="1" x14ac:dyDescent="0.25">
      <c r="A126" s="51">
        <v>35674</v>
      </c>
      <c r="B126" s="97">
        <v>4105960</v>
      </c>
      <c r="C126" s="98">
        <v>7430488</v>
      </c>
      <c r="D126" s="98">
        <v>3324528</v>
      </c>
      <c r="E126" s="97">
        <v>640063</v>
      </c>
      <c r="F126" s="97"/>
      <c r="G126" s="97">
        <v>5156049.4206400001</v>
      </c>
      <c r="H126" s="98">
        <v>5116301.4206400001</v>
      </c>
      <c r="I126" s="98">
        <v>0</v>
      </c>
      <c r="J126" s="98">
        <v>0</v>
      </c>
      <c r="K126" s="98">
        <v>39748</v>
      </c>
      <c r="L126" s="97">
        <v>19408561</v>
      </c>
      <c r="M126" s="98">
        <v>19077170</v>
      </c>
      <c r="N126" s="98"/>
      <c r="O126" s="98">
        <v>172683</v>
      </c>
      <c r="P126" s="99">
        <v>158708</v>
      </c>
      <c r="Q126" s="98">
        <v>0</v>
      </c>
      <c r="R126" s="98">
        <v>11997161.366153598</v>
      </c>
      <c r="S126" s="100">
        <v>41307794.786793597</v>
      </c>
      <c r="T126" s="40"/>
      <c r="U126" s="41"/>
    </row>
    <row r="127" spans="1:21" ht="15.6" customHeight="1" x14ac:dyDescent="0.25">
      <c r="A127" s="51">
        <v>35704</v>
      </c>
      <c r="B127" s="97">
        <v>4019154</v>
      </c>
      <c r="C127" s="98">
        <v>7461540</v>
      </c>
      <c r="D127" s="98">
        <v>3442386</v>
      </c>
      <c r="E127" s="97">
        <v>643699</v>
      </c>
      <c r="F127" s="97"/>
      <c r="G127" s="97">
        <v>5231395.6347399997</v>
      </c>
      <c r="H127" s="98">
        <v>5191421.6347399997</v>
      </c>
      <c r="I127" s="98">
        <v>0</v>
      </c>
      <c r="J127" s="98">
        <v>0</v>
      </c>
      <c r="K127" s="98">
        <v>39974</v>
      </c>
      <c r="L127" s="97">
        <v>20054100</v>
      </c>
      <c r="M127" s="98">
        <v>19710624</v>
      </c>
      <c r="N127" s="98"/>
      <c r="O127" s="98">
        <v>171678</v>
      </c>
      <c r="P127" s="99">
        <v>171798</v>
      </c>
      <c r="Q127" s="98">
        <v>0</v>
      </c>
      <c r="R127" s="98">
        <v>11560029.0594901</v>
      </c>
      <c r="S127" s="100">
        <v>41508377.694230095</v>
      </c>
      <c r="T127" s="40"/>
      <c r="U127" s="41"/>
    </row>
    <row r="128" spans="1:21" ht="15.6" customHeight="1" x14ac:dyDescent="0.25">
      <c r="A128" s="51">
        <v>35735</v>
      </c>
      <c r="B128" s="97">
        <v>3874934.6979999994</v>
      </c>
      <c r="C128" s="98">
        <v>7259593.2689999994</v>
      </c>
      <c r="D128" s="98">
        <v>3384658.571</v>
      </c>
      <c r="E128" s="97">
        <v>646123.77800000005</v>
      </c>
      <c r="F128" s="97"/>
      <c r="G128" s="97">
        <v>5176977.9892700007</v>
      </c>
      <c r="H128" s="98">
        <v>5142012.3312700009</v>
      </c>
      <c r="I128" s="98">
        <v>0</v>
      </c>
      <c r="J128" s="98">
        <v>0</v>
      </c>
      <c r="K128" s="98">
        <v>34965.658000000003</v>
      </c>
      <c r="L128" s="97">
        <v>20546775</v>
      </c>
      <c r="M128" s="98">
        <v>20217339</v>
      </c>
      <c r="N128" s="98"/>
      <c r="O128" s="98">
        <v>172316</v>
      </c>
      <c r="P128" s="99">
        <v>157120</v>
      </c>
      <c r="Q128" s="98">
        <v>0</v>
      </c>
      <c r="R128" s="98">
        <v>11439919.454983801</v>
      </c>
      <c r="S128" s="100">
        <v>41684730.920253798</v>
      </c>
      <c r="T128" s="40"/>
      <c r="U128" s="41"/>
    </row>
    <row r="129" spans="1:21" ht="15.6" customHeight="1" x14ac:dyDescent="0.25">
      <c r="A129" s="51">
        <v>35765</v>
      </c>
      <c r="B129" s="97">
        <v>3696446.8819999993</v>
      </c>
      <c r="C129" s="98">
        <v>7075184.1719999993</v>
      </c>
      <c r="D129" s="98">
        <v>3378737.29</v>
      </c>
      <c r="E129" s="97">
        <v>649760.49800000002</v>
      </c>
      <c r="F129" s="97"/>
      <c r="G129" s="97">
        <v>5182807.2555199992</v>
      </c>
      <c r="H129" s="98">
        <v>5182807.2555199992</v>
      </c>
      <c r="I129" s="98">
        <v>0</v>
      </c>
      <c r="J129" s="98">
        <v>0</v>
      </c>
      <c r="K129" s="98">
        <v>0</v>
      </c>
      <c r="L129" s="97">
        <v>21039620</v>
      </c>
      <c r="M129" s="98">
        <v>20704313</v>
      </c>
      <c r="N129" s="98"/>
      <c r="O129" s="98">
        <v>173231</v>
      </c>
      <c r="P129" s="99">
        <v>162076</v>
      </c>
      <c r="Q129" s="98">
        <v>0</v>
      </c>
      <c r="R129" s="98">
        <v>11620399.465177603</v>
      </c>
      <c r="S129" s="100">
        <v>42189034.100697599</v>
      </c>
      <c r="T129" s="40"/>
      <c r="U129" s="41"/>
    </row>
    <row r="130" spans="1:21" ht="15.6" customHeight="1" x14ac:dyDescent="0.25">
      <c r="A130" s="51">
        <v>35796</v>
      </c>
      <c r="B130" s="97">
        <v>3523174</v>
      </c>
      <c r="C130" s="98">
        <v>6745831</v>
      </c>
      <c r="D130" s="98">
        <v>3222657</v>
      </c>
      <c r="E130" s="97">
        <v>652185</v>
      </c>
      <c r="F130" s="97"/>
      <c r="G130" s="97">
        <v>5378891.6933200005</v>
      </c>
      <c r="H130" s="98">
        <v>5378891.6933200005</v>
      </c>
      <c r="I130" s="98">
        <v>0</v>
      </c>
      <c r="J130" s="98">
        <v>0</v>
      </c>
      <c r="K130" s="98">
        <v>0</v>
      </c>
      <c r="L130" s="97">
        <v>21020242</v>
      </c>
      <c r="M130" s="98">
        <v>20714275</v>
      </c>
      <c r="N130" s="98"/>
      <c r="O130" s="98">
        <v>173625</v>
      </c>
      <c r="P130" s="99">
        <v>132342</v>
      </c>
      <c r="Q130" s="98">
        <v>0</v>
      </c>
      <c r="R130" s="98">
        <v>11696305.9366272</v>
      </c>
      <c r="S130" s="100">
        <v>42270798.6299472</v>
      </c>
      <c r="T130" s="40"/>
      <c r="U130" s="41"/>
    </row>
    <row r="131" spans="1:21" ht="15.6" customHeight="1" x14ac:dyDescent="0.25">
      <c r="A131" s="51">
        <v>35827</v>
      </c>
      <c r="B131" s="97">
        <v>3162197</v>
      </c>
      <c r="C131" s="98">
        <v>6398031</v>
      </c>
      <c r="D131" s="98">
        <v>3235834</v>
      </c>
      <c r="E131" s="97">
        <v>654609</v>
      </c>
      <c r="F131" s="97"/>
      <c r="G131" s="97">
        <v>5222758.1276000002</v>
      </c>
      <c r="H131" s="98">
        <v>5222758.1276000002</v>
      </c>
      <c r="I131" s="98">
        <v>0</v>
      </c>
      <c r="J131" s="98">
        <v>0</v>
      </c>
      <c r="K131" s="98">
        <v>0</v>
      </c>
      <c r="L131" s="97">
        <v>21251714</v>
      </c>
      <c r="M131" s="98">
        <v>20951887</v>
      </c>
      <c r="N131" s="98"/>
      <c r="O131" s="98">
        <v>174265</v>
      </c>
      <c r="P131" s="99">
        <v>125562</v>
      </c>
      <c r="Q131" s="98">
        <v>0</v>
      </c>
      <c r="R131" s="98">
        <v>11632771.977208002</v>
      </c>
      <c r="S131" s="100">
        <v>41924050.104808003</v>
      </c>
      <c r="T131" s="40"/>
      <c r="U131" s="41"/>
    </row>
    <row r="132" spans="1:21" ht="15.6" customHeight="1" x14ac:dyDescent="0.25">
      <c r="A132" s="51">
        <v>35855</v>
      </c>
      <c r="B132" s="97">
        <v>3211892</v>
      </c>
      <c r="C132" s="98">
        <v>6455158</v>
      </c>
      <c r="D132" s="98">
        <v>3243266</v>
      </c>
      <c r="E132" s="97">
        <v>659458</v>
      </c>
      <c r="F132" s="97"/>
      <c r="G132" s="97">
        <v>5272067.553208</v>
      </c>
      <c r="H132" s="98">
        <v>5272067.553208</v>
      </c>
      <c r="I132" s="98">
        <v>0</v>
      </c>
      <c r="J132" s="98">
        <v>0</v>
      </c>
      <c r="K132" s="98">
        <v>0</v>
      </c>
      <c r="L132" s="97">
        <v>21655987</v>
      </c>
      <c r="M132" s="98">
        <v>21353543</v>
      </c>
      <c r="N132" s="98"/>
      <c r="O132" s="98">
        <v>175544</v>
      </c>
      <c r="P132" s="99">
        <v>126900</v>
      </c>
      <c r="Q132" s="98">
        <v>0</v>
      </c>
      <c r="R132" s="98">
        <v>11858914.238604799</v>
      </c>
      <c r="S132" s="100">
        <v>42658318.7918128</v>
      </c>
      <c r="T132" s="40"/>
      <c r="U132" s="41"/>
    </row>
    <row r="133" spans="1:21" ht="15.6" customHeight="1" x14ac:dyDescent="0.25">
      <c r="A133" s="51">
        <v>35886</v>
      </c>
      <c r="B133" s="97">
        <v>3192153</v>
      </c>
      <c r="C133" s="98">
        <v>6686877</v>
      </c>
      <c r="D133" s="98">
        <v>3494724</v>
      </c>
      <c r="E133" s="97">
        <v>663095</v>
      </c>
      <c r="F133" s="97"/>
      <c r="G133" s="97">
        <v>5102576.1580539998</v>
      </c>
      <c r="H133" s="98">
        <v>5102576.1580539998</v>
      </c>
      <c r="I133" s="98">
        <v>0</v>
      </c>
      <c r="J133" s="98">
        <v>0</v>
      </c>
      <c r="K133" s="98">
        <v>0</v>
      </c>
      <c r="L133" s="97">
        <v>22309233</v>
      </c>
      <c r="M133" s="98">
        <v>22005280</v>
      </c>
      <c r="N133" s="98"/>
      <c r="O133" s="98">
        <v>176544</v>
      </c>
      <c r="P133" s="99">
        <v>127409</v>
      </c>
      <c r="Q133" s="98">
        <v>0</v>
      </c>
      <c r="R133" s="98">
        <v>12526137.7173333</v>
      </c>
      <c r="S133" s="100">
        <v>43793194.875387304</v>
      </c>
      <c r="T133" s="40"/>
      <c r="U133" s="41"/>
    </row>
    <row r="134" spans="1:21" ht="15.6" customHeight="1" x14ac:dyDescent="0.25">
      <c r="A134" s="51">
        <v>35916</v>
      </c>
      <c r="B134" s="97">
        <v>4289343.03</v>
      </c>
      <c r="C134" s="98">
        <v>7924583.3300000001</v>
      </c>
      <c r="D134" s="98">
        <v>3635240.3</v>
      </c>
      <c r="E134" s="97">
        <v>665519.61300000001</v>
      </c>
      <c r="F134" s="97"/>
      <c r="G134" s="97">
        <v>5096227.650138</v>
      </c>
      <c r="H134" s="98">
        <v>5096227.650138</v>
      </c>
      <c r="I134" s="98">
        <v>0</v>
      </c>
      <c r="J134" s="98">
        <v>0</v>
      </c>
      <c r="K134" s="98">
        <v>0</v>
      </c>
      <c r="L134" s="97">
        <v>22760121</v>
      </c>
      <c r="M134" s="98">
        <v>22457659</v>
      </c>
      <c r="N134" s="98"/>
      <c r="O134" s="98">
        <v>177184</v>
      </c>
      <c r="P134" s="99">
        <v>125278</v>
      </c>
      <c r="Q134" s="98">
        <v>0</v>
      </c>
      <c r="R134" s="98">
        <v>10970310.925918501</v>
      </c>
      <c r="S134" s="100">
        <v>43781522.219056502</v>
      </c>
      <c r="T134" s="40"/>
      <c r="U134" s="41"/>
    </row>
    <row r="135" spans="1:21" ht="15.6" customHeight="1" x14ac:dyDescent="0.25">
      <c r="A135" s="51">
        <v>35947</v>
      </c>
      <c r="B135" s="97">
        <v>4364647.2319999998</v>
      </c>
      <c r="C135" s="98">
        <v>7919185.7220000001</v>
      </c>
      <c r="D135" s="98">
        <v>3554538.49</v>
      </c>
      <c r="E135" s="97">
        <v>667944.09629999998</v>
      </c>
      <c r="F135" s="97"/>
      <c r="G135" s="97">
        <v>4950147.0168119995</v>
      </c>
      <c r="H135" s="98">
        <v>4950147.0168119995</v>
      </c>
      <c r="I135" s="98">
        <v>0</v>
      </c>
      <c r="J135" s="98">
        <v>0</v>
      </c>
      <c r="K135" s="98">
        <v>0</v>
      </c>
      <c r="L135" s="97">
        <v>23192316</v>
      </c>
      <c r="M135" s="98">
        <v>22888863</v>
      </c>
      <c r="N135" s="98"/>
      <c r="O135" s="98">
        <v>177823</v>
      </c>
      <c r="P135" s="99">
        <v>125630</v>
      </c>
      <c r="Q135" s="98">
        <v>0</v>
      </c>
      <c r="R135" s="98">
        <v>10847888.256448299</v>
      </c>
      <c r="S135" s="100">
        <v>44022942.601560295</v>
      </c>
      <c r="T135" s="40"/>
      <c r="U135" s="41"/>
    </row>
    <row r="136" spans="1:21" ht="15.6" customHeight="1" x14ac:dyDescent="0.25">
      <c r="A136" s="51">
        <v>35977</v>
      </c>
      <c r="B136" s="97">
        <v>4934172</v>
      </c>
      <c r="C136" s="98">
        <v>8484809</v>
      </c>
      <c r="D136" s="98">
        <v>3550637</v>
      </c>
      <c r="E136" s="97">
        <v>670369</v>
      </c>
      <c r="F136" s="97"/>
      <c r="G136" s="97">
        <v>5052431.8684459999</v>
      </c>
      <c r="H136" s="98">
        <v>5052431.8684459999</v>
      </c>
      <c r="I136" s="98">
        <v>0</v>
      </c>
      <c r="J136" s="98">
        <v>0</v>
      </c>
      <c r="K136" s="98">
        <v>0</v>
      </c>
      <c r="L136" s="97">
        <v>23704189</v>
      </c>
      <c r="M136" s="98">
        <v>23399932</v>
      </c>
      <c r="N136" s="98"/>
      <c r="O136" s="98">
        <v>178463</v>
      </c>
      <c r="P136" s="99">
        <v>125794</v>
      </c>
      <c r="Q136" s="98">
        <v>0</v>
      </c>
      <c r="R136" s="98">
        <v>11082383.4955259</v>
      </c>
      <c r="S136" s="100">
        <v>45443545.363971904</v>
      </c>
      <c r="T136" s="40"/>
      <c r="U136" s="41"/>
    </row>
    <row r="137" spans="1:21" ht="15.6" customHeight="1" x14ac:dyDescent="0.25">
      <c r="A137" s="51">
        <v>36008</v>
      </c>
      <c r="B137" s="97">
        <v>5063704</v>
      </c>
      <c r="C137" s="98">
        <v>8592422</v>
      </c>
      <c r="D137" s="98">
        <v>3528718</v>
      </c>
      <c r="E137" s="97">
        <v>671581</v>
      </c>
      <c r="F137" s="97"/>
      <c r="G137" s="97">
        <v>5177891.9674000004</v>
      </c>
      <c r="H137" s="98">
        <v>5177891.9674000004</v>
      </c>
      <c r="I137" s="98">
        <v>0</v>
      </c>
      <c r="J137" s="98">
        <v>0</v>
      </c>
      <c r="K137" s="98">
        <v>0</v>
      </c>
      <c r="L137" s="97">
        <v>24156312</v>
      </c>
      <c r="M137" s="98">
        <v>23834966</v>
      </c>
      <c r="N137" s="98"/>
      <c r="O137" s="98">
        <v>178783</v>
      </c>
      <c r="P137" s="99">
        <v>142563</v>
      </c>
      <c r="Q137" s="98">
        <v>0</v>
      </c>
      <c r="R137" s="98">
        <v>10991467.900983199</v>
      </c>
      <c r="S137" s="100">
        <v>46060956.868383199</v>
      </c>
      <c r="T137" s="40"/>
      <c r="U137" s="41"/>
    </row>
    <row r="138" spans="1:21" ht="15.6" customHeight="1" x14ac:dyDescent="0.25">
      <c r="A138" s="51">
        <v>36039</v>
      </c>
      <c r="B138" s="97">
        <v>4814354</v>
      </c>
      <c r="C138" s="98">
        <v>8365920</v>
      </c>
      <c r="D138" s="98">
        <v>3551566</v>
      </c>
      <c r="E138" s="97">
        <v>675218</v>
      </c>
      <c r="F138" s="97"/>
      <c r="G138" s="97">
        <v>4943989.4794640001</v>
      </c>
      <c r="H138" s="98">
        <v>4943989.4794640001</v>
      </c>
      <c r="I138" s="98">
        <v>0</v>
      </c>
      <c r="J138" s="98">
        <v>0</v>
      </c>
      <c r="K138" s="98">
        <v>0</v>
      </c>
      <c r="L138" s="97">
        <v>24691877</v>
      </c>
      <c r="M138" s="98">
        <v>24363707</v>
      </c>
      <c r="N138" s="98"/>
      <c r="O138" s="98">
        <v>179743</v>
      </c>
      <c r="P138" s="99">
        <v>148427</v>
      </c>
      <c r="Q138" s="98">
        <v>0</v>
      </c>
      <c r="R138" s="98">
        <v>11397082.449579999</v>
      </c>
      <c r="S138" s="100">
        <v>46522520.929044001</v>
      </c>
      <c r="T138" s="40"/>
      <c r="U138" s="41"/>
    </row>
    <row r="139" spans="1:21" ht="15.6" customHeight="1" x14ac:dyDescent="0.25">
      <c r="A139" s="51">
        <v>36069</v>
      </c>
      <c r="B139" s="97">
        <v>4773706</v>
      </c>
      <c r="C139" s="98">
        <v>8490723</v>
      </c>
      <c r="D139" s="98">
        <v>3717017</v>
      </c>
      <c r="E139" s="97">
        <v>677642</v>
      </c>
      <c r="F139" s="97"/>
      <c r="G139" s="97">
        <v>4946598.1477680001</v>
      </c>
      <c r="H139" s="98">
        <v>4946598.1477680001</v>
      </c>
      <c r="I139" s="98">
        <v>0</v>
      </c>
      <c r="J139" s="98">
        <v>0</v>
      </c>
      <c r="K139" s="98">
        <v>0</v>
      </c>
      <c r="L139" s="97">
        <v>25099722</v>
      </c>
      <c r="M139" s="98">
        <v>24776112</v>
      </c>
      <c r="N139" s="98"/>
      <c r="O139" s="98">
        <v>180382</v>
      </c>
      <c r="P139" s="99">
        <v>143228</v>
      </c>
      <c r="Q139" s="98">
        <v>0</v>
      </c>
      <c r="R139" s="98">
        <v>11171914.972270301</v>
      </c>
      <c r="S139" s="100">
        <v>46669583.120038301</v>
      </c>
      <c r="T139" s="40"/>
      <c r="U139" s="41"/>
    </row>
    <row r="140" spans="1:21" ht="15.6" customHeight="1" x14ac:dyDescent="0.25">
      <c r="A140" s="51">
        <v>36100</v>
      </c>
      <c r="B140" s="97">
        <v>4632379.0729999989</v>
      </c>
      <c r="C140" s="98">
        <v>8397848.0759999994</v>
      </c>
      <c r="D140" s="98">
        <v>3765469.003</v>
      </c>
      <c r="E140" s="97">
        <v>680066.49</v>
      </c>
      <c r="F140" s="97"/>
      <c r="G140" s="97">
        <v>4902957.8045220003</v>
      </c>
      <c r="H140" s="98">
        <v>4902957.8045220003</v>
      </c>
      <c r="I140" s="98">
        <v>0</v>
      </c>
      <c r="J140" s="98">
        <v>0</v>
      </c>
      <c r="K140" s="98">
        <v>0</v>
      </c>
      <c r="L140" s="97">
        <v>25540660</v>
      </c>
      <c r="M140" s="98">
        <v>25219088</v>
      </c>
      <c r="N140" s="98"/>
      <c r="O140" s="98">
        <v>181021</v>
      </c>
      <c r="P140" s="99">
        <v>140551</v>
      </c>
      <c r="Q140" s="98">
        <v>0</v>
      </c>
      <c r="R140" s="98">
        <v>11307954.826831698</v>
      </c>
      <c r="S140" s="100">
        <v>47064018.1943537</v>
      </c>
      <c r="T140" s="40"/>
      <c r="U140" s="41"/>
    </row>
    <row r="141" spans="1:21" ht="15.6" customHeight="1" x14ac:dyDescent="0.25">
      <c r="A141" s="51">
        <v>36130</v>
      </c>
      <c r="B141" s="97">
        <v>4900119</v>
      </c>
      <c r="C141" s="98">
        <v>8993648</v>
      </c>
      <c r="D141" s="98">
        <v>4093529</v>
      </c>
      <c r="E141" s="97">
        <v>683703</v>
      </c>
      <c r="F141" s="97"/>
      <c r="G141" s="97">
        <v>5029900.4310080009</v>
      </c>
      <c r="H141" s="98">
        <v>5029900.4310080009</v>
      </c>
      <c r="I141" s="98">
        <v>0</v>
      </c>
      <c r="J141" s="98">
        <v>0</v>
      </c>
      <c r="K141" s="98">
        <v>0</v>
      </c>
      <c r="L141" s="97">
        <v>26042429</v>
      </c>
      <c r="M141" s="98">
        <v>25717864</v>
      </c>
      <c r="N141" s="98"/>
      <c r="O141" s="98">
        <v>181981</v>
      </c>
      <c r="P141" s="99">
        <v>142584</v>
      </c>
      <c r="Q141" s="98">
        <v>0</v>
      </c>
      <c r="R141" s="98">
        <v>11550694.0147356</v>
      </c>
      <c r="S141" s="100">
        <v>48206845.445743598</v>
      </c>
      <c r="T141" s="40"/>
      <c r="U141" s="41"/>
    </row>
    <row r="142" spans="1:21" ht="15.6" customHeight="1" x14ac:dyDescent="0.25">
      <c r="A142" s="51">
        <v>36161</v>
      </c>
      <c r="B142" s="97">
        <v>4787982</v>
      </c>
      <c r="C142" s="98">
        <v>8726792</v>
      </c>
      <c r="D142" s="98">
        <v>3938810</v>
      </c>
      <c r="E142" s="97">
        <v>683703</v>
      </c>
      <c r="F142" s="97"/>
      <c r="G142" s="97">
        <v>4999743.662672</v>
      </c>
      <c r="H142" s="98">
        <v>4999743.662672</v>
      </c>
      <c r="I142" s="98">
        <v>0</v>
      </c>
      <c r="J142" s="98">
        <v>0</v>
      </c>
      <c r="K142" s="98">
        <v>0</v>
      </c>
      <c r="L142" s="97">
        <v>25872214</v>
      </c>
      <c r="M142" s="98">
        <v>25543047</v>
      </c>
      <c r="N142" s="98"/>
      <c r="O142" s="98">
        <v>181981</v>
      </c>
      <c r="P142" s="99">
        <v>147186</v>
      </c>
      <c r="Q142" s="98">
        <v>0</v>
      </c>
      <c r="R142" s="98">
        <v>11576352.7175896</v>
      </c>
      <c r="S142" s="100">
        <v>47919995.3802616</v>
      </c>
      <c r="T142" s="40"/>
      <c r="U142" s="41"/>
    </row>
    <row r="143" spans="1:21" ht="15.6" customHeight="1" x14ac:dyDescent="0.25">
      <c r="A143" s="51">
        <v>36192</v>
      </c>
      <c r="B143" s="97">
        <v>4910965</v>
      </c>
      <c r="C143" s="98">
        <v>8795998</v>
      </c>
      <c r="D143" s="98">
        <v>3885033</v>
      </c>
      <c r="E143" s="97">
        <v>688552</v>
      </c>
      <c r="F143" s="97"/>
      <c r="G143" s="97">
        <v>5048241.9002959998</v>
      </c>
      <c r="H143" s="98">
        <v>5048241.9002959998</v>
      </c>
      <c r="I143" s="98">
        <v>0</v>
      </c>
      <c r="J143" s="98">
        <v>0</v>
      </c>
      <c r="K143" s="98">
        <v>0</v>
      </c>
      <c r="L143" s="97">
        <v>25985986</v>
      </c>
      <c r="M143" s="98">
        <v>25653231</v>
      </c>
      <c r="N143" s="98"/>
      <c r="O143" s="98">
        <v>183260</v>
      </c>
      <c r="P143" s="99">
        <v>149495</v>
      </c>
      <c r="Q143" s="98">
        <v>0</v>
      </c>
      <c r="R143" s="98">
        <v>11921035.1006344</v>
      </c>
      <c r="S143" s="100">
        <v>48554780.000930399</v>
      </c>
      <c r="T143" s="40"/>
      <c r="U143" s="41"/>
    </row>
    <row r="144" spans="1:21" ht="15.6" customHeight="1" x14ac:dyDescent="0.25">
      <c r="A144" s="51">
        <v>36220</v>
      </c>
      <c r="B144" s="97">
        <v>4814578.0870000003</v>
      </c>
      <c r="C144" s="98">
        <v>8669914.4100000001</v>
      </c>
      <c r="D144" s="98">
        <v>3855336.3229999999</v>
      </c>
      <c r="E144" s="97">
        <v>692188.88800000004</v>
      </c>
      <c r="F144" s="97"/>
      <c r="G144" s="97">
        <v>5000214.7601159997</v>
      </c>
      <c r="H144" s="98">
        <v>5000214.7601159997</v>
      </c>
      <c r="I144" s="98">
        <v>0</v>
      </c>
      <c r="J144" s="98">
        <v>0</v>
      </c>
      <c r="K144" s="98">
        <v>0</v>
      </c>
      <c r="L144" s="97">
        <v>26094643</v>
      </c>
      <c r="M144" s="98">
        <v>25758881</v>
      </c>
      <c r="N144" s="98"/>
      <c r="O144" s="98">
        <v>184219</v>
      </c>
      <c r="P144" s="99">
        <v>151543</v>
      </c>
      <c r="Q144" s="98">
        <v>0</v>
      </c>
      <c r="R144" s="98">
        <v>11519616.494797699</v>
      </c>
      <c r="S144" s="100">
        <v>48121241.229913704</v>
      </c>
      <c r="T144" s="40"/>
      <c r="U144" s="41"/>
    </row>
    <row r="145" spans="1:21" ht="15.6" customHeight="1" x14ac:dyDescent="0.25">
      <c r="A145" s="51">
        <v>36251</v>
      </c>
      <c r="B145" s="97">
        <v>4937338.4690000005</v>
      </c>
      <c r="C145" s="98">
        <v>8684749.5280000009</v>
      </c>
      <c r="D145" s="98">
        <v>3747411.0589999999</v>
      </c>
      <c r="E145" s="97">
        <v>703172.80700000003</v>
      </c>
      <c r="F145" s="97"/>
      <c r="G145" s="97">
        <v>4968663.9027279997</v>
      </c>
      <c r="H145" s="98">
        <v>4968663.9027279997</v>
      </c>
      <c r="I145" s="98">
        <v>0</v>
      </c>
      <c r="J145" s="98">
        <v>0</v>
      </c>
      <c r="K145" s="98">
        <v>0</v>
      </c>
      <c r="L145" s="97">
        <v>26168797</v>
      </c>
      <c r="M145" s="98">
        <v>25832132</v>
      </c>
      <c r="N145" s="98"/>
      <c r="O145" s="98">
        <v>185179</v>
      </c>
      <c r="P145" s="99">
        <v>151486</v>
      </c>
      <c r="Q145" s="98">
        <v>0</v>
      </c>
      <c r="R145" s="98">
        <v>11363225.112476001</v>
      </c>
      <c r="S145" s="100">
        <v>48141197.291203998</v>
      </c>
      <c r="T145" s="40"/>
      <c r="U145" s="41"/>
    </row>
    <row r="146" spans="1:21" ht="15.6" customHeight="1" x14ac:dyDescent="0.25">
      <c r="A146" s="51">
        <v>36281</v>
      </c>
      <c r="B146" s="97">
        <v>5131715.3540000003</v>
      </c>
      <c r="C146" s="98">
        <v>8673078.1809999999</v>
      </c>
      <c r="D146" s="98">
        <v>3541362.827</v>
      </c>
      <c r="E146" s="97">
        <v>706847.92799999996</v>
      </c>
      <c r="F146" s="97"/>
      <c r="G146" s="97">
        <v>5058754.2888940005</v>
      </c>
      <c r="H146" s="98">
        <v>5058754.2888940005</v>
      </c>
      <c r="I146" s="98">
        <v>0</v>
      </c>
      <c r="J146" s="98">
        <v>0</v>
      </c>
      <c r="K146" s="98">
        <v>0</v>
      </c>
      <c r="L146" s="97">
        <v>26149893</v>
      </c>
      <c r="M146" s="98">
        <v>25816000</v>
      </c>
      <c r="N146" s="98"/>
      <c r="O146" s="98">
        <v>186138</v>
      </c>
      <c r="P146" s="99">
        <v>147755</v>
      </c>
      <c r="Q146" s="98">
        <v>0</v>
      </c>
      <c r="R146" s="98">
        <v>11574981.922970697</v>
      </c>
      <c r="S146" s="100">
        <v>48622192.4938647</v>
      </c>
      <c r="T146" s="40"/>
      <c r="U146" s="41"/>
    </row>
    <row r="147" spans="1:21" ht="15.6" customHeight="1" x14ac:dyDescent="0.25">
      <c r="A147" s="51">
        <v>36312</v>
      </c>
      <c r="B147" s="97">
        <v>5188543.1303999992</v>
      </c>
      <c r="C147" s="98">
        <v>8754561.2263999991</v>
      </c>
      <c r="D147" s="98">
        <v>3566018.0959999999</v>
      </c>
      <c r="E147" s="97">
        <v>709298.00699999998</v>
      </c>
      <c r="F147" s="97"/>
      <c r="G147" s="97">
        <v>4967805.311338</v>
      </c>
      <c r="H147" s="98">
        <v>4967805.311338</v>
      </c>
      <c r="I147" s="98">
        <v>0</v>
      </c>
      <c r="J147" s="98">
        <v>0</v>
      </c>
      <c r="K147" s="98">
        <v>0</v>
      </c>
      <c r="L147" s="97">
        <v>26169562</v>
      </c>
      <c r="M147" s="98">
        <v>25837777</v>
      </c>
      <c r="N147" s="98"/>
      <c r="O147" s="98">
        <v>186778</v>
      </c>
      <c r="P147" s="99">
        <v>145007</v>
      </c>
      <c r="Q147" s="98">
        <v>0</v>
      </c>
      <c r="R147" s="98">
        <v>11028891.2751195</v>
      </c>
      <c r="S147" s="100">
        <v>48064099.7238575</v>
      </c>
      <c r="T147" s="40"/>
      <c r="U147" s="41"/>
    </row>
    <row r="148" spans="1:21" ht="15.6" customHeight="1" x14ac:dyDescent="0.25">
      <c r="A148" s="51">
        <v>36342</v>
      </c>
      <c r="B148" s="97">
        <v>5176676.1150000002</v>
      </c>
      <c r="C148" s="98">
        <v>8723440.7589999996</v>
      </c>
      <c r="D148" s="98">
        <v>3546764.6439999999</v>
      </c>
      <c r="E148" s="97">
        <v>714198.16500000004</v>
      </c>
      <c r="F148" s="97"/>
      <c r="G148" s="97">
        <v>5068986.3900260003</v>
      </c>
      <c r="H148" s="98">
        <v>5068986.3900260003</v>
      </c>
      <c r="I148" s="98">
        <v>0</v>
      </c>
      <c r="J148" s="98">
        <v>0</v>
      </c>
      <c r="K148" s="98">
        <v>0</v>
      </c>
      <c r="L148" s="97">
        <v>26425718</v>
      </c>
      <c r="M148" s="98">
        <v>26090823</v>
      </c>
      <c r="N148" s="98"/>
      <c r="O148" s="98">
        <v>188058</v>
      </c>
      <c r="P148" s="99">
        <v>146837</v>
      </c>
      <c r="Q148" s="98">
        <v>0</v>
      </c>
      <c r="R148" s="98">
        <v>11067995.678782552</v>
      </c>
      <c r="S148" s="100">
        <v>48453574.348808557</v>
      </c>
      <c r="T148" s="40"/>
      <c r="U148" s="41"/>
    </row>
    <row r="149" spans="1:21" ht="15.6" customHeight="1" x14ac:dyDescent="0.25">
      <c r="A149" s="51">
        <v>36373</v>
      </c>
      <c r="B149" s="97">
        <v>5299691.2770000016</v>
      </c>
      <c r="C149" s="98">
        <v>8825071.1900000013</v>
      </c>
      <c r="D149" s="98">
        <v>3525379.9129999997</v>
      </c>
      <c r="E149" s="97">
        <v>719098.397</v>
      </c>
      <c r="F149" s="97"/>
      <c r="G149" s="97">
        <v>5112818.6598390006</v>
      </c>
      <c r="H149" s="98">
        <v>5112818.6598390006</v>
      </c>
      <c r="I149" s="98">
        <v>0</v>
      </c>
      <c r="J149" s="98">
        <v>0</v>
      </c>
      <c r="K149" s="98">
        <v>0</v>
      </c>
      <c r="L149" s="97">
        <v>26814792</v>
      </c>
      <c r="M149" s="98">
        <v>26476450</v>
      </c>
      <c r="N149" s="98"/>
      <c r="O149" s="98">
        <v>189336</v>
      </c>
      <c r="P149" s="99">
        <v>149006</v>
      </c>
      <c r="Q149" s="98">
        <v>0</v>
      </c>
      <c r="R149" s="98">
        <v>2730670.5257466072</v>
      </c>
      <c r="S149" s="100">
        <v>40677070.859585606</v>
      </c>
      <c r="T149" s="40"/>
      <c r="U149" s="41"/>
    </row>
    <row r="150" spans="1:21" ht="15.6" customHeight="1" x14ac:dyDescent="0.25">
      <c r="A150" s="51">
        <v>36404</v>
      </c>
      <c r="B150" s="97">
        <v>6038437.0540000014</v>
      </c>
      <c r="C150" s="98">
        <v>9565015.3570000008</v>
      </c>
      <c r="D150" s="98">
        <v>3526578.3029999998</v>
      </c>
      <c r="E150" s="97">
        <v>722773.446</v>
      </c>
      <c r="F150" s="97"/>
      <c r="G150" s="97">
        <v>5208831.8237299994</v>
      </c>
      <c r="H150" s="98">
        <v>5208831.8237299994</v>
      </c>
      <c r="I150" s="98">
        <v>0</v>
      </c>
      <c r="J150" s="98">
        <v>0</v>
      </c>
      <c r="K150" s="98">
        <v>0</v>
      </c>
      <c r="L150" s="97">
        <v>26927755</v>
      </c>
      <c r="M150" s="98">
        <v>26588068</v>
      </c>
      <c r="N150" s="98"/>
      <c r="O150" s="98">
        <v>190296</v>
      </c>
      <c r="P150" s="99">
        <v>149391</v>
      </c>
      <c r="Q150" s="98">
        <v>0</v>
      </c>
      <c r="R150" s="98">
        <v>3032062.5397753976</v>
      </c>
      <c r="S150" s="100">
        <v>41929859.863505393</v>
      </c>
      <c r="T150" s="40"/>
      <c r="U150" s="41"/>
    </row>
    <row r="151" spans="1:21" ht="15.6" customHeight="1" x14ac:dyDescent="0.25">
      <c r="A151" s="51">
        <v>36434</v>
      </c>
      <c r="B151" s="97">
        <v>5623979.1550000003</v>
      </c>
      <c r="C151" s="98">
        <v>8976511.7870000005</v>
      </c>
      <c r="D151" s="98">
        <v>3352532.6320000002</v>
      </c>
      <c r="E151" s="97">
        <v>727673.60499999998</v>
      </c>
      <c r="F151" s="97"/>
      <c r="G151" s="97">
        <v>5525633.6685179994</v>
      </c>
      <c r="H151" s="98">
        <v>5525633.6685179994</v>
      </c>
      <c r="I151" s="98">
        <v>0</v>
      </c>
      <c r="J151" s="98">
        <v>0</v>
      </c>
      <c r="K151" s="98">
        <v>0</v>
      </c>
      <c r="L151" s="97">
        <v>27216628</v>
      </c>
      <c r="M151" s="98">
        <v>26875273</v>
      </c>
      <c r="N151" s="98"/>
      <c r="O151" s="98">
        <v>191576</v>
      </c>
      <c r="P151" s="99">
        <v>149779</v>
      </c>
      <c r="Q151" s="98">
        <v>0</v>
      </c>
      <c r="R151" s="98">
        <v>3211680.5723902509</v>
      </c>
      <c r="S151" s="100">
        <v>42305595.000908248</v>
      </c>
      <c r="T151" s="40"/>
      <c r="U151" s="41"/>
    </row>
    <row r="152" spans="1:21" ht="15.6" customHeight="1" x14ac:dyDescent="0.25">
      <c r="A152" s="51">
        <v>36465</v>
      </c>
      <c r="B152" s="97">
        <v>6367307.7410000004</v>
      </c>
      <c r="C152" s="98">
        <v>9638186.1919999998</v>
      </c>
      <c r="D152" s="98">
        <v>3270878.4509999999</v>
      </c>
      <c r="E152" s="97">
        <v>730123.68500000006</v>
      </c>
      <c r="F152" s="97"/>
      <c r="G152" s="97">
        <v>5223185.5334120002</v>
      </c>
      <c r="H152" s="98">
        <v>5223185.5334120002</v>
      </c>
      <c r="I152" s="98">
        <v>0</v>
      </c>
      <c r="J152" s="98">
        <v>0</v>
      </c>
      <c r="K152" s="98">
        <v>0</v>
      </c>
      <c r="L152" s="97">
        <v>27255441</v>
      </c>
      <c r="M152" s="98">
        <v>26913572</v>
      </c>
      <c r="N152" s="98"/>
      <c r="O152" s="98">
        <v>192215</v>
      </c>
      <c r="P152" s="99">
        <v>149654</v>
      </c>
      <c r="Q152" s="98">
        <v>0</v>
      </c>
      <c r="R152" s="98">
        <v>3384605.8507381771</v>
      </c>
      <c r="S152" s="100">
        <v>42960663.810150176</v>
      </c>
      <c r="T152" s="40"/>
      <c r="U152" s="41"/>
    </row>
    <row r="153" spans="1:21" ht="15.6" customHeight="1" x14ac:dyDescent="0.25">
      <c r="A153" s="51">
        <v>36495</v>
      </c>
      <c r="B153" s="97">
        <v>6538056.659</v>
      </c>
      <c r="C153" s="98">
        <v>10087635.343</v>
      </c>
      <c r="D153" s="98">
        <v>3549578.6839999999</v>
      </c>
      <c r="E153" s="97">
        <v>732572.52399999998</v>
      </c>
      <c r="F153" s="97"/>
      <c r="G153" s="97">
        <v>5160644.8899060003</v>
      </c>
      <c r="H153" s="98">
        <v>5160644.8899060003</v>
      </c>
      <c r="I153" s="98">
        <v>0</v>
      </c>
      <c r="J153" s="98">
        <v>0</v>
      </c>
      <c r="K153" s="98">
        <v>0</v>
      </c>
      <c r="L153" s="97">
        <v>27112376</v>
      </c>
      <c r="M153" s="98">
        <v>26768524</v>
      </c>
      <c r="N153" s="98"/>
      <c r="O153" s="98">
        <v>192854</v>
      </c>
      <c r="P153" s="99">
        <v>150998</v>
      </c>
      <c r="Q153" s="98">
        <v>0</v>
      </c>
      <c r="R153" s="98">
        <v>3286207.1350761051</v>
      </c>
      <c r="S153" s="100">
        <v>42829857.207982108</v>
      </c>
      <c r="T153" s="40"/>
      <c r="U153" s="41"/>
    </row>
    <row r="154" spans="1:21" ht="15.6" customHeight="1" x14ac:dyDescent="0.25">
      <c r="A154" s="51">
        <v>36526</v>
      </c>
      <c r="B154" s="97">
        <v>7130479.2739999993</v>
      </c>
      <c r="C154" s="98">
        <v>10450381.029999999</v>
      </c>
      <c r="D154" s="98">
        <v>3319901.7560000001</v>
      </c>
      <c r="E154" s="97">
        <v>736247.63699999999</v>
      </c>
      <c r="F154" s="97"/>
      <c r="G154" s="97">
        <v>5298222.3643470006</v>
      </c>
      <c r="H154" s="98">
        <v>5298222.3643470006</v>
      </c>
      <c r="I154" s="98">
        <v>0</v>
      </c>
      <c r="J154" s="98">
        <v>0</v>
      </c>
      <c r="K154" s="98">
        <v>0</v>
      </c>
      <c r="L154" s="97">
        <v>26921980</v>
      </c>
      <c r="M154" s="98">
        <v>26577965</v>
      </c>
      <c r="N154" s="98"/>
      <c r="O154" s="98">
        <v>193814</v>
      </c>
      <c r="P154" s="99">
        <v>150201</v>
      </c>
      <c r="Q154" s="98">
        <v>0</v>
      </c>
      <c r="R154" s="98">
        <v>2753092.3990690005</v>
      </c>
      <c r="S154" s="100">
        <v>42840021.674416006</v>
      </c>
      <c r="T154" s="40"/>
      <c r="U154" s="41"/>
    </row>
    <row r="155" spans="1:21" ht="15.6" customHeight="1" x14ac:dyDescent="0.25">
      <c r="A155" s="51">
        <v>36557</v>
      </c>
      <c r="B155" s="97">
        <v>7081408.5639999993</v>
      </c>
      <c r="C155" s="98">
        <v>10334113.311999999</v>
      </c>
      <c r="D155" s="98">
        <v>3252704.7479999997</v>
      </c>
      <c r="E155" s="97">
        <v>739922.75</v>
      </c>
      <c r="F155" s="97"/>
      <c r="G155" s="97">
        <v>5514453.4481879994</v>
      </c>
      <c r="H155" s="98">
        <v>5514453.4481879994</v>
      </c>
      <c r="I155" s="98">
        <v>0</v>
      </c>
      <c r="J155" s="98">
        <v>0</v>
      </c>
      <c r="K155" s="98">
        <v>0</v>
      </c>
      <c r="L155" s="97">
        <v>26887328</v>
      </c>
      <c r="M155" s="98">
        <v>26537286</v>
      </c>
      <c r="N155" s="98"/>
      <c r="O155" s="98">
        <v>194773</v>
      </c>
      <c r="P155" s="99">
        <v>155269</v>
      </c>
      <c r="Q155" s="98">
        <v>0</v>
      </c>
      <c r="R155" s="98">
        <v>2775158.8371399995</v>
      </c>
      <c r="S155" s="100">
        <v>42998271.599328004</v>
      </c>
      <c r="T155" s="40"/>
      <c r="U155" s="41"/>
    </row>
    <row r="156" spans="1:21" ht="15.6" customHeight="1" x14ac:dyDescent="0.25">
      <c r="A156" s="51">
        <v>36586</v>
      </c>
      <c r="B156" s="97">
        <v>6824056.2999999998</v>
      </c>
      <c r="C156" s="98">
        <v>10057505.862</v>
      </c>
      <c r="D156" s="98">
        <v>3233449.5619999999</v>
      </c>
      <c r="E156" s="97">
        <v>744822.9</v>
      </c>
      <c r="F156" s="97"/>
      <c r="G156" s="97">
        <v>5405132.8015199993</v>
      </c>
      <c r="H156" s="98">
        <v>5405132.8015199993</v>
      </c>
      <c r="I156" s="98">
        <v>0</v>
      </c>
      <c r="J156" s="98">
        <v>0</v>
      </c>
      <c r="K156" s="98">
        <v>0</v>
      </c>
      <c r="L156" s="97">
        <v>27014140.100000001</v>
      </c>
      <c r="M156" s="98">
        <v>26660995</v>
      </c>
      <c r="N156" s="98"/>
      <c r="O156" s="98">
        <v>196052</v>
      </c>
      <c r="P156" s="99">
        <v>157093.1</v>
      </c>
      <c r="Q156" s="98">
        <v>0</v>
      </c>
      <c r="R156" s="98">
        <v>3208329.3861120013</v>
      </c>
      <c r="S156" s="100">
        <v>43196481.487632006</v>
      </c>
      <c r="T156" s="40"/>
      <c r="U156" s="41"/>
    </row>
    <row r="157" spans="1:21" ht="15.6" customHeight="1" x14ac:dyDescent="0.25">
      <c r="A157" s="51">
        <v>36617</v>
      </c>
      <c r="B157" s="97">
        <v>6696077.7859999985</v>
      </c>
      <c r="C157" s="98">
        <v>9984085.686999999</v>
      </c>
      <c r="D157" s="98">
        <v>3288007.9010000001</v>
      </c>
      <c r="E157" s="97">
        <v>748498.01300000004</v>
      </c>
      <c r="F157" s="97"/>
      <c r="G157" s="97">
        <v>5637790.9676419999</v>
      </c>
      <c r="H157" s="98">
        <v>5637790.9676419999</v>
      </c>
      <c r="I157" s="98">
        <v>0</v>
      </c>
      <c r="J157" s="98">
        <v>0</v>
      </c>
      <c r="K157" s="98">
        <v>0</v>
      </c>
      <c r="L157" s="97">
        <v>27114570.899999999</v>
      </c>
      <c r="M157" s="98">
        <v>26762001.499999996</v>
      </c>
      <c r="N157" s="98"/>
      <c r="O157" s="98">
        <v>197012.1</v>
      </c>
      <c r="P157" s="99">
        <v>155557.29999999999</v>
      </c>
      <c r="Q157" s="98">
        <v>0</v>
      </c>
      <c r="R157" s="98">
        <v>3153246.3926286991</v>
      </c>
      <c r="S157" s="100">
        <v>43350184.059270695</v>
      </c>
      <c r="T157" s="40"/>
      <c r="U157" s="41"/>
    </row>
    <row r="158" spans="1:21" ht="15.6" customHeight="1" x14ac:dyDescent="0.25">
      <c r="A158" s="51">
        <v>36647</v>
      </c>
      <c r="B158" s="97">
        <v>6593938.9870000007</v>
      </c>
      <c r="C158" s="98">
        <v>9650996.0040000007</v>
      </c>
      <c r="D158" s="98">
        <v>3057057.017</v>
      </c>
      <c r="E158" s="97">
        <v>752173.12600000005</v>
      </c>
      <c r="F158" s="97"/>
      <c r="G158" s="97">
        <v>5659133.7752579991</v>
      </c>
      <c r="H158" s="98">
        <v>5659133.7752579991</v>
      </c>
      <c r="I158" s="98">
        <v>0</v>
      </c>
      <c r="J158" s="98">
        <v>0</v>
      </c>
      <c r="K158" s="98">
        <v>0</v>
      </c>
      <c r="L158" s="97">
        <v>27041242</v>
      </c>
      <c r="M158" s="98">
        <v>26696480</v>
      </c>
      <c r="N158" s="98"/>
      <c r="O158" s="98">
        <v>197971</v>
      </c>
      <c r="P158" s="99">
        <v>146791</v>
      </c>
      <c r="Q158" s="98">
        <v>0</v>
      </c>
      <c r="R158" s="98">
        <v>3226557.8083097995</v>
      </c>
      <c r="S158" s="100">
        <v>43273045.696567796</v>
      </c>
      <c r="T158" s="40"/>
      <c r="U158" s="41"/>
    </row>
    <row r="159" spans="1:21" ht="15.6" customHeight="1" x14ac:dyDescent="0.25">
      <c r="A159" s="51">
        <v>36678</v>
      </c>
      <c r="B159" s="97">
        <v>6701324.8250000002</v>
      </c>
      <c r="C159" s="98">
        <v>9777270.8870000001</v>
      </c>
      <c r="D159" s="98">
        <v>3075946.0619999999</v>
      </c>
      <c r="E159" s="97">
        <v>755848.23899999994</v>
      </c>
      <c r="F159" s="97"/>
      <c r="G159" s="97">
        <v>5428633.0149689997</v>
      </c>
      <c r="H159" s="98">
        <v>5428633.0149689997</v>
      </c>
      <c r="I159" s="98">
        <v>0</v>
      </c>
      <c r="J159" s="98">
        <v>0</v>
      </c>
      <c r="K159" s="98">
        <v>0</v>
      </c>
      <c r="L159" s="97">
        <v>27093891</v>
      </c>
      <c r="M159" s="98">
        <v>26748533</v>
      </c>
      <c r="N159" s="98"/>
      <c r="O159" s="98">
        <v>198931</v>
      </c>
      <c r="P159" s="99">
        <v>146427</v>
      </c>
      <c r="Q159" s="98">
        <v>0</v>
      </c>
      <c r="R159" s="98">
        <v>3299185.1809389996</v>
      </c>
      <c r="S159" s="100">
        <v>43278882.259907998</v>
      </c>
      <c r="T159" s="40"/>
      <c r="U159" s="41"/>
    </row>
    <row r="160" spans="1:21" ht="15.6" customHeight="1" x14ac:dyDescent="0.25">
      <c r="A160" s="51">
        <v>36708</v>
      </c>
      <c r="B160" s="97">
        <v>6959586.6620000005</v>
      </c>
      <c r="C160" s="98">
        <v>9867751.3640000001</v>
      </c>
      <c r="D160" s="98">
        <v>2908164.702</v>
      </c>
      <c r="E160" s="97">
        <v>759523.35199999996</v>
      </c>
      <c r="F160" s="97"/>
      <c r="G160" s="97">
        <v>5570568.8718400011</v>
      </c>
      <c r="H160" s="98">
        <v>5570568.8718400011</v>
      </c>
      <c r="I160" s="98">
        <v>0</v>
      </c>
      <c r="J160" s="98">
        <v>0</v>
      </c>
      <c r="K160" s="98">
        <v>0</v>
      </c>
      <c r="L160" s="97">
        <v>27097883</v>
      </c>
      <c r="M160" s="98">
        <v>26753734</v>
      </c>
      <c r="N160" s="98"/>
      <c r="O160" s="98">
        <v>199890</v>
      </c>
      <c r="P160" s="99">
        <v>144259</v>
      </c>
      <c r="Q160" s="98">
        <v>0</v>
      </c>
      <c r="R160" s="98">
        <v>3498945.5196599998</v>
      </c>
      <c r="S160" s="100">
        <v>43886507.405499995</v>
      </c>
      <c r="T160" s="40"/>
      <c r="U160" s="41"/>
    </row>
    <row r="161" spans="1:21" ht="15.6" customHeight="1" x14ac:dyDescent="0.25">
      <c r="A161" s="51">
        <v>36739</v>
      </c>
      <c r="B161" s="97">
        <v>7473773.892</v>
      </c>
      <c r="C161" s="98">
        <v>10277256.125</v>
      </c>
      <c r="D161" s="98">
        <v>2803482.233</v>
      </c>
      <c r="E161" s="97">
        <v>770518.71499999997</v>
      </c>
      <c r="F161" s="97"/>
      <c r="G161" s="97">
        <v>5657719.3347360007</v>
      </c>
      <c r="H161" s="98">
        <v>5657719.3347360007</v>
      </c>
      <c r="I161" s="98">
        <v>0</v>
      </c>
      <c r="J161" s="98">
        <v>0</v>
      </c>
      <c r="K161" s="98">
        <v>0</v>
      </c>
      <c r="L161" s="97">
        <v>26976831</v>
      </c>
      <c r="M161" s="98">
        <v>26631663</v>
      </c>
      <c r="N161" s="98"/>
      <c r="O161" s="98">
        <v>200850</v>
      </c>
      <c r="P161" s="99">
        <v>144318</v>
      </c>
      <c r="Q161" s="98">
        <v>0</v>
      </c>
      <c r="R161" s="98">
        <v>3029817.640443</v>
      </c>
      <c r="S161" s="100">
        <v>43908660.582178995</v>
      </c>
      <c r="T161" s="40"/>
      <c r="U161" s="41"/>
    </row>
    <row r="162" spans="1:21" ht="15.6" customHeight="1" x14ac:dyDescent="0.25">
      <c r="A162" s="51">
        <v>36770</v>
      </c>
      <c r="B162" s="97">
        <v>7856703.9209999992</v>
      </c>
      <c r="C162" s="98">
        <v>10422823.393999999</v>
      </c>
      <c r="D162" s="98">
        <v>2566119.4730000002</v>
      </c>
      <c r="E162" s="97">
        <v>775465.86600000004</v>
      </c>
      <c r="F162" s="97"/>
      <c r="G162" s="97">
        <v>5473841.9013510002</v>
      </c>
      <c r="H162" s="98">
        <v>5473841.9013510002</v>
      </c>
      <c r="I162" s="98">
        <v>0</v>
      </c>
      <c r="J162" s="98">
        <v>0</v>
      </c>
      <c r="K162" s="98">
        <v>0</v>
      </c>
      <c r="L162" s="97">
        <v>27106667</v>
      </c>
      <c r="M162" s="98">
        <v>26760185</v>
      </c>
      <c r="N162" s="98"/>
      <c r="O162" s="98">
        <v>202129</v>
      </c>
      <c r="P162" s="99">
        <v>144353</v>
      </c>
      <c r="Q162" s="98">
        <v>0</v>
      </c>
      <c r="R162" s="98">
        <v>2828661.0464539998</v>
      </c>
      <c r="S162" s="100">
        <v>44041339.734804995</v>
      </c>
      <c r="T162" s="40"/>
      <c r="U162" s="41"/>
    </row>
    <row r="163" spans="1:21" ht="15.6" customHeight="1" x14ac:dyDescent="0.25">
      <c r="A163" s="51">
        <v>36800</v>
      </c>
      <c r="B163" s="97">
        <v>7692146.6520000007</v>
      </c>
      <c r="C163" s="98">
        <v>10099999.491</v>
      </c>
      <c r="D163" s="98">
        <v>2407852.8390000002</v>
      </c>
      <c r="E163" s="97">
        <v>779176.22900000005</v>
      </c>
      <c r="F163" s="97"/>
      <c r="G163" s="97">
        <v>5738649.0801900001</v>
      </c>
      <c r="H163" s="98">
        <v>5738649.0801900001</v>
      </c>
      <c r="I163" s="98">
        <v>0</v>
      </c>
      <c r="J163" s="98">
        <v>0</v>
      </c>
      <c r="K163" s="98">
        <v>0</v>
      </c>
      <c r="L163" s="97">
        <v>26938185</v>
      </c>
      <c r="M163" s="98">
        <v>26588483</v>
      </c>
      <c r="N163" s="98"/>
      <c r="O163" s="98">
        <v>203088</v>
      </c>
      <c r="P163" s="99">
        <v>146614</v>
      </c>
      <c r="Q163" s="98">
        <v>0</v>
      </c>
      <c r="R163" s="98">
        <v>2758331.3559099999</v>
      </c>
      <c r="S163" s="100">
        <v>43906488.317100003</v>
      </c>
      <c r="T163" s="40"/>
      <c r="U163" s="41"/>
    </row>
    <row r="164" spans="1:21" ht="15.6" customHeight="1" x14ac:dyDescent="0.25">
      <c r="A164" s="51">
        <v>36831</v>
      </c>
      <c r="B164" s="97">
        <v>7819946.8049999988</v>
      </c>
      <c r="C164" s="98">
        <v>10245495.289999999</v>
      </c>
      <c r="D164" s="98">
        <v>2425548.4850000003</v>
      </c>
      <c r="E164" s="97">
        <v>784123.38</v>
      </c>
      <c r="F164" s="97"/>
      <c r="G164" s="97">
        <v>5826448.5991200004</v>
      </c>
      <c r="H164" s="98">
        <v>5826448.5991200004</v>
      </c>
      <c r="I164" s="98">
        <v>0</v>
      </c>
      <c r="J164" s="98">
        <v>0</v>
      </c>
      <c r="K164" s="98">
        <v>0</v>
      </c>
      <c r="L164" s="97">
        <v>26783003</v>
      </c>
      <c r="M164" s="98">
        <v>26431991</v>
      </c>
      <c r="N164" s="98"/>
      <c r="O164" s="98">
        <v>204367</v>
      </c>
      <c r="P164" s="99">
        <v>146645</v>
      </c>
      <c r="Q164" s="98">
        <v>0</v>
      </c>
      <c r="R164" s="98">
        <v>2818775.9916619998</v>
      </c>
      <c r="S164" s="100">
        <v>44032297.775782004</v>
      </c>
      <c r="T164" s="40"/>
      <c r="U164" s="41"/>
    </row>
    <row r="165" spans="1:21" ht="15.6" customHeight="1" x14ac:dyDescent="0.25">
      <c r="A165" s="51">
        <v>36861</v>
      </c>
      <c r="B165" s="97">
        <v>8531779.0300000012</v>
      </c>
      <c r="C165" s="98">
        <v>10878292.528000001</v>
      </c>
      <c r="D165" s="98">
        <v>2346513.4980000001</v>
      </c>
      <c r="E165" s="97">
        <v>789070.53</v>
      </c>
      <c r="F165" s="97"/>
      <c r="G165" s="97">
        <v>5824610.0269480003</v>
      </c>
      <c r="H165" s="98">
        <v>5824610.0269480003</v>
      </c>
      <c r="I165" s="98">
        <v>0</v>
      </c>
      <c r="J165" s="98">
        <v>0</v>
      </c>
      <c r="K165" s="98">
        <v>0</v>
      </c>
      <c r="L165" s="97">
        <v>26325852</v>
      </c>
      <c r="M165" s="98">
        <v>25970738</v>
      </c>
      <c r="N165" s="98"/>
      <c r="O165" s="98">
        <v>205647</v>
      </c>
      <c r="P165" s="99">
        <v>149467</v>
      </c>
      <c r="Q165" s="98">
        <v>0</v>
      </c>
      <c r="R165" s="98">
        <v>3139443.6610540003</v>
      </c>
      <c r="S165" s="100">
        <v>44610755.248002</v>
      </c>
      <c r="T165" s="40"/>
      <c r="U165" s="41"/>
    </row>
    <row r="166" spans="1:21" ht="15.6" customHeight="1" x14ac:dyDescent="0.25">
      <c r="A166" s="51">
        <v>36892</v>
      </c>
      <c r="B166" s="97">
        <v>8737031.9560000002</v>
      </c>
      <c r="C166" s="98">
        <v>10767817.067</v>
      </c>
      <c r="D166" s="98">
        <v>2030785.111</v>
      </c>
      <c r="E166" s="97">
        <v>792780.89300000004</v>
      </c>
      <c r="F166" s="97"/>
      <c r="G166" s="97">
        <v>6123858.4696859997</v>
      </c>
      <c r="H166" s="98">
        <v>6123858.4696859997</v>
      </c>
      <c r="I166" s="98">
        <v>0</v>
      </c>
      <c r="J166" s="98">
        <v>0</v>
      </c>
      <c r="K166" s="98">
        <v>0</v>
      </c>
      <c r="L166" s="97">
        <v>25774076</v>
      </c>
      <c r="M166" s="98">
        <v>25420062</v>
      </c>
      <c r="N166" s="98"/>
      <c r="O166" s="98">
        <v>206606</v>
      </c>
      <c r="P166" s="99">
        <v>147408</v>
      </c>
      <c r="Q166" s="98">
        <v>0</v>
      </c>
      <c r="R166" s="98">
        <v>3084507.4661090006</v>
      </c>
      <c r="S166" s="100">
        <v>44512254.784795001</v>
      </c>
      <c r="T166" s="40"/>
      <c r="U166" s="41"/>
    </row>
    <row r="167" spans="1:21" ht="15.6" customHeight="1" x14ac:dyDescent="0.25">
      <c r="A167" s="51">
        <v>36923</v>
      </c>
      <c r="B167" s="97">
        <v>8872312.2189999986</v>
      </c>
      <c r="C167" s="98">
        <v>10732304.162999999</v>
      </c>
      <c r="D167" s="98">
        <v>1859991.9439999999</v>
      </c>
      <c r="E167" s="97">
        <v>795254.46900000004</v>
      </c>
      <c r="F167" s="97"/>
      <c r="G167" s="97">
        <v>6152058.1581779998</v>
      </c>
      <c r="H167" s="98">
        <v>6152058.1581779998</v>
      </c>
      <c r="I167" s="98">
        <v>0</v>
      </c>
      <c r="J167" s="98">
        <v>0</v>
      </c>
      <c r="K167" s="98">
        <v>0</v>
      </c>
      <c r="L167" s="97">
        <v>25675362</v>
      </c>
      <c r="M167" s="98">
        <v>25321588</v>
      </c>
      <c r="N167" s="98"/>
      <c r="O167" s="98">
        <v>207246</v>
      </c>
      <c r="P167" s="99">
        <v>146528</v>
      </c>
      <c r="Q167" s="98">
        <v>0</v>
      </c>
      <c r="R167" s="98">
        <v>3880178.6641859994</v>
      </c>
      <c r="S167" s="100">
        <v>45375165.510363996</v>
      </c>
      <c r="T167" s="40"/>
      <c r="U167" s="41"/>
    </row>
    <row r="168" spans="1:21" ht="15.6" customHeight="1" x14ac:dyDescent="0.25">
      <c r="A168" s="51">
        <v>36951</v>
      </c>
      <c r="B168" s="97">
        <v>8652343.8269999996</v>
      </c>
      <c r="C168" s="98">
        <v>10236287.293</v>
      </c>
      <c r="D168" s="98">
        <v>1583943.466</v>
      </c>
      <c r="E168" s="97">
        <v>800201.61899999995</v>
      </c>
      <c r="F168" s="97"/>
      <c r="G168" s="97">
        <v>6203211.8821619991</v>
      </c>
      <c r="H168" s="98">
        <v>6203211.8821619991</v>
      </c>
      <c r="I168" s="98">
        <v>0</v>
      </c>
      <c r="J168" s="98">
        <v>0</v>
      </c>
      <c r="K168" s="98">
        <v>0</v>
      </c>
      <c r="L168" s="97">
        <v>25391770</v>
      </c>
      <c r="M168" s="98">
        <v>25037223</v>
      </c>
      <c r="N168" s="98"/>
      <c r="O168" s="98">
        <v>208526</v>
      </c>
      <c r="P168" s="99">
        <v>146021</v>
      </c>
      <c r="Q168" s="98">
        <v>0</v>
      </c>
      <c r="R168" s="98">
        <v>3919989.5653539994</v>
      </c>
      <c r="S168" s="100">
        <v>44967516.893515997</v>
      </c>
      <c r="T168" s="40"/>
      <c r="U168" s="41"/>
    </row>
    <row r="169" spans="1:21" ht="15.6" customHeight="1" x14ac:dyDescent="0.25">
      <c r="A169" s="51">
        <v>36982</v>
      </c>
      <c r="B169" s="97">
        <v>8843165.5</v>
      </c>
      <c r="C169" s="98">
        <v>10342973.407</v>
      </c>
      <c r="D169" s="98">
        <v>1499807.9070000001</v>
      </c>
      <c r="E169" s="97">
        <v>803911.98199999996</v>
      </c>
      <c r="F169" s="97"/>
      <c r="G169" s="97">
        <v>6236331.8229</v>
      </c>
      <c r="H169" s="98">
        <v>6236331.8229</v>
      </c>
      <c r="I169" s="98">
        <v>0</v>
      </c>
      <c r="J169" s="98">
        <v>0</v>
      </c>
      <c r="K169" s="98">
        <v>0</v>
      </c>
      <c r="L169" s="97">
        <v>25201794</v>
      </c>
      <c r="M169" s="98">
        <v>24847948</v>
      </c>
      <c r="N169" s="98"/>
      <c r="O169" s="98">
        <v>209485</v>
      </c>
      <c r="P169" s="99">
        <v>144361</v>
      </c>
      <c r="Q169" s="98">
        <v>0</v>
      </c>
      <c r="R169" s="98">
        <v>4011528.7391999997</v>
      </c>
      <c r="S169" s="100">
        <v>45096732.044100001</v>
      </c>
      <c r="T169" s="40"/>
      <c r="U169" s="41"/>
    </row>
    <row r="170" spans="1:21" ht="15.6" customHeight="1" x14ac:dyDescent="0.25">
      <c r="A170" s="51">
        <v>37012</v>
      </c>
      <c r="B170" s="97">
        <v>9314615.9699999988</v>
      </c>
      <c r="C170" s="98">
        <v>10722760.002999999</v>
      </c>
      <c r="D170" s="98">
        <v>1408144.0330000001</v>
      </c>
      <c r="E170" s="97">
        <v>810095.92099999997</v>
      </c>
      <c r="F170" s="97"/>
      <c r="G170" s="97">
        <v>6210487.2801299999</v>
      </c>
      <c r="H170" s="98">
        <v>6210487.2801299999</v>
      </c>
      <c r="I170" s="98">
        <v>0</v>
      </c>
      <c r="J170" s="98">
        <v>0</v>
      </c>
      <c r="K170" s="98">
        <v>0</v>
      </c>
      <c r="L170" s="97">
        <v>25212041</v>
      </c>
      <c r="M170" s="98">
        <v>24862260</v>
      </c>
      <c r="N170" s="98"/>
      <c r="O170" s="98">
        <v>211084</v>
      </c>
      <c r="P170" s="99">
        <v>138697</v>
      </c>
      <c r="Q170" s="98">
        <v>0</v>
      </c>
      <c r="R170" s="98">
        <v>3883957.5724200001</v>
      </c>
      <c r="S170" s="100">
        <v>45431197.743550003</v>
      </c>
      <c r="T170" s="40"/>
      <c r="U170" s="41"/>
    </row>
    <row r="171" spans="1:21" ht="15.6" customHeight="1" x14ac:dyDescent="0.25">
      <c r="A171" s="51">
        <v>37043</v>
      </c>
      <c r="B171" s="97">
        <v>9478971.0539999995</v>
      </c>
      <c r="C171" s="98">
        <v>10917437.046</v>
      </c>
      <c r="D171" s="98">
        <v>1438465.9920000001</v>
      </c>
      <c r="E171" s="97">
        <v>813806.28399999999</v>
      </c>
      <c r="F171" s="97"/>
      <c r="G171" s="97">
        <v>6239561.9058680004</v>
      </c>
      <c r="H171" s="98">
        <v>6239561.9058680004</v>
      </c>
      <c r="I171" s="98">
        <v>0</v>
      </c>
      <c r="J171" s="98">
        <v>0</v>
      </c>
      <c r="K171" s="98">
        <v>0</v>
      </c>
      <c r="L171" s="97">
        <v>25063658</v>
      </c>
      <c r="M171" s="98">
        <v>24654786</v>
      </c>
      <c r="N171" s="98"/>
      <c r="O171" s="98">
        <v>212044</v>
      </c>
      <c r="P171" s="99">
        <v>196828</v>
      </c>
      <c r="Q171" s="98">
        <v>0</v>
      </c>
      <c r="R171" s="98">
        <v>4072490.1789379995</v>
      </c>
      <c r="S171" s="100">
        <v>45668487.422806002</v>
      </c>
      <c r="T171" s="40"/>
      <c r="U171" s="41"/>
    </row>
    <row r="172" spans="1:21" ht="15.6" customHeight="1" x14ac:dyDescent="0.25">
      <c r="A172" s="51">
        <v>37073</v>
      </c>
      <c r="B172" s="97">
        <v>9633494.0579999983</v>
      </c>
      <c r="C172" s="98">
        <v>10937723.267999999</v>
      </c>
      <c r="D172" s="98">
        <v>1304229.21</v>
      </c>
      <c r="E172" s="97">
        <v>821227.01</v>
      </c>
      <c r="F172" s="97"/>
      <c r="G172" s="97">
        <v>6371309.8873440009</v>
      </c>
      <c r="H172" s="98">
        <v>6371309.8873440009</v>
      </c>
      <c r="I172" s="98">
        <v>0</v>
      </c>
      <c r="J172" s="98">
        <v>0</v>
      </c>
      <c r="K172" s="98">
        <v>0</v>
      </c>
      <c r="L172" s="97">
        <v>24973895</v>
      </c>
      <c r="M172" s="98">
        <v>24586573</v>
      </c>
      <c r="N172" s="98"/>
      <c r="O172" s="98">
        <v>213962</v>
      </c>
      <c r="P172" s="99">
        <v>173360</v>
      </c>
      <c r="Q172" s="98">
        <v>0</v>
      </c>
      <c r="R172" s="98">
        <v>3941514.0855360008</v>
      </c>
      <c r="S172" s="100">
        <v>45741440.040880002</v>
      </c>
      <c r="T172" s="40"/>
      <c r="U172" s="41"/>
    </row>
    <row r="173" spans="1:21" ht="15.6" customHeight="1" x14ac:dyDescent="0.25">
      <c r="A173" s="51">
        <v>37104</v>
      </c>
      <c r="B173" s="97">
        <v>9950390.7379999999</v>
      </c>
      <c r="C173" s="98">
        <v>11203845.952</v>
      </c>
      <c r="D173" s="98">
        <v>1253455.2140000002</v>
      </c>
      <c r="E173" s="97">
        <v>834156.76</v>
      </c>
      <c r="F173" s="97"/>
      <c r="G173" s="97">
        <v>6299391.837328</v>
      </c>
      <c r="H173" s="98">
        <v>6299391.837328</v>
      </c>
      <c r="I173" s="98">
        <v>0</v>
      </c>
      <c r="J173" s="98">
        <v>0</v>
      </c>
      <c r="K173" s="98">
        <v>0</v>
      </c>
      <c r="L173" s="97">
        <v>24732714</v>
      </c>
      <c r="M173" s="98">
        <v>24344116</v>
      </c>
      <c r="N173" s="98"/>
      <c r="O173" s="98">
        <v>215241</v>
      </c>
      <c r="P173" s="99">
        <v>173357</v>
      </c>
      <c r="Q173" s="98">
        <v>0</v>
      </c>
      <c r="R173" s="98">
        <v>4119999.7890640004</v>
      </c>
      <c r="S173" s="100">
        <v>45936653.124391995</v>
      </c>
      <c r="T173" s="40"/>
      <c r="U173" s="41"/>
    </row>
    <row r="174" spans="1:21" ht="15.6" customHeight="1" x14ac:dyDescent="0.25">
      <c r="A174" s="51">
        <v>37135</v>
      </c>
      <c r="B174" s="97">
        <v>10087272.9</v>
      </c>
      <c r="C174" s="98">
        <v>11284110.699000001</v>
      </c>
      <c r="D174" s="98">
        <v>1196837.7989999999</v>
      </c>
      <c r="E174" s="97">
        <v>839151.71100000001</v>
      </c>
      <c r="F174" s="97"/>
      <c r="G174" s="97">
        <v>6364071.150312</v>
      </c>
      <c r="H174" s="98">
        <v>6364071.150312</v>
      </c>
      <c r="I174" s="98">
        <v>0</v>
      </c>
      <c r="J174" s="98">
        <v>0</v>
      </c>
      <c r="K174" s="98">
        <v>0</v>
      </c>
      <c r="L174" s="97">
        <v>24619638</v>
      </c>
      <c r="M174" s="98">
        <v>24195524</v>
      </c>
      <c r="N174" s="98"/>
      <c r="O174" s="98">
        <v>216520</v>
      </c>
      <c r="P174" s="99">
        <v>207594</v>
      </c>
      <c r="Q174" s="98">
        <v>0</v>
      </c>
      <c r="R174" s="98">
        <v>4147999.2892800011</v>
      </c>
      <c r="S174" s="100">
        <v>46058133.050592005</v>
      </c>
      <c r="T174" s="40"/>
      <c r="U174" s="41"/>
    </row>
    <row r="175" spans="1:21" ht="15.6" customHeight="1" x14ac:dyDescent="0.25">
      <c r="A175" s="51">
        <v>37165</v>
      </c>
      <c r="B175" s="97">
        <v>10201609.595999999</v>
      </c>
      <c r="C175" s="98">
        <v>11203357.858999999</v>
      </c>
      <c r="D175" s="98">
        <v>1001748.263</v>
      </c>
      <c r="E175" s="97">
        <v>846644.13699999999</v>
      </c>
      <c r="F175" s="97"/>
      <c r="G175" s="97">
        <v>6575239.7179260002</v>
      </c>
      <c r="H175" s="98">
        <v>6575239.7179260002</v>
      </c>
      <c r="I175" s="98">
        <v>0</v>
      </c>
      <c r="J175" s="98">
        <v>0</v>
      </c>
      <c r="K175" s="98">
        <v>0</v>
      </c>
      <c r="L175" s="97">
        <v>24593798</v>
      </c>
      <c r="M175" s="98">
        <v>24144023</v>
      </c>
      <c r="N175" s="98"/>
      <c r="O175" s="98">
        <v>218439</v>
      </c>
      <c r="P175" s="99">
        <v>231336</v>
      </c>
      <c r="Q175" s="98">
        <v>0</v>
      </c>
      <c r="R175" s="98">
        <v>4444133.3143539988</v>
      </c>
      <c r="S175" s="100">
        <v>46661424.765279993</v>
      </c>
      <c r="T175" s="40"/>
      <c r="U175" s="41"/>
    </row>
    <row r="176" spans="1:21" ht="15.6" customHeight="1" x14ac:dyDescent="0.25">
      <c r="A176" s="51">
        <v>37196</v>
      </c>
      <c r="B176" s="97">
        <v>11078570.302999999</v>
      </c>
      <c r="C176" s="98">
        <v>11972134.134</v>
      </c>
      <c r="D176" s="98">
        <v>893563.83100000001</v>
      </c>
      <c r="E176" s="97">
        <v>850390.35</v>
      </c>
      <c r="F176" s="97"/>
      <c r="G176" s="97">
        <v>6777362.1018770002</v>
      </c>
      <c r="H176" s="98">
        <v>6777362.1018770002</v>
      </c>
      <c r="I176" s="98">
        <v>0</v>
      </c>
      <c r="J176" s="98">
        <v>0</v>
      </c>
      <c r="K176" s="98">
        <v>0</v>
      </c>
      <c r="L176" s="97">
        <v>24441643</v>
      </c>
      <c r="M176" s="98">
        <v>23990724</v>
      </c>
      <c r="N176" s="98"/>
      <c r="O176" s="98">
        <v>219399</v>
      </c>
      <c r="P176" s="99">
        <v>231520</v>
      </c>
      <c r="Q176" s="98">
        <v>0</v>
      </c>
      <c r="R176" s="98">
        <v>4464433.9247909999</v>
      </c>
      <c r="S176" s="100">
        <v>47612399.679668002</v>
      </c>
      <c r="T176" s="40"/>
      <c r="U176" s="41"/>
    </row>
    <row r="177" spans="1:21" ht="15.6" customHeight="1" x14ac:dyDescent="0.25">
      <c r="A177" s="51">
        <v>37226</v>
      </c>
      <c r="B177" s="97">
        <v>11490412.306</v>
      </c>
      <c r="C177" s="98">
        <v>12370535.961999999</v>
      </c>
      <c r="D177" s="98">
        <v>880123.65599999996</v>
      </c>
      <c r="E177" s="97">
        <v>850390.35</v>
      </c>
      <c r="F177" s="97"/>
      <c r="G177" s="97">
        <v>7076383.6382579999</v>
      </c>
      <c r="H177" s="98">
        <v>7076383.6382579999</v>
      </c>
      <c r="I177" s="98">
        <v>0</v>
      </c>
      <c r="J177" s="98">
        <v>0</v>
      </c>
      <c r="K177" s="98">
        <v>0</v>
      </c>
      <c r="L177" s="97">
        <v>24078897</v>
      </c>
      <c r="M177" s="98">
        <v>23627092</v>
      </c>
      <c r="N177" s="98"/>
      <c r="O177" s="98">
        <v>219399</v>
      </c>
      <c r="P177" s="99">
        <v>232406</v>
      </c>
      <c r="Q177" s="98">
        <v>0</v>
      </c>
      <c r="R177" s="98">
        <v>4249780.1157680005</v>
      </c>
      <c r="S177" s="100">
        <v>47745863.410025999</v>
      </c>
      <c r="T177" s="40"/>
      <c r="U177" s="41"/>
    </row>
    <row r="178" spans="1:21" ht="15.6" customHeight="1" x14ac:dyDescent="0.25">
      <c r="A178" s="51">
        <v>37257</v>
      </c>
      <c r="B178" s="97">
        <v>12177573.485000001</v>
      </c>
      <c r="C178" s="98">
        <v>12922752.481000001</v>
      </c>
      <c r="D178" s="98">
        <v>745178.99600000004</v>
      </c>
      <c r="E178" s="97">
        <v>860380.25100000005</v>
      </c>
      <c r="F178" s="97">
        <v>0</v>
      </c>
      <c r="G178" s="97">
        <v>7175137.1514020003</v>
      </c>
      <c r="H178" s="98">
        <v>7175137.1514020003</v>
      </c>
      <c r="I178" s="98">
        <v>0</v>
      </c>
      <c r="J178" s="98">
        <v>0</v>
      </c>
      <c r="K178" s="98">
        <v>0</v>
      </c>
      <c r="L178" s="97">
        <v>23903667</v>
      </c>
      <c r="M178" s="98">
        <v>23429517</v>
      </c>
      <c r="N178" s="98"/>
      <c r="O178" s="98">
        <v>221957</v>
      </c>
      <c r="P178" s="99">
        <v>252193</v>
      </c>
      <c r="Q178" s="98">
        <v>0</v>
      </c>
      <c r="R178" s="98">
        <v>4231789.6271919999</v>
      </c>
      <c r="S178" s="100">
        <v>48348547.514593996</v>
      </c>
      <c r="T178" s="40"/>
      <c r="U178" s="41"/>
    </row>
    <row r="179" spans="1:21" ht="15.6" customHeight="1" x14ac:dyDescent="0.25">
      <c r="A179" s="51">
        <v>37288</v>
      </c>
      <c r="B179" s="97">
        <v>11959418.113</v>
      </c>
      <c r="C179" s="98">
        <v>12623202.478</v>
      </c>
      <c r="D179" s="98">
        <v>663784.36500000011</v>
      </c>
      <c r="E179" s="97">
        <v>869121.41500000004</v>
      </c>
      <c r="F179" s="97">
        <v>0</v>
      </c>
      <c r="G179" s="97">
        <v>7063157.8395280009</v>
      </c>
      <c r="H179" s="98">
        <v>7063157.8395280009</v>
      </c>
      <c r="I179" s="98">
        <v>0</v>
      </c>
      <c r="J179" s="98">
        <v>0</v>
      </c>
      <c r="K179" s="98">
        <v>0</v>
      </c>
      <c r="L179" s="97">
        <v>23996130</v>
      </c>
      <c r="M179" s="98">
        <v>23530194</v>
      </c>
      <c r="N179" s="98"/>
      <c r="O179" s="98">
        <v>224197</v>
      </c>
      <c r="P179" s="99">
        <v>241739</v>
      </c>
      <c r="Q179" s="98">
        <v>0</v>
      </c>
      <c r="R179" s="98">
        <v>4294495.543664</v>
      </c>
      <c r="S179" s="100">
        <v>48182322.911192007</v>
      </c>
      <c r="T179" s="40"/>
      <c r="U179" s="41"/>
    </row>
    <row r="180" spans="1:21" ht="15.6" customHeight="1" x14ac:dyDescent="0.25">
      <c r="A180" s="51">
        <v>37316</v>
      </c>
      <c r="B180" s="97">
        <v>11504074.236</v>
      </c>
      <c r="C180" s="98">
        <v>12122809.043</v>
      </c>
      <c r="D180" s="98">
        <v>618734.80699999991</v>
      </c>
      <c r="E180" s="97">
        <v>875365.103</v>
      </c>
      <c r="F180" s="97">
        <v>0</v>
      </c>
      <c r="G180" s="97">
        <v>7039590.1156180007</v>
      </c>
      <c r="H180" s="98">
        <v>7039590.1156180007</v>
      </c>
      <c r="I180" s="98">
        <v>0</v>
      </c>
      <c r="J180" s="98">
        <v>0</v>
      </c>
      <c r="K180" s="98">
        <v>0</v>
      </c>
      <c r="L180" s="97">
        <v>24104227</v>
      </c>
      <c r="M180" s="98">
        <v>23632263</v>
      </c>
      <c r="N180" s="98"/>
      <c r="O180" s="98">
        <v>225796</v>
      </c>
      <c r="P180" s="99">
        <v>246168</v>
      </c>
      <c r="Q180" s="98">
        <v>0</v>
      </c>
      <c r="R180" s="98">
        <v>4223936.578458</v>
      </c>
      <c r="S180" s="100">
        <v>47747193.033076003</v>
      </c>
      <c r="T180" s="40"/>
      <c r="U180" s="41"/>
    </row>
    <row r="181" spans="1:21" ht="15.6" customHeight="1" x14ac:dyDescent="0.25">
      <c r="A181" s="51">
        <v>37347</v>
      </c>
      <c r="B181" s="97">
        <v>11615826.754999999</v>
      </c>
      <c r="C181" s="98">
        <v>12224566.949999999</v>
      </c>
      <c r="D181" s="98">
        <v>608740.19500000007</v>
      </c>
      <c r="E181" s="97">
        <v>879111.31599999999</v>
      </c>
      <c r="F181" s="97">
        <v>0</v>
      </c>
      <c r="G181" s="97">
        <v>7001822.3846719991</v>
      </c>
      <c r="H181" s="98">
        <v>7001822.3846719991</v>
      </c>
      <c r="I181" s="98">
        <v>0</v>
      </c>
      <c r="J181" s="98">
        <v>0</v>
      </c>
      <c r="K181" s="98">
        <v>0</v>
      </c>
      <c r="L181" s="97">
        <v>24164136</v>
      </c>
      <c r="M181" s="98">
        <v>23687661</v>
      </c>
      <c r="N181" s="98"/>
      <c r="O181" s="98">
        <v>226755</v>
      </c>
      <c r="P181" s="99">
        <v>249720</v>
      </c>
      <c r="Q181" s="98">
        <v>0</v>
      </c>
      <c r="R181" s="98">
        <v>4369590.8986479994</v>
      </c>
      <c r="S181" s="100">
        <v>48030487.354319997</v>
      </c>
      <c r="T181" s="40"/>
      <c r="U181" s="41"/>
    </row>
    <row r="182" spans="1:21" ht="15.6" customHeight="1" x14ac:dyDescent="0.25">
      <c r="A182" s="51">
        <v>37377</v>
      </c>
      <c r="B182" s="97">
        <v>11478000.547999999</v>
      </c>
      <c r="C182" s="98">
        <v>12190678.881999999</v>
      </c>
      <c r="D182" s="98">
        <v>712678.33399999992</v>
      </c>
      <c r="E182" s="97">
        <v>882857.52899999998</v>
      </c>
      <c r="F182" s="97">
        <v>0</v>
      </c>
      <c r="G182" s="97">
        <v>7002469.0797259994</v>
      </c>
      <c r="H182" s="98">
        <v>7002469.0797259994</v>
      </c>
      <c r="I182" s="98">
        <v>0</v>
      </c>
      <c r="J182" s="98">
        <v>0</v>
      </c>
      <c r="K182" s="98">
        <v>0</v>
      </c>
      <c r="L182" s="97">
        <v>24056343</v>
      </c>
      <c r="M182" s="98">
        <v>23574969</v>
      </c>
      <c r="N182" s="98"/>
      <c r="O182" s="98">
        <v>227714</v>
      </c>
      <c r="P182" s="99">
        <v>253660</v>
      </c>
      <c r="Q182" s="98">
        <v>0</v>
      </c>
      <c r="R182" s="98">
        <v>4198886.3022970017</v>
      </c>
      <c r="S182" s="100">
        <v>47618556.459022999</v>
      </c>
      <c r="T182" s="40"/>
      <c r="U182" s="41"/>
    </row>
    <row r="183" spans="1:21" ht="15.6" customHeight="1" x14ac:dyDescent="0.25">
      <c r="A183" s="51">
        <v>37408</v>
      </c>
      <c r="B183" s="97">
        <v>10464446.603</v>
      </c>
      <c r="C183" s="98">
        <v>11401299.699999999</v>
      </c>
      <c r="D183" s="98">
        <v>936853.09700000007</v>
      </c>
      <c r="E183" s="97">
        <v>892847.43</v>
      </c>
      <c r="F183" s="97">
        <v>0</v>
      </c>
      <c r="G183" s="97">
        <v>7370205.5378699992</v>
      </c>
      <c r="H183" s="98">
        <v>7370205.5378699992</v>
      </c>
      <c r="I183" s="98">
        <v>0</v>
      </c>
      <c r="J183" s="98">
        <v>0</v>
      </c>
      <c r="K183" s="98">
        <v>0</v>
      </c>
      <c r="L183" s="97">
        <v>24126898</v>
      </c>
      <c r="M183" s="98">
        <v>23640608</v>
      </c>
      <c r="N183" s="98"/>
      <c r="O183" s="98">
        <v>230272</v>
      </c>
      <c r="P183" s="99">
        <v>256018</v>
      </c>
      <c r="Q183" s="98">
        <v>0</v>
      </c>
      <c r="R183" s="98">
        <v>4391469.1987549998</v>
      </c>
      <c r="S183" s="100">
        <v>47245866.769624993</v>
      </c>
      <c r="T183" s="40"/>
      <c r="U183" s="41"/>
    </row>
    <row r="184" spans="1:21" ht="15.6" customHeight="1" x14ac:dyDescent="0.25">
      <c r="A184" s="51">
        <v>37438</v>
      </c>
      <c r="B184" s="97">
        <v>7629347.8870000001</v>
      </c>
      <c r="C184" s="98">
        <v>8889752.9250000007</v>
      </c>
      <c r="D184" s="98">
        <v>1260405.0380000002</v>
      </c>
      <c r="E184" s="97">
        <v>901588.59400000004</v>
      </c>
      <c r="F184" s="97">
        <v>0</v>
      </c>
      <c r="G184" s="97">
        <v>7870939.1379960002</v>
      </c>
      <c r="H184" s="98">
        <v>7870939.1379960002</v>
      </c>
      <c r="I184" s="98">
        <v>0</v>
      </c>
      <c r="J184" s="98">
        <v>0</v>
      </c>
      <c r="K184" s="98">
        <v>0</v>
      </c>
      <c r="L184" s="97">
        <v>23984046</v>
      </c>
      <c r="M184" s="98">
        <v>23465113</v>
      </c>
      <c r="N184" s="98"/>
      <c r="O184" s="98">
        <v>232512</v>
      </c>
      <c r="P184" s="99">
        <v>286421</v>
      </c>
      <c r="Q184" s="98">
        <v>0</v>
      </c>
      <c r="R184" s="98">
        <v>4909556.626029999</v>
      </c>
      <c r="S184" s="100">
        <v>45295478.245026</v>
      </c>
      <c r="T184" s="40"/>
      <c r="U184" s="41"/>
    </row>
    <row r="185" spans="1:21" ht="15.6" customHeight="1" x14ac:dyDescent="0.25">
      <c r="A185" s="51">
        <v>37469</v>
      </c>
      <c r="B185" s="97">
        <v>8521511.220999999</v>
      </c>
      <c r="C185" s="98">
        <v>9749946.4979999997</v>
      </c>
      <c r="D185" s="98">
        <v>1228435.277</v>
      </c>
      <c r="E185" s="97">
        <v>920838.22</v>
      </c>
      <c r="F185" s="97">
        <v>0</v>
      </c>
      <c r="G185" s="97">
        <v>8212320.2424240001</v>
      </c>
      <c r="H185" s="98">
        <v>8212320.2424240001</v>
      </c>
      <c r="I185" s="98">
        <v>0</v>
      </c>
      <c r="J185" s="98">
        <v>0</v>
      </c>
      <c r="K185" s="98">
        <v>0</v>
      </c>
      <c r="L185" s="97">
        <v>23893990</v>
      </c>
      <c r="M185" s="98">
        <v>23330968</v>
      </c>
      <c r="N185" s="98"/>
      <c r="O185" s="98">
        <v>234431</v>
      </c>
      <c r="P185" s="99">
        <v>328591</v>
      </c>
      <c r="Q185" s="98">
        <v>0</v>
      </c>
      <c r="R185" s="98">
        <v>4117512.8356320001</v>
      </c>
      <c r="S185" s="100">
        <v>45666172.519055992</v>
      </c>
      <c r="T185" s="40"/>
      <c r="U185" s="41"/>
    </row>
    <row r="186" spans="1:21" ht="15.6" customHeight="1" x14ac:dyDescent="0.25">
      <c r="A186" s="51">
        <v>37500</v>
      </c>
      <c r="B186" s="97">
        <v>9083163.6490000002</v>
      </c>
      <c r="C186" s="98">
        <v>10256569.899</v>
      </c>
      <c r="D186" s="98">
        <v>1173406.25</v>
      </c>
      <c r="E186" s="97">
        <v>927162.65800000005</v>
      </c>
      <c r="F186" s="97">
        <v>0</v>
      </c>
      <c r="G186" s="97">
        <v>8018106.0642140005</v>
      </c>
      <c r="H186" s="98">
        <v>8018106.0642140005</v>
      </c>
      <c r="I186" s="98">
        <v>0</v>
      </c>
      <c r="J186" s="98">
        <v>0</v>
      </c>
      <c r="K186" s="98">
        <v>0</v>
      </c>
      <c r="L186" s="97">
        <v>23884236</v>
      </c>
      <c r="M186" s="98">
        <v>23187280</v>
      </c>
      <c r="N186" s="98"/>
      <c r="O186" s="98">
        <v>236030</v>
      </c>
      <c r="P186" s="99">
        <v>460926</v>
      </c>
      <c r="Q186" s="98">
        <v>0</v>
      </c>
      <c r="R186" s="98">
        <v>3843027.4201779999</v>
      </c>
      <c r="S186" s="100">
        <v>45755695.791391999</v>
      </c>
      <c r="T186" s="40"/>
      <c r="U186" s="41"/>
    </row>
    <row r="187" spans="1:21" ht="15.6" customHeight="1" x14ac:dyDescent="0.25">
      <c r="A187" s="51">
        <v>37530</v>
      </c>
      <c r="B187" s="97">
        <v>9335432.6969999988</v>
      </c>
      <c r="C187" s="98">
        <v>10375811.800999999</v>
      </c>
      <c r="D187" s="98">
        <v>1040379.1040000001</v>
      </c>
      <c r="E187" s="97">
        <v>933487.09699999995</v>
      </c>
      <c r="F187" s="97">
        <v>0</v>
      </c>
      <c r="G187" s="97">
        <v>8265854.9900039993</v>
      </c>
      <c r="H187" s="98">
        <v>8265854.9900039993</v>
      </c>
      <c r="I187" s="98">
        <v>0</v>
      </c>
      <c r="J187" s="98">
        <v>0</v>
      </c>
      <c r="K187" s="98">
        <v>0</v>
      </c>
      <c r="L187" s="97">
        <v>23942136</v>
      </c>
      <c r="M187" s="98">
        <v>23256651</v>
      </c>
      <c r="N187" s="98"/>
      <c r="O187" s="98">
        <v>237629</v>
      </c>
      <c r="P187" s="99">
        <v>447856</v>
      </c>
      <c r="Q187" s="98">
        <v>0</v>
      </c>
      <c r="R187" s="98">
        <v>4049913.1944060009</v>
      </c>
      <c r="S187" s="100">
        <v>46526823.978409998</v>
      </c>
      <c r="T187" s="40"/>
      <c r="U187" s="41"/>
    </row>
    <row r="188" spans="1:21" ht="15.6" customHeight="1" x14ac:dyDescent="0.25">
      <c r="A188" s="51">
        <v>37561</v>
      </c>
      <c r="B188" s="97">
        <v>9369698.8529999983</v>
      </c>
      <c r="C188" s="98">
        <v>10343310.868999999</v>
      </c>
      <c r="D188" s="98">
        <v>973612.01600000006</v>
      </c>
      <c r="E188" s="97">
        <v>939811.53500000003</v>
      </c>
      <c r="F188" s="97">
        <v>0</v>
      </c>
      <c r="G188" s="97">
        <v>8262660.3257939992</v>
      </c>
      <c r="H188" s="98">
        <v>8262660.3257939992</v>
      </c>
      <c r="I188" s="98">
        <v>0</v>
      </c>
      <c r="J188" s="98">
        <v>0</v>
      </c>
      <c r="K188" s="98">
        <v>0</v>
      </c>
      <c r="L188" s="97">
        <v>24041086</v>
      </c>
      <c r="M188" s="98">
        <v>23308384</v>
      </c>
      <c r="N188" s="98"/>
      <c r="O188" s="98">
        <v>239228</v>
      </c>
      <c r="P188" s="99">
        <v>493474</v>
      </c>
      <c r="Q188" s="98">
        <v>0</v>
      </c>
      <c r="R188" s="98">
        <v>3945520.3179830001</v>
      </c>
      <c r="S188" s="100">
        <v>46558777.031776994</v>
      </c>
      <c r="T188" s="40"/>
      <c r="U188" s="41"/>
    </row>
    <row r="189" spans="1:21" ht="15.6" customHeight="1" x14ac:dyDescent="0.25">
      <c r="A189" s="51">
        <v>37591</v>
      </c>
      <c r="B189" s="97">
        <v>10172043.586000001</v>
      </c>
      <c r="C189" s="98">
        <v>11177273.699000001</v>
      </c>
      <c r="D189" s="98">
        <v>1005230.1129999999</v>
      </c>
      <c r="E189" s="97">
        <v>946135.973</v>
      </c>
      <c r="F189" s="97">
        <v>0</v>
      </c>
      <c r="G189" s="97">
        <v>8283654.3695839997</v>
      </c>
      <c r="H189" s="98">
        <v>8283654.3695839997</v>
      </c>
      <c r="I189" s="98">
        <v>0</v>
      </c>
      <c r="J189" s="98">
        <v>0</v>
      </c>
      <c r="K189" s="98">
        <v>0</v>
      </c>
      <c r="L189" s="97">
        <v>23964720</v>
      </c>
      <c r="M189" s="98">
        <v>23228793</v>
      </c>
      <c r="N189" s="98"/>
      <c r="O189" s="98">
        <v>240827</v>
      </c>
      <c r="P189" s="99">
        <v>495100</v>
      </c>
      <c r="Q189" s="98">
        <v>0</v>
      </c>
      <c r="R189" s="98">
        <v>4882544.8922239998</v>
      </c>
      <c r="S189" s="100">
        <v>48249098.820808001</v>
      </c>
      <c r="T189" s="40"/>
      <c r="U189" s="41"/>
    </row>
    <row r="190" spans="1:21" ht="15.6" customHeight="1" x14ac:dyDescent="0.25">
      <c r="A190" s="51">
        <v>37622</v>
      </c>
      <c r="B190" s="97">
        <v>10381109.571999999</v>
      </c>
      <c r="C190" s="98">
        <v>11062544.814999999</v>
      </c>
      <c r="D190" s="98">
        <v>681435.24300000002</v>
      </c>
      <c r="E190" s="97">
        <v>952460.41200000001</v>
      </c>
      <c r="F190" s="97">
        <v>0</v>
      </c>
      <c r="G190" s="97">
        <v>8494690.1183739994</v>
      </c>
      <c r="H190" s="98">
        <v>8494690.1183739994</v>
      </c>
      <c r="I190" s="98">
        <v>0</v>
      </c>
      <c r="J190" s="98">
        <v>0</v>
      </c>
      <c r="K190" s="98">
        <v>0</v>
      </c>
      <c r="L190" s="97">
        <v>23843580</v>
      </c>
      <c r="M190" s="98">
        <v>22998905</v>
      </c>
      <c r="N190" s="98"/>
      <c r="O190" s="98">
        <v>242425</v>
      </c>
      <c r="P190" s="99">
        <v>602250</v>
      </c>
      <c r="Q190" s="98">
        <v>0</v>
      </c>
      <c r="R190" s="98">
        <v>4811209.2933660001</v>
      </c>
      <c r="S190" s="100">
        <v>48483049.395740002</v>
      </c>
      <c r="T190" s="40"/>
      <c r="U190" s="41"/>
    </row>
    <row r="191" spans="1:21" ht="15.6" customHeight="1" x14ac:dyDescent="0.25">
      <c r="A191" s="51">
        <v>37653</v>
      </c>
      <c r="B191" s="97">
        <v>9175191.7100000009</v>
      </c>
      <c r="C191" s="98">
        <v>9859839.1510000005</v>
      </c>
      <c r="D191" s="98">
        <v>684647.44100000011</v>
      </c>
      <c r="E191" s="97">
        <v>954990.18700000003</v>
      </c>
      <c r="F191" s="97">
        <v>0</v>
      </c>
      <c r="G191" s="97">
        <v>8933859.6412899997</v>
      </c>
      <c r="H191" s="98">
        <v>8933859.6412899997</v>
      </c>
      <c r="I191" s="98">
        <v>0</v>
      </c>
      <c r="J191" s="98">
        <v>0</v>
      </c>
      <c r="K191" s="98">
        <v>0</v>
      </c>
      <c r="L191" s="97">
        <v>23605998</v>
      </c>
      <c r="M191" s="98">
        <v>22759581</v>
      </c>
      <c r="N191" s="98"/>
      <c r="O191" s="98">
        <v>243065</v>
      </c>
      <c r="P191" s="99">
        <v>603352</v>
      </c>
      <c r="Q191" s="98">
        <v>0</v>
      </c>
      <c r="R191" s="98">
        <v>4943455.4682150008</v>
      </c>
      <c r="S191" s="100">
        <v>47613495.006505005</v>
      </c>
      <c r="T191" s="40"/>
      <c r="U191" s="41"/>
    </row>
    <row r="192" spans="1:21" ht="15.6" customHeight="1" x14ac:dyDescent="0.25">
      <c r="A192" s="51">
        <v>37681</v>
      </c>
      <c r="B192" s="97">
        <v>9133033.4240000006</v>
      </c>
      <c r="C192" s="98">
        <v>9797697.1970000006</v>
      </c>
      <c r="D192" s="98">
        <v>664663.77300000004</v>
      </c>
      <c r="E192" s="97">
        <v>958784.85</v>
      </c>
      <c r="F192" s="97">
        <v>0</v>
      </c>
      <c r="G192" s="97">
        <v>8845611.6951639988</v>
      </c>
      <c r="H192" s="98">
        <v>8845611.6951639988</v>
      </c>
      <c r="I192" s="98">
        <v>0</v>
      </c>
      <c r="J192" s="98">
        <v>0</v>
      </c>
      <c r="K192" s="98">
        <v>0</v>
      </c>
      <c r="L192" s="97">
        <v>23796184</v>
      </c>
      <c r="M192" s="98">
        <v>22979182</v>
      </c>
      <c r="N192" s="98"/>
      <c r="O192" s="98">
        <v>244024</v>
      </c>
      <c r="P192" s="99">
        <v>572978</v>
      </c>
      <c r="Q192" s="98">
        <v>0</v>
      </c>
      <c r="R192" s="98">
        <v>4710637.1300079999</v>
      </c>
      <c r="S192" s="100">
        <v>47444251.099171996</v>
      </c>
      <c r="T192" s="40"/>
      <c r="U192" s="41"/>
    </row>
    <row r="193" spans="1:21" ht="15.6" customHeight="1" x14ac:dyDescent="0.25">
      <c r="A193" s="51">
        <v>37712</v>
      </c>
      <c r="B193" s="97">
        <v>9552135.3859999999</v>
      </c>
      <c r="C193" s="98">
        <v>10608884.873</v>
      </c>
      <c r="D193" s="98">
        <v>1056749.4870000002</v>
      </c>
      <c r="E193" s="97">
        <v>960049.73800000001</v>
      </c>
      <c r="F193" s="97">
        <v>0</v>
      </c>
      <c r="G193" s="97">
        <v>8803723.3401219994</v>
      </c>
      <c r="H193" s="98">
        <v>8803723.3401219994</v>
      </c>
      <c r="I193" s="98">
        <v>0</v>
      </c>
      <c r="J193" s="98">
        <v>0</v>
      </c>
      <c r="K193" s="98">
        <v>0</v>
      </c>
      <c r="L193" s="97">
        <v>23804921</v>
      </c>
      <c r="M193" s="98">
        <v>23009621</v>
      </c>
      <c r="N193" s="98"/>
      <c r="O193" s="98">
        <v>244345</v>
      </c>
      <c r="P193" s="99">
        <v>550955</v>
      </c>
      <c r="Q193" s="98">
        <v>0</v>
      </c>
      <c r="R193" s="98">
        <v>4791246.7125859996</v>
      </c>
      <c r="S193" s="100">
        <v>47912076.176707998</v>
      </c>
      <c r="T193" s="40"/>
      <c r="U193" s="41"/>
    </row>
    <row r="194" spans="1:21" ht="15.6" customHeight="1" x14ac:dyDescent="0.25">
      <c r="A194" s="51">
        <v>37742</v>
      </c>
      <c r="B194" s="97">
        <v>9491207.1620000005</v>
      </c>
      <c r="C194" s="98">
        <v>10553863.215</v>
      </c>
      <c r="D194" s="98">
        <v>1062656.0530000001</v>
      </c>
      <c r="E194" s="97">
        <v>962579.51300000004</v>
      </c>
      <c r="F194" s="97">
        <v>0</v>
      </c>
      <c r="G194" s="97">
        <v>8839628.8220379986</v>
      </c>
      <c r="H194" s="98">
        <v>8839628.8220379986</v>
      </c>
      <c r="I194" s="98">
        <v>0</v>
      </c>
      <c r="J194" s="98">
        <v>0</v>
      </c>
      <c r="K194" s="98">
        <v>0</v>
      </c>
      <c r="L194" s="97">
        <v>24114358</v>
      </c>
      <c r="M194" s="98">
        <v>23318747</v>
      </c>
      <c r="N194" s="98"/>
      <c r="O194" s="98">
        <v>244984</v>
      </c>
      <c r="P194" s="99">
        <v>550627</v>
      </c>
      <c r="Q194" s="98">
        <v>0</v>
      </c>
      <c r="R194" s="98">
        <v>4814368.5495389989</v>
      </c>
      <c r="S194" s="100">
        <v>48222142.046576999</v>
      </c>
      <c r="T194" s="40"/>
      <c r="U194" s="41"/>
    </row>
    <row r="195" spans="1:21" ht="15.6" customHeight="1" x14ac:dyDescent="0.25">
      <c r="A195" s="51">
        <v>37773</v>
      </c>
      <c r="B195" s="97">
        <v>10295380.968999999</v>
      </c>
      <c r="C195" s="98">
        <v>11301292.857999999</v>
      </c>
      <c r="D195" s="98">
        <v>1005911.889</v>
      </c>
      <c r="E195" s="97">
        <v>1042774.176</v>
      </c>
      <c r="F195" s="97">
        <v>0</v>
      </c>
      <c r="G195" s="97">
        <v>8972162.1779120006</v>
      </c>
      <c r="H195" s="98">
        <v>8972162.1779120006</v>
      </c>
      <c r="I195" s="98">
        <v>0</v>
      </c>
      <c r="J195" s="98">
        <v>0</v>
      </c>
      <c r="K195" s="98">
        <v>0</v>
      </c>
      <c r="L195" s="97">
        <v>23945192</v>
      </c>
      <c r="M195" s="98">
        <v>23168069</v>
      </c>
      <c r="N195" s="98"/>
      <c r="O195" s="98">
        <v>245944</v>
      </c>
      <c r="P195" s="99">
        <v>531179</v>
      </c>
      <c r="Q195" s="98">
        <v>0</v>
      </c>
      <c r="R195" s="98">
        <v>4617202.8635599976</v>
      </c>
      <c r="S195" s="100">
        <v>48872712.186471999</v>
      </c>
      <c r="T195" s="40"/>
      <c r="U195" s="41"/>
    </row>
    <row r="196" spans="1:21" ht="15.6" customHeight="1" x14ac:dyDescent="0.25">
      <c r="A196" s="51">
        <v>37803</v>
      </c>
      <c r="B196" s="97">
        <v>10667251.419000002</v>
      </c>
      <c r="C196" s="98">
        <v>11725822.892000001</v>
      </c>
      <c r="D196" s="98">
        <v>1058571.473</v>
      </c>
      <c r="E196" s="97">
        <v>1046868.839</v>
      </c>
      <c r="F196" s="97">
        <v>0</v>
      </c>
      <c r="G196" s="97">
        <v>9048185.5317860004</v>
      </c>
      <c r="H196" s="98">
        <v>9048185.5317860004</v>
      </c>
      <c r="I196" s="98">
        <v>0</v>
      </c>
      <c r="J196" s="98">
        <v>0</v>
      </c>
      <c r="K196" s="98">
        <v>0</v>
      </c>
      <c r="L196" s="97">
        <v>23996608</v>
      </c>
      <c r="M196" s="98">
        <v>23231047</v>
      </c>
      <c r="N196" s="98"/>
      <c r="O196" s="98">
        <v>246903</v>
      </c>
      <c r="P196" s="99">
        <v>518658</v>
      </c>
      <c r="Q196" s="98">
        <v>0</v>
      </c>
      <c r="R196" s="98">
        <v>4307331.5800529988</v>
      </c>
      <c r="S196" s="100">
        <v>49066245.369839005</v>
      </c>
      <c r="T196" s="40"/>
      <c r="U196" s="41"/>
    </row>
    <row r="197" spans="1:21" ht="15.6" customHeight="1" x14ac:dyDescent="0.25">
      <c r="A197" s="51">
        <v>37834</v>
      </c>
      <c r="B197" s="97">
        <v>10796382.067</v>
      </c>
      <c r="C197" s="98">
        <v>11762980.254000001</v>
      </c>
      <c r="D197" s="98">
        <v>966598.18700000015</v>
      </c>
      <c r="E197" s="97">
        <v>1066861.74</v>
      </c>
      <c r="F197" s="97">
        <v>50219.183456699997</v>
      </c>
      <c r="G197" s="97">
        <v>9190528.2406179998</v>
      </c>
      <c r="H197" s="98">
        <v>9190528.2406179998</v>
      </c>
      <c r="I197" s="98">
        <v>0</v>
      </c>
      <c r="J197" s="98">
        <v>0</v>
      </c>
      <c r="K197" s="98">
        <v>0</v>
      </c>
      <c r="L197" s="97">
        <v>24008415</v>
      </c>
      <c r="M197" s="98">
        <v>23266282</v>
      </c>
      <c r="N197" s="98"/>
      <c r="O197" s="98">
        <v>248182</v>
      </c>
      <c r="P197" s="99">
        <v>493951</v>
      </c>
      <c r="Q197" s="98">
        <v>0</v>
      </c>
      <c r="R197" s="98">
        <v>4385191.6625410002</v>
      </c>
      <c r="S197" s="100">
        <v>49497597.8936157</v>
      </c>
      <c r="T197" s="40"/>
      <c r="U197" s="41"/>
    </row>
    <row r="198" spans="1:21" ht="15.6" customHeight="1" x14ac:dyDescent="0.25">
      <c r="A198" s="51">
        <v>37865</v>
      </c>
      <c r="B198" s="97">
        <v>11365054.496000001</v>
      </c>
      <c r="C198" s="98">
        <v>12365798.347000001</v>
      </c>
      <c r="D198" s="98">
        <v>1000743.851</v>
      </c>
      <c r="E198" s="97">
        <v>1069629.2150000001</v>
      </c>
      <c r="F198" s="97">
        <v>45808.3593884</v>
      </c>
      <c r="G198" s="97">
        <v>9095266.1615339983</v>
      </c>
      <c r="H198" s="98">
        <v>9095266.1615339983</v>
      </c>
      <c r="I198" s="98">
        <v>0</v>
      </c>
      <c r="J198" s="98">
        <v>0</v>
      </c>
      <c r="K198" s="98">
        <v>0</v>
      </c>
      <c r="L198" s="97">
        <v>23927230</v>
      </c>
      <c r="M198" s="98">
        <v>23370402</v>
      </c>
      <c r="N198" s="98"/>
      <c r="O198" s="98">
        <v>248822</v>
      </c>
      <c r="P198" s="99">
        <v>308006</v>
      </c>
      <c r="Q198" s="98">
        <v>0</v>
      </c>
      <c r="R198" s="98">
        <v>4548866.9582369979</v>
      </c>
      <c r="S198" s="100">
        <v>50051855.190159403</v>
      </c>
      <c r="T198" s="40"/>
      <c r="U198" s="41"/>
    </row>
    <row r="199" spans="1:21" ht="15.6" customHeight="1" x14ac:dyDescent="0.25">
      <c r="A199" s="51">
        <v>37895</v>
      </c>
      <c r="B199" s="97">
        <v>10224814.060999999</v>
      </c>
      <c r="C199" s="98">
        <v>11331481.142999999</v>
      </c>
      <c r="D199" s="98">
        <v>1106667.0819999999</v>
      </c>
      <c r="E199" s="97">
        <v>1072396.69</v>
      </c>
      <c r="F199" s="97">
        <v>46007.860042499997</v>
      </c>
      <c r="G199" s="97">
        <v>8959464.8392168991</v>
      </c>
      <c r="H199" s="98">
        <v>8959464.8392168991</v>
      </c>
      <c r="I199" s="98">
        <v>0</v>
      </c>
      <c r="J199" s="98">
        <v>0</v>
      </c>
      <c r="K199" s="98">
        <v>0</v>
      </c>
      <c r="L199" s="97">
        <v>23952384.990940001</v>
      </c>
      <c r="M199" s="98">
        <v>23245088</v>
      </c>
      <c r="N199" s="98"/>
      <c r="O199" s="98">
        <v>249462</v>
      </c>
      <c r="P199" s="99">
        <v>457834.99093999999</v>
      </c>
      <c r="Q199" s="98">
        <v>0</v>
      </c>
      <c r="R199" s="98">
        <v>4545292.473100001</v>
      </c>
      <c r="S199" s="100">
        <v>48800360.914299391</v>
      </c>
      <c r="T199" s="40"/>
      <c r="U199" s="41"/>
    </row>
    <row r="200" spans="1:21" ht="15.6" customHeight="1" x14ac:dyDescent="0.25">
      <c r="A200" s="51">
        <v>37926</v>
      </c>
      <c r="B200" s="97">
        <v>10266651.018999999</v>
      </c>
      <c r="C200" s="98">
        <v>11352386.083999999</v>
      </c>
      <c r="D200" s="98">
        <v>1085735.0649999999</v>
      </c>
      <c r="E200" s="97">
        <v>1075164.166</v>
      </c>
      <c r="F200" s="97">
        <v>44567.939892000002</v>
      </c>
      <c r="G200" s="97">
        <v>9028668.0533659998</v>
      </c>
      <c r="H200" s="98">
        <v>9028668.0533659998</v>
      </c>
      <c r="I200" s="98">
        <v>0</v>
      </c>
      <c r="J200" s="98">
        <v>0</v>
      </c>
      <c r="K200" s="98">
        <v>0</v>
      </c>
      <c r="L200" s="97">
        <v>23924950.184308793</v>
      </c>
      <c r="M200" s="98">
        <v>23228952.184308793</v>
      </c>
      <c r="N200" s="98"/>
      <c r="O200" s="98">
        <v>250101</v>
      </c>
      <c r="P200" s="99">
        <v>445897</v>
      </c>
      <c r="Q200" s="98">
        <v>0</v>
      </c>
      <c r="R200" s="98">
        <v>4907199.2975149993</v>
      </c>
      <c r="S200" s="100">
        <v>49247200.660081789</v>
      </c>
      <c r="T200" s="40"/>
      <c r="U200" s="41"/>
    </row>
    <row r="201" spans="1:21" ht="15.6" customHeight="1" x14ac:dyDescent="0.25">
      <c r="A201" s="51">
        <v>37956</v>
      </c>
      <c r="B201" s="97">
        <v>11642883.901000001</v>
      </c>
      <c r="C201" s="98">
        <v>12826275.326000001</v>
      </c>
      <c r="D201" s="98">
        <v>1183391.4249999998</v>
      </c>
      <c r="E201" s="97">
        <v>1082082.8540000001</v>
      </c>
      <c r="F201" s="97">
        <v>43960.998880200001</v>
      </c>
      <c r="G201" s="97">
        <v>9045069.9141559992</v>
      </c>
      <c r="H201" s="98">
        <v>9045069.9141559992</v>
      </c>
      <c r="I201" s="98">
        <v>0</v>
      </c>
      <c r="J201" s="98">
        <v>0</v>
      </c>
      <c r="K201" s="98">
        <v>0</v>
      </c>
      <c r="L201" s="97">
        <v>23852010</v>
      </c>
      <c r="M201" s="98">
        <v>23169558</v>
      </c>
      <c r="N201" s="98"/>
      <c r="O201" s="98">
        <v>251700</v>
      </c>
      <c r="P201" s="99">
        <v>430752</v>
      </c>
      <c r="Q201" s="98">
        <v>0</v>
      </c>
      <c r="R201" s="98">
        <v>5291184.1547520002</v>
      </c>
      <c r="S201" s="100">
        <v>50957191.822788201</v>
      </c>
      <c r="T201" s="40"/>
      <c r="U201" s="41"/>
    </row>
    <row r="202" spans="1:21" ht="15.6" customHeight="1" x14ac:dyDescent="0.25">
      <c r="A202" s="51">
        <v>37987</v>
      </c>
      <c r="B202" s="97">
        <v>10968182.874000002</v>
      </c>
      <c r="C202" s="98">
        <v>12024849.470000001</v>
      </c>
      <c r="D202" s="98">
        <v>1056666.5959999999</v>
      </c>
      <c r="E202" s="97">
        <v>1084850.3289999999</v>
      </c>
      <c r="F202" s="97">
        <v>42966.775823999997</v>
      </c>
      <c r="G202" s="97">
        <v>9191033.2287176009</v>
      </c>
      <c r="H202" s="98">
        <v>9191033.2287176009</v>
      </c>
      <c r="I202" s="98">
        <v>0</v>
      </c>
      <c r="J202" s="98">
        <v>0</v>
      </c>
      <c r="K202" s="98">
        <v>0</v>
      </c>
      <c r="L202" s="97">
        <v>23450585.687010556</v>
      </c>
      <c r="M202" s="98">
        <v>22899156.687010556</v>
      </c>
      <c r="N202" s="98"/>
      <c r="O202" s="98">
        <v>252340</v>
      </c>
      <c r="P202" s="99">
        <v>299089</v>
      </c>
      <c r="Q202" s="98">
        <v>0</v>
      </c>
      <c r="R202" s="98">
        <v>5396898.5192691339</v>
      </c>
      <c r="S202" s="100">
        <v>50134517.413821295</v>
      </c>
      <c r="T202" s="40"/>
      <c r="U202" s="41"/>
    </row>
    <row r="203" spans="1:21" ht="15.6" customHeight="1" x14ac:dyDescent="0.25">
      <c r="A203" s="51">
        <v>38018</v>
      </c>
      <c r="B203" s="97">
        <v>10402840.744999999</v>
      </c>
      <c r="C203" s="98">
        <v>11460341.722999999</v>
      </c>
      <c r="D203" s="98">
        <v>1057500.9779999999</v>
      </c>
      <c r="E203" s="97">
        <v>1086234.067</v>
      </c>
      <c r="F203" s="97">
        <v>42858.968027499999</v>
      </c>
      <c r="G203" s="97">
        <v>9373594.0071100015</v>
      </c>
      <c r="H203" s="98">
        <v>9373594.0071100015</v>
      </c>
      <c r="I203" s="98">
        <v>0</v>
      </c>
      <c r="J203" s="98">
        <v>0</v>
      </c>
      <c r="K203" s="98">
        <v>0</v>
      </c>
      <c r="L203" s="97">
        <v>23321106.01436951</v>
      </c>
      <c r="M203" s="98">
        <v>22777661.01436951</v>
      </c>
      <c r="N203" s="98"/>
      <c r="O203" s="98">
        <v>252659</v>
      </c>
      <c r="P203" s="99">
        <v>290786</v>
      </c>
      <c r="Q203" s="98">
        <v>0</v>
      </c>
      <c r="R203" s="98">
        <v>5124184.6572107021</v>
      </c>
      <c r="S203" s="100">
        <v>49350818.458717711</v>
      </c>
      <c r="T203" s="40"/>
      <c r="U203" s="41"/>
    </row>
    <row r="204" spans="1:21" ht="15.6" customHeight="1" x14ac:dyDescent="0.25">
      <c r="A204" s="51">
        <v>38047</v>
      </c>
      <c r="B204" s="97">
        <v>10859995.385</v>
      </c>
      <c r="C204" s="98">
        <v>11940398.59</v>
      </c>
      <c r="D204" s="98">
        <v>1080403.2050000001</v>
      </c>
      <c r="E204" s="97">
        <v>1090385.28</v>
      </c>
      <c r="F204" s="97">
        <v>78451.0782492</v>
      </c>
      <c r="G204" s="97">
        <v>9364801.8839039989</v>
      </c>
      <c r="H204" s="98">
        <v>9364801.8839039989</v>
      </c>
      <c r="I204" s="98">
        <v>0</v>
      </c>
      <c r="J204" s="98">
        <v>0</v>
      </c>
      <c r="K204" s="98">
        <v>0</v>
      </c>
      <c r="L204" s="97">
        <v>23289282</v>
      </c>
      <c r="M204" s="98">
        <v>22748201</v>
      </c>
      <c r="N204" s="98"/>
      <c r="O204" s="98">
        <v>253619</v>
      </c>
      <c r="P204" s="99">
        <v>287462</v>
      </c>
      <c r="Q204" s="98">
        <v>0</v>
      </c>
      <c r="R204" s="98">
        <v>5015899.4237274062</v>
      </c>
      <c r="S204" s="100">
        <v>49698815.050880611</v>
      </c>
      <c r="T204" s="40"/>
      <c r="U204" s="41"/>
    </row>
    <row r="205" spans="1:21" ht="15.6" customHeight="1" x14ac:dyDescent="0.25">
      <c r="A205" s="51">
        <v>38078</v>
      </c>
      <c r="B205" s="97">
        <v>9814631.2489999998</v>
      </c>
      <c r="C205" s="98">
        <v>10822449.231000001</v>
      </c>
      <c r="D205" s="98">
        <v>1007817.9820000001</v>
      </c>
      <c r="E205" s="97">
        <v>1091769.0179999999</v>
      </c>
      <c r="F205" s="97">
        <v>75983.714137799994</v>
      </c>
      <c r="G205" s="97">
        <v>9512493.8078620005</v>
      </c>
      <c r="H205" s="98">
        <v>9512493.8078620005</v>
      </c>
      <c r="I205" s="98">
        <v>0</v>
      </c>
      <c r="J205" s="98">
        <v>0</v>
      </c>
      <c r="K205" s="98">
        <v>0</v>
      </c>
      <c r="L205" s="97">
        <v>23394176</v>
      </c>
      <c r="M205" s="98">
        <v>22877450</v>
      </c>
      <c r="N205" s="98"/>
      <c r="O205" s="98">
        <v>253939</v>
      </c>
      <c r="P205" s="99">
        <v>262787</v>
      </c>
      <c r="Q205" s="98">
        <v>0</v>
      </c>
      <c r="R205" s="98">
        <v>4997778.4874909753</v>
      </c>
      <c r="S205" s="100">
        <v>48886832.276490778</v>
      </c>
      <c r="T205" s="40"/>
      <c r="U205" s="41"/>
    </row>
    <row r="206" spans="1:21" ht="15.6" customHeight="1" x14ac:dyDescent="0.25">
      <c r="A206" s="51">
        <v>38108</v>
      </c>
      <c r="B206" s="97">
        <v>10510145.897000002</v>
      </c>
      <c r="C206" s="98">
        <v>11492591.282000002</v>
      </c>
      <c r="D206" s="98">
        <v>982445.38500000001</v>
      </c>
      <c r="E206" s="97">
        <v>1093152.7549999999</v>
      </c>
      <c r="F206" s="97">
        <v>76343.305523999996</v>
      </c>
      <c r="G206" s="97">
        <v>9370724.1278199982</v>
      </c>
      <c r="H206" s="98">
        <v>9370724.1278199982</v>
      </c>
      <c r="I206" s="98">
        <v>0</v>
      </c>
      <c r="J206" s="98">
        <v>0</v>
      </c>
      <c r="K206" s="98">
        <v>0</v>
      </c>
      <c r="L206" s="97">
        <v>23261396</v>
      </c>
      <c r="M206" s="98">
        <v>22732607</v>
      </c>
      <c r="N206" s="98"/>
      <c r="O206" s="98">
        <v>254258</v>
      </c>
      <c r="P206" s="99">
        <v>274531</v>
      </c>
      <c r="Q206" s="98">
        <v>0</v>
      </c>
      <c r="R206" s="98">
        <v>5063610.3135985415</v>
      </c>
      <c r="S206" s="100">
        <v>49375372.398942545</v>
      </c>
      <c r="T206" s="40"/>
      <c r="U206" s="41"/>
    </row>
    <row r="207" spans="1:21" ht="15.6" customHeight="1" x14ac:dyDescent="0.25">
      <c r="A207" s="51">
        <v>38139</v>
      </c>
      <c r="B207" s="97">
        <v>9511326.1390000004</v>
      </c>
      <c r="C207" s="98">
        <v>10673526.630000001</v>
      </c>
      <c r="D207" s="98">
        <v>1162200.4909999999</v>
      </c>
      <c r="E207" s="97">
        <v>1095920.2309999999</v>
      </c>
      <c r="F207" s="97">
        <v>75992.862686399996</v>
      </c>
      <c r="G207" s="97">
        <v>9676782.4297359996</v>
      </c>
      <c r="H207" s="98">
        <v>9676782.4297359996</v>
      </c>
      <c r="I207" s="98">
        <v>0</v>
      </c>
      <c r="J207" s="98">
        <v>0</v>
      </c>
      <c r="K207" s="98">
        <v>0</v>
      </c>
      <c r="L207" s="97">
        <v>23124223</v>
      </c>
      <c r="M207" s="98">
        <v>22597156</v>
      </c>
      <c r="N207" s="98"/>
      <c r="O207" s="98">
        <v>254899</v>
      </c>
      <c r="P207" s="99">
        <v>272168</v>
      </c>
      <c r="Q207" s="98">
        <v>0</v>
      </c>
      <c r="R207" s="98">
        <v>4616480.9711696785</v>
      </c>
      <c r="S207" s="100">
        <v>48100725.633592084</v>
      </c>
      <c r="T207" s="40"/>
      <c r="U207" s="41"/>
    </row>
    <row r="208" spans="1:21" ht="15.6" customHeight="1" x14ac:dyDescent="0.25">
      <c r="A208" s="51">
        <v>38169</v>
      </c>
      <c r="B208" s="97">
        <v>10098328.896</v>
      </c>
      <c r="C208" s="98">
        <v>11137446.25</v>
      </c>
      <c r="D208" s="98">
        <v>1039117.3540000001</v>
      </c>
      <c r="E208" s="97">
        <v>1097303.9680000001</v>
      </c>
      <c r="F208" s="97">
        <v>73584.123880800005</v>
      </c>
      <c r="G208" s="97">
        <v>9546569.102013899</v>
      </c>
      <c r="H208" s="98">
        <v>9546569.102013899</v>
      </c>
      <c r="I208" s="98">
        <v>0</v>
      </c>
      <c r="J208" s="98">
        <v>0</v>
      </c>
      <c r="K208" s="98">
        <v>0</v>
      </c>
      <c r="L208" s="97">
        <v>22962891.951596446</v>
      </c>
      <c r="M208" s="98">
        <v>22452348.951596446</v>
      </c>
      <c r="N208" s="98"/>
      <c r="O208" s="98">
        <v>255218</v>
      </c>
      <c r="P208" s="99">
        <v>255325</v>
      </c>
      <c r="Q208" s="98">
        <v>0</v>
      </c>
      <c r="R208" s="98">
        <v>4537460.8254562458</v>
      </c>
      <c r="S208" s="100">
        <v>48316138.866947398</v>
      </c>
      <c r="T208" s="40"/>
      <c r="U208" s="41"/>
    </row>
    <row r="209" spans="1:21" ht="15.6" customHeight="1" x14ac:dyDescent="0.25">
      <c r="A209" s="51">
        <v>38200</v>
      </c>
      <c r="B209" s="97">
        <v>10920366.455</v>
      </c>
      <c r="C209" s="98">
        <v>12009535.137</v>
      </c>
      <c r="D209" s="98">
        <v>1089168.682</v>
      </c>
      <c r="E209" s="97">
        <v>1101455.1810000001</v>
      </c>
      <c r="F209" s="97">
        <v>71729.867603999999</v>
      </c>
      <c r="G209" s="97">
        <v>9819505.9092736002</v>
      </c>
      <c r="H209" s="98">
        <v>9819505.9092736002</v>
      </c>
      <c r="I209" s="98">
        <v>0</v>
      </c>
      <c r="J209" s="98">
        <v>0</v>
      </c>
      <c r="K209" s="98">
        <v>0</v>
      </c>
      <c r="L209" s="97">
        <v>22864272.594680816</v>
      </c>
      <c r="M209" s="98">
        <v>22362161.594680816</v>
      </c>
      <c r="N209" s="98"/>
      <c r="O209" s="98">
        <v>256178</v>
      </c>
      <c r="P209" s="99">
        <v>245933</v>
      </c>
      <c r="Q209" s="98">
        <v>0</v>
      </c>
      <c r="R209" s="98">
        <v>4366479.0900079487</v>
      </c>
      <c r="S209" s="100">
        <v>49143809.097566366</v>
      </c>
      <c r="T209" s="40"/>
      <c r="U209" s="41"/>
    </row>
    <row r="210" spans="1:21" ht="15.6" customHeight="1" x14ac:dyDescent="0.25">
      <c r="A210" s="51">
        <v>38231</v>
      </c>
      <c r="B210" s="97">
        <v>11931925.488</v>
      </c>
      <c r="C210" s="98">
        <v>13286228.057</v>
      </c>
      <c r="D210" s="98">
        <v>1354302.5689999999</v>
      </c>
      <c r="E210" s="97">
        <v>1125090.3570000001</v>
      </c>
      <c r="F210" s="97">
        <v>66502.899027599997</v>
      </c>
      <c r="G210" s="97">
        <v>9888339.5850482006</v>
      </c>
      <c r="H210" s="98">
        <v>9888339.5850482006</v>
      </c>
      <c r="I210" s="98">
        <v>0</v>
      </c>
      <c r="J210" s="98">
        <v>0</v>
      </c>
      <c r="K210" s="98">
        <v>0</v>
      </c>
      <c r="L210" s="97">
        <v>22727823.570708923</v>
      </c>
      <c r="M210" s="98">
        <v>22247549.570708923</v>
      </c>
      <c r="N210" s="98"/>
      <c r="O210" s="98">
        <v>256817</v>
      </c>
      <c r="P210" s="99">
        <v>223457</v>
      </c>
      <c r="Q210" s="98">
        <v>0</v>
      </c>
      <c r="R210" s="98">
        <v>4206651.0824630838</v>
      </c>
      <c r="S210" s="100">
        <v>49946332.982247815</v>
      </c>
      <c r="T210" s="40"/>
      <c r="U210" s="41"/>
    </row>
    <row r="211" spans="1:21" ht="15.6" customHeight="1" x14ac:dyDescent="0.25">
      <c r="A211" s="51">
        <v>38261</v>
      </c>
      <c r="B211" s="97">
        <v>12174200.98</v>
      </c>
      <c r="C211" s="98">
        <v>13525581.578</v>
      </c>
      <c r="D211" s="98">
        <v>1351380.598</v>
      </c>
      <c r="E211" s="97">
        <v>1129320.02</v>
      </c>
      <c r="F211" s="97">
        <v>58729.760870400001</v>
      </c>
      <c r="G211" s="97">
        <v>10020920.056358</v>
      </c>
      <c r="H211" s="98">
        <v>10020920.056358</v>
      </c>
      <c r="I211" s="98">
        <v>0</v>
      </c>
      <c r="J211" s="98">
        <v>0</v>
      </c>
      <c r="K211" s="98">
        <v>0</v>
      </c>
      <c r="L211" s="97">
        <v>22486548</v>
      </c>
      <c r="M211" s="98">
        <v>21998921</v>
      </c>
      <c r="N211" s="98"/>
      <c r="O211" s="98">
        <v>257776</v>
      </c>
      <c r="P211" s="99">
        <v>229851</v>
      </c>
      <c r="Q211" s="98">
        <v>0</v>
      </c>
      <c r="R211" s="98">
        <v>4267545.0132627878</v>
      </c>
      <c r="S211" s="100">
        <v>50137263.830491185</v>
      </c>
      <c r="T211" s="40"/>
      <c r="U211" s="41"/>
    </row>
    <row r="212" spans="1:21" ht="15.6" customHeight="1" x14ac:dyDescent="0.25">
      <c r="A212" s="51">
        <v>38292</v>
      </c>
      <c r="B212" s="97">
        <v>12839010.03584649</v>
      </c>
      <c r="C212" s="98">
        <v>14264570.469846491</v>
      </c>
      <c r="D212" s="98">
        <v>1425560.4340000001</v>
      </c>
      <c r="E212" s="97">
        <v>1130729.9069999999</v>
      </c>
      <c r="F212" s="97">
        <v>60635.460143800003</v>
      </c>
      <c r="G212" s="97">
        <v>9970752.5723160002</v>
      </c>
      <c r="H212" s="98">
        <v>9970752.5723160002</v>
      </c>
      <c r="I212" s="98">
        <v>0</v>
      </c>
      <c r="J212" s="98">
        <v>0</v>
      </c>
      <c r="K212" s="98">
        <v>0</v>
      </c>
      <c r="L212" s="97">
        <v>22421782.184418313</v>
      </c>
      <c r="M212" s="98">
        <v>21935902.911446154</v>
      </c>
      <c r="N212" s="98"/>
      <c r="O212" s="98">
        <v>258097</v>
      </c>
      <c r="P212" s="99">
        <v>227782.2729721576</v>
      </c>
      <c r="Q212" s="98">
        <v>0</v>
      </c>
      <c r="R212" s="98">
        <v>4345127.2567994781</v>
      </c>
      <c r="S212" s="100">
        <v>50768037.416524075</v>
      </c>
      <c r="T212" s="40"/>
      <c r="U212" s="41"/>
    </row>
    <row r="213" spans="1:21" ht="15.6" customHeight="1" x14ac:dyDescent="0.25">
      <c r="A213" s="51">
        <v>38322</v>
      </c>
      <c r="B213" s="97">
        <v>12929007.981000001</v>
      </c>
      <c r="C213" s="98">
        <v>14412096.534</v>
      </c>
      <c r="D213" s="98">
        <v>1483088.5530000001</v>
      </c>
      <c r="E213" s="97">
        <v>1133549.683</v>
      </c>
      <c r="F213" s="97">
        <v>121290.4945764</v>
      </c>
      <c r="G213" s="97">
        <v>10171087.098412</v>
      </c>
      <c r="H213" s="98">
        <v>10171087.098412</v>
      </c>
      <c r="I213" s="98">
        <v>0</v>
      </c>
      <c r="J213" s="98">
        <v>0</v>
      </c>
      <c r="K213" s="98">
        <v>0</v>
      </c>
      <c r="L213" s="97">
        <v>22846658.734883253</v>
      </c>
      <c r="M213" s="98">
        <v>22360488.734883253</v>
      </c>
      <c r="N213" s="98"/>
      <c r="O213" s="98">
        <v>258736</v>
      </c>
      <c r="P213" s="99">
        <v>227434</v>
      </c>
      <c r="Q213" s="98">
        <v>0</v>
      </c>
      <c r="R213" s="98">
        <v>4233224.9356444916</v>
      </c>
      <c r="S213" s="100">
        <v>51434818.927516147</v>
      </c>
      <c r="T213" s="40"/>
      <c r="U213" s="41"/>
    </row>
    <row r="214" spans="1:21" ht="15.6" customHeight="1" x14ac:dyDescent="0.25">
      <c r="A214" s="51">
        <v>38353</v>
      </c>
      <c r="B214" s="97">
        <v>12601682.483549999</v>
      </c>
      <c r="C214" s="98">
        <v>13913790.610609999</v>
      </c>
      <c r="D214" s="98">
        <v>1312108.1270600001</v>
      </c>
      <c r="E214" s="97">
        <v>1134959.57</v>
      </c>
      <c r="F214" s="97">
        <v>121270.52899999999</v>
      </c>
      <c r="G214" s="97">
        <v>9928894.0744599998</v>
      </c>
      <c r="H214" s="98">
        <v>9928894.0744599998</v>
      </c>
      <c r="I214" s="98">
        <v>0</v>
      </c>
      <c r="J214" s="98">
        <v>0</v>
      </c>
      <c r="K214" s="98">
        <v>0</v>
      </c>
      <c r="L214" s="97">
        <v>23558725.001478404</v>
      </c>
      <c r="M214" s="98">
        <v>23066638.575728402</v>
      </c>
      <c r="N214" s="98"/>
      <c r="O214" s="98">
        <v>259055.96</v>
      </c>
      <c r="P214" s="99">
        <v>233030.46574999997</v>
      </c>
      <c r="Q214" s="98">
        <v>0</v>
      </c>
      <c r="R214" s="98">
        <v>4182577.1136588124</v>
      </c>
      <c r="S214" s="100">
        <v>51528108.772147216</v>
      </c>
      <c r="T214" s="40"/>
      <c r="U214" s="41"/>
    </row>
    <row r="215" spans="1:21" ht="15.6" customHeight="1" x14ac:dyDescent="0.25">
      <c r="A215" s="51">
        <v>38384</v>
      </c>
      <c r="B215" s="97">
        <v>12824027.757443478</v>
      </c>
      <c r="C215" s="98">
        <v>14141251.221637279</v>
      </c>
      <c r="D215" s="98">
        <v>1317223.4641938007</v>
      </c>
      <c r="E215" s="97">
        <v>1136369.45799</v>
      </c>
      <c r="F215" s="97">
        <v>118981.95172500001</v>
      </c>
      <c r="G215" s="97">
        <v>10009408.0254618</v>
      </c>
      <c r="H215" s="98">
        <v>10009408.0254618</v>
      </c>
      <c r="I215" s="98">
        <v>0</v>
      </c>
      <c r="J215" s="98">
        <v>0</v>
      </c>
      <c r="K215" s="98">
        <v>0</v>
      </c>
      <c r="L215" s="97">
        <v>23519054.853614978</v>
      </c>
      <c r="M215" s="98">
        <v>23032194.222967468</v>
      </c>
      <c r="N215" s="98"/>
      <c r="O215" s="98">
        <v>259375.76527385745</v>
      </c>
      <c r="P215" s="99">
        <v>227484.86537365365</v>
      </c>
      <c r="Q215" s="98">
        <v>0</v>
      </c>
      <c r="R215" s="98">
        <v>4188388.3935907288</v>
      </c>
      <c r="S215" s="100">
        <v>51796230.439825982</v>
      </c>
      <c r="T215" s="40"/>
      <c r="U215" s="41"/>
    </row>
    <row r="216" spans="1:21" ht="15.6" customHeight="1" x14ac:dyDescent="0.25">
      <c r="A216" s="51">
        <v>38412</v>
      </c>
      <c r="B216" s="97">
        <v>12924368.890467269</v>
      </c>
      <c r="C216" s="98">
        <v>14179787.07837127</v>
      </c>
      <c r="D216" s="98">
        <v>1255418.1879039998</v>
      </c>
      <c r="E216" s="97">
        <v>1162823.2333200001</v>
      </c>
      <c r="F216" s="97">
        <v>118240.9017576</v>
      </c>
      <c r="G216" s="97">
        <v>9707968.4735120013</v>
      </c>
      <c r="H216" s="98">
        <v>9707968.4735120013</v>
      </c>
      <c r="I216" s="98">
        <v>0</v>
      </c>
      <c r="J216" s="98">
        <v>0</v>
      </c>
      <c r="K216" s="98">
        <v>0</v>
      </c>
      <c r="L216" s="97">
        <v>23651209.29880647</v>
      </c>
      <c r="M216" s="98">
        <v>23158451.030723356</v>
      </c>
      <c r="N216" s="98"/>
      <c r="O216" s="98">
        <v>260015.39271056678</v>
      </c>
      <c r="P216" s="99">
        <v>232742.87537254603</v>
      </c>
      <c r="Q216" s="98">
        <v>0</v>
      </c>
      <c r="R216" s="98">
        <v>4103125.0882049222</v>
      </c>
      <c r="S216" s="100">
        <v>51667735.886068255</v>
      </c>
      <c r="T216" s="40"/>
      <c r="U216" s="41"/>
    </row>
    <row r="217" spans="1:21" ht="15.6" customHeight="1" x14ac:dyDescent="0.25">
      <c r="A217" s="51">
        <v>38443</v>
      </c>
      <c r="B217" s="97">
        <v>13842165.250308471</v>
      </c>
      <c r="C217" s="98">
        <v>15159305.653352071</v>
      </c>
      <c r="D217" s="98">
        <v>1317140.4030436</v>
      </c>
      <c r="E217" s="97">
        <v>1162823.2333200001</v>
      </c>
      <c r="F217" s="97">
        <v>195024.29319600001</v>
      </c>
      <c r="G217" s="97">
        <v>9964799.2353828028</v>
      </c>
      <c r="H217" s="98">
        <v>9964799.2353828028</v>
      </c>
      <c r="I217" s="98">
        <v>0</v>
      </c>
      <c r="J217" s="98">
        <v>0</v>
      </c>
      <c r="K217" s="98">
        <v>0</v>
      </c>
      <c r="L217" s="97">
        <v>23916541.649587665</v>
      </c>
      <c r="M217" s="98">
        <v>23436800.972354554</v>
      </c>
      <c r="N217" s="98"/>
      <c r="O217" s="98">
        <v>260015.39271056678</v>
      </c>
      <c r="P217" s="99">
        <v>219725.28452254605</v>
      </c>
      <c r="Q217" s="98">
        <v>0</v>
      </c>
      <c r="R217" s="98">
        <v>4105964.6774277235</v>
      </c>
      <c r="S217" s="100">
        <v>53187318.339222662</v>
      </c>
      <c r="T217" s="40"/>
      <c r="U217" s="41"/>
    </row>
    <row r="218" spans="1:21" ht="15.6" customHeight="1" x14ac:dyDescent="0.25">
      <c r="A218" s="51">
        <v>38473</v>
      </c>
      <c r="B218" s="97">
        <v>13816120.115558472</v>
      </c>
      <c r="C218" s="98">
        <v>15055115.195758471</v>
      </c>
      <c r="D218" s="98">
        <v>1238995.0802000002</v>
      </c>
      <c r="E218" s="97">
        <v>1162823.2333200001</v>
      </c>
      <c r="F218" s="97">
        <v>174906.00914479999</v>
      </c>
      <c r="G218" s="97">
        <v>9864347.7857148014</v>
      </c>
      <c r="H218" s="98">
        <v>9864347.7857148014</v>
      </c>
      <c r="I218" s="98">
        <v>0</v>
      </c>
      <c r="J218" s="98">
        <v>0</v>
      </c>
      <c r="K218" s="98">
        <v>0</v>
      </c>
      <c r="L218" s="97">
        <v>24026279.384208072</v>
      </c>
      <c r="M218" s="98">
        <v>23539271.075954959</v>
      </c>
      <c r="N218" s="98"/>
      <c r="O218" s="98">
        <v>260015.39271056678</v>
      </c>
      <c r="P218" s="99">
        <v>226992.91554254602</v>
      </c>
      <c r="Q218" s="98">
        <v>0</v>
      </c>
      <c r="R218" s="98">
        <v>4020067.0742985229</v>
      </c>
      <c r="S218" s="100">
        <v>53064543.602244668</v>
      </c>
      <c r="T218" s="40"/>
      <c r="U218" s="41"/>
    </row>
    <row r="219" spans="1:21" ht="15.6" customHeight="1" x14ac:dyDescent="0.25">
      <c r="A219" s="51">
        <v>38504</v>
      </c>
      <c r="B219" s="97">
        <v>14216614.922729673</v>
      </c>
      <c r="C219" s="98">
        <v>15394010.620013272</v>
      </c>
      <c r="D219" s="98">
        <v>1177395.6972836002</v>
      </c>
      <c r="E219" s="97">
        <v>1162823.2333200001</v>
      </c>
      <c r="F219" s="97">
        <v>154642.11702960002</v>
      </c>
      <c r="G219" s="97">
        <v>10053032.802983828</v>
      </c>
      <c r="H219" s="98">
        <v>10053032.802983828</v>
      </c>
      <c r="I219" s="98">
        <v>0</v>
      </c>
      <c r="J219" s="98">
        <v>0</v>
      </c>
      <c r="K219" s="98">
        <v>0</v>
      </c>
      <c r="L219" s="97">
        <v>24005886.126173671</v>
      </c>
      <c r="M219" s="98">
        <v>23554805.010240559</v>
      </c>
      <c r="N219" s="98"/>
      <c r="O219" s="98">
        <v>260015.39271056678</v>
      </c>
      <c r="P219" s="99">
        <v>191065.72322254605</v>
      </c>
      <c r="Q219" s="98">
        <v>0</v>
      </c>
      <c r="R219" s="98">
        <v>4170136.9342776849</v>
      </c>
      <c r="S219" s="100">
        <v>53763136.136514455</v>
      </c>
      <c r="T219" s="40"/>
      <c r="U219" s="41"/>
    </row>
    <row r="220" spans="1:21" ht="15.6" customHeight="1" x14ac:dyDescent="0.25">
      <c r="A220" s="51">
        <v>38534</v>
      </c>
      <c r="B220" s="97">
        <v>15171964.805743782</v>
      </c>
      <c r="C220" s="98">
        <v>16249297.110800283</v>
      </c>
      <c r="D220" s="98">
        <v>1077332.3050565005</v>
      </c>
      <c r="E220" s="97">
        <v>1158505.8203250002</v>
      </c>
      <c r="F220" s="97">
        <v>150747.70531100003</v>
      </c>
      <c r="G220" s="97">
        <v>9913601.6312709898</v>
      </c>
      <c r="H220" s="98">
        <v>9913601.6312709898</v>
      </c>
      <c r="I220" s="98">
        <v>0</v>
      </c>
      <c r="J220" s="98">
        <v>0</v>
      </c>
      <c r="K220" s="98">
        <v>0</v>
      </c>
      <c r="L220" s="97">
        <v>24017417.002816208</v>
      </c>
      <c r="M220" s="98">
        <v>23566801.924741499</v>
      </c>
      <c r="N220" s="98"/>
      <c r="O220" s="98">
        <v>258055.95155550278</v>
      </c>
      <c r="P220" s="99">
        <v>192559.12651920738</v>
      </c>
      <c r="Q220" s="98">
        <v>0</v>
      </c>
      <c r="R220" s="98">
        <v>4063176.0349372015</v>
      </c>
      <c r="S220" s="100">
        <v>54475413.000404179</v>
      </c>
      <c r="T220" s="40"/>
      <c r="U220" s="41"/>
    </row>
    <row r="221" spans="1:21" ht="15.6" customHeight="1" x14ac:dyDescent="0.25">
      <c r="A221" s="51">
        <v>38565</v>
      </c>
      <c r="B221" s="97">
        <v>16267691.576624189</v>
      </c>
      <c r="C221" s="98">
        <v>17330490.029110488</v>
      </c>
      <c r="D221" s="98">
        <v>1062798.4524862999</v>
      </c>
      <c r="E221" s="97">
        <v>1155627.5449949999</v>
      </c>
      <c r="F221" s="97">
        <v>89291.715118099994</v>
      </c>
      <c r="G221" s="97">
        <v>9825736.4288988672</v>
      </c>
      <c r="H221" s="98">
        <v>9825736.4288988672</v>
      </c>
      <c r="I221" s="98">
        <v>0</v>
      </c>
      <c r="J221" s="98">
        <v>0</v>
      </c>
      <c r="K221" s="98">
        <v>0</v>
      </c>
      <c r="L221" s="97">
        <v>23938238.758484554</v>
      </c>
      <c r="M221" s="98">
        <v>23487064.031445447</v>
      </c>
      <c r="N221" s="98"/>
      <c r="O221" s="98">
        <v>255989.32411879345</v>
      </c>
      <c r="P221" s="99">
        <v>195185.40292031498</v>
      </c>
      <c r="Q221" s="98">
        <v>0</v>
      </c>
      <c r="R221" s="98">
        <v>3958001.5573091861</v>
      </c>
      <c r="S221" s="100">
        <v>55234587.581429891</v>
      </c>
      <c r="T221" s="40"/>
      <c r="U221" s="41"/>
    </row>
    <row r="222" spans="1:21" ht="15.6" customHeight="1" x14ac:dyDescent="0.25">
      <c r="A222" s="51">
        <v>38596</v>
      </c>
      <c r="B222" s="97">
        <v>17031608.306512091</v>
      </c>
      <c r="C222" s="98">
        <v>18017239.943037692</v>
      </c>
      <c r="D222" s="98">
        <v>985631.63652559964</v>
      </c>
      <c r="E222" s="97">
        <v>1154188.4073299998</v>
      </c>
      <c r="F222" s="97">
        <v>89014.939512799989</v>
      </c>
      <c r="G222" s="97">
        <v>9889871.7911514677</v>
      </c>
      <c r="H222" s="98">
        <v>9889871.7911514677</v>
      </c>
      <c r="I222" s="98">
        <v>0</v>
      </c>
      <c r="J222" s="98">
        <v>0</v>
      </c>
      <c r="K222" s="98">
        <v>0</v>
      </c>
      <c r="L222" s="97">
        <v>24032145.098873869</v>
      </c>
      <c r="M222" s="98">
        <v>23581294.870027561</v>
      </c>
      <c r="N222" s="98"/>
      <c r="O222" s="98">
        <v>253341.5104004388</v>
      </c>
      <c r="P222" s="99">
        <v>197508.71844586873</v>
      </c>
      <c r="Q222" s="98">
        <v>0</v>
      </c>
      <c r="R222" s="98">
        <v>3920892.4918212104</v>
      </c>
      <c r="S222" s="100">
        <v>56117721.035201438</v>
      </c>
      <c r="T222" s="40"/>
      <c r="U222" s="41"/>
    </row>
    <row r="223" spans="1:21" ht="15.6" customHeight="1" x14ac:dyDescent="0.25">
      <c r="A223" s="51">
        <v>38626</v>
      </c>
      <c r="B223" s="97">
        <v>18364626.764057297</v>
      </c>
      <c r="C223" s="98">
        <v>19252737.077127296</v>
      </c>
      <c r="D223" s="98">
        <v>888110.31306999992</v>
      </c>
      <c r="E223" s="97">
        <v>1151310.132</v>
      </c>
      <c r="F223" s="97">
        <v>88759.801599999992</v>
      </c>
      <c r="G223" s="97">
        <v>9845576.354134623</v>
      </c>
      <c r="H223" s="98">
        <v>9845576.354134623</v>
      </c>
      <c r="I223" s="98">
        <v>0</v>
      </c>
      <c r="J223" s="98">
        <v>0</v>
      </c>
      <c r="K223" s="98">
        <v>0</v>
      </c>
      <c r="L223" s="97">
        <v>24090225.235555265</v>
      </c>
      <c r="M223" s="98">
        <v>23637786.038416207</v>
      </c>
      <c r="N223" s="98"/>
      <c r="O223" s="98">
        <v>253045.33170208414</v>
      </c>
      <c r="P223" s="99">
        <v>199393.86543697634</v>
      </c>
      <c r="Q223" s="98">
        <v>0</v>
      </c>
      <c r="R223" s="98">
        <v>3987968.6647315491</v>
      </c>
      <c r="S223" s="100">
        <v>57528466.95207873</v>
      </c>
      <c r="T223" s="40"/>
      <c r="U223" s="41"/>
    </row>
    <row r="224" spans="1:21" ht="15.6" customHeight="1" x14ac:dyDescent="0.25">
      <c r="A224" s="51">
        <v>38657</v>
      </c>
      <c r="B224" s="97">
        <v>19497179.023047298</v>
      </c>
      <c r="C224" s="98">
        <v>20335003.352447297</v>
      </c>
      <c r="D224" s="98">
        <v>837824.3293999997</v>
      </c>
      <c r="E224" s="97">
        <v>1151310.132</v>
      </c>
      <c r="F224" s="97">
        <v>142187.64336000002</v>
      </c>
      <c r="G224" s="97">
        <v>9749858.8012542725</v>
      </c>
      <c r="H224" s="98">
        <v>9749858.8012542725</v>
      </c>
      <c r="I224" s="98">
        <v>0</v>
      </c>
      <c r="J224" s="98">
        <v>0</v>
      </c>
      <c r="K224" s="98">
        <v>0</v>
      </c>
      <c r="L224" s="97">
        <v>24039873.159745265</v>
      </c>
      <c r="M224" s="98">
        <v>23592813.797246207</v>
      </c>
      <c r="N224" s="98"/>
      <c r="O224" s="98">
        <v>252900.33170208414</v>
      </c>
      <c r="P224" s="99">
        <v>194159.03079697632</v>
      </c>
      <c r="Q224" s="98">
        <v>0</v>
      </c>
      <c r="R224" s="98">
        <v>3793275.8296320052</v>
      </c>
      <c r="S224" s="100">
        <v>58373684.589038841</v>
      </c>
      <c r="T224" s="40"/>
      <c r="U224" s="41"/>
    </row>
    <row r="225" spans="1:21" ht="15.6" customHeight="1" x14ac:dyDescent="0.25">
      <c r="A225" s="51">
        <v>38687</v>
      </c>
      <c r="B225" s="97">
        <v>19469392.103092857</v>
      </c>
      <c r="C225" s="98">
        <v>20278909.993672855</v>
      </c>
      <c r="D225" s="98">
        <v>809517.89057999989</v>
      </c>
      <c r="E225" s="97">
        <v>1151310.132</v>
      </c>
      <c r="F225" s="97">
        <v>141951.9296</v>
      </c>
      <c r="G225" s="97">
        <v>10249182.082939222</v>
      </c>
      <c r="H225" s="98">
        <v>10249182.082939222</v>
      </c>
      <c r="I225" s="98">
        <v>0</v>
      </c>
      <c r="J225" s="98">
        <v>0</v>
      </c>
      <c r="K225" s="98">
        <v>0</v>
      </c>
      <c r="L225" s="97">
        <v>24092585.387699246</v>
      </c>
      <c r="M225" s="98">
        <v>23634596.2865308</v>
      </c>
      <c r="N225" s="98"/>
      <c r="O225" s="98">
        <v>250960.40919407678</v>
      </c>
      <c r="P225" s="99">
        <v>207028.69197436841</v>
      </c>
      <c r="Q225" s="98">
        <v>0</v>
      </c>
      <c r="R225" s="98">
        <v>3285690.9945734423</v>
      </c>
      <c r="S225" s="100">
        <v>58390112.629904769</v>
      </c>
      <c r="T225" s="40"/>
      <c r="U225" s="41"/>
    </row>
    <row r="226" spans="1:21" ht="15.6" customHeight="1" x14ac:dyDescent="0.25">
      <c r="A226" s="51">
        <v>38718</v>
      </c>
      <c r="B226" s="97">
        <v>20253569.390492849</v>
      </c>
      <c r="C226" s="98">
        <v>20488724.37875285</v>
      </c>
      <c r="D226" s="98">
        <v>235154.98826000001</v>
      </c>
      <c r="E226" s="97">
        <v>1151310.132</v>
      </c>
      <c r="F226" s="97">
        <v>1430492.0931200001</v>
      </c>
      <c r="G226" s="97">
        <v>7839204.9652115274</v>
      </c>
      <c r="H226" s="98">
        <v>7839204.9652115274</v>
      </c>
      <c r="I226" s="98">
        <v>0</v>
      </c>
      <c r="J226" s="98">
        <v>0</v>
      </c>
      <c r="K226" s="98">
        <v>0</v>
      </c>
      <c r="L226" s="97">
        <v>24064378.442259237</v>
      </c>
      <c r="M226" s="98">
        <v>23614969.993320793</v>
      </c>
      <c r="N226" s="98"/>
      <c r="O226" s="98">
        <v>250701.36719407677</v>
      </c>
      <c r="P226" s="99">
        <v>198707.08174436842</v>
      </c>
      <c r="Q226" s="98">
        <v>0</v>
      </c>
      <c r="R226" s="98">
        <v>3870526.7765651084</v>
      </c>
      <c r="S226" s="100">
        <v>58609481.799648717</v>
      </c>
      <c r="T226" s="40"/>
      <c r="U226" s="41"/>
    </row>
    <row r="227" spans="1:21" ht="15.6" customHeight="1" x14ac:dyDescent="0.25">
      <c r="A227" s="51">
        <v>38749</v>
      </c>
      <c r="B227" s="97">
        <v>20921497.598001394</v>
      </c>
      <c r="C227" s="98">
        <v>21149890.657635696</v>
      </c>
      <c r="D227" s="98">
        <v>228393.05963430001</v>
      </c>
      <c r="E227" s="97">
        <v>1149870.9943349999</v>
      </c>
      <c r="F227" s="97">
        <v>1427619.2455362</v>
      </c>
      <c r="G227" s="97">
        <v>7758194.9109456502</v>
      </c>
      <c r="H227" s="98">
        <v>7758194.9109456502</v>
      </c>
      <c r="I227" s="98">
        <v>0</v>
      </c>
      <c r="J227" s="98">
        <v>0</v>
      </c>
      <c r="K227" s="98">
        <v>0</v>
      </c>
      <c r="L227" s="97">
        <v>23939002.207968123</v>
      </c>
      <c r="M227" s="98">
        <v>23492823.796805054</v>
      </c>
      <c r="N227" s="98"/>
      <c r="O227" s="98">
        <v>250389.67406793419</v>
      </c>
      <c r="P227" s="99">
        <v>195788.73709513794</v>
      </c>
      <c r="Q227" s="98">
        <v>0</v>
      </c>
      <c r="R227" s="98">
        <v>3790298.634189676</v>
      </c>
      <c r="S227" s="100">
        <v>58986483.590976037</v>
      </c>
      <c r="T227" s="40"/>
      <c r="U227" s="41"/>
    </row>
    <row r="228" spans="1:21" ht="15.6" customHeight="1" x14ac:dyDescent="0.25">
      <c r="A228" s="51">
        <v>38777</v>
      </c>
      <c r="B228" s="97">
        <v>22140534.595905989</v>
      </c>
      <c r="C228" s="98">
        <v>22331539.08887649</v>
      </c>
      <c r="D228" s="98">
        <v>191004.4929705</v>
      </c>
      <c r="E228" s="97">
        <v>1146992.7190050001</v>
      </c>
      <c r="F228" s="97">
        <v>1424065.4522139002</v>
      </c>
      <c r="G228" s="97">
        <v>7495850.7939500222</v>
      </c>
      <c r="H228" s="98">
        <v>7495850.7939500222</v>
      </c>
      <c r="I228" s="98">
        <v>0</v>
      </c>
      <c r="J228" s="98">
        <v>0</v>
      </c>
      <c r="K228" s="98">
        <v>0</v>
      </c>
      <c r="L228" s="97">
        <v>23961654.112412535</v>
      </c>
      <c r="M228" s="98">
        <v>23515447.46623021</v>
      </c>
      <c r="N228" s="98"/>
      <c r="O228" s="98">
        <v>249766.28781564898</v>
      </c>
      <c r="P228" s="99">
        <v>196440.35836667701</v>
      </c>
      <c r="Q228" s="98">
        <v>0</v>
      </c>
      <c r="R228" s="98">
        <v>3593668.89357414</v>
      </c>
      <c r="S228" s="100">
        <v>59762766.567061588</v>
      </c>
      <c r="T228" s="40"/>
      <c r="U228" s="41"/>
    </row>
    <row r="229" spans="1:21" ht="15.6" customHeight="1" x14ac:dyDescent="0.25">
      <c r="A229" s="51">
        <v>38808</v>
      </c>
      <c r="B229" s="97">
        <v>23192079.28381424</v>
      </c>
      <c r="C229" s="98">
        <v>23444714.683084641</v>
      </c>
      <c r="D229" s="98">
        <v>252635.39927039997</v>
      </c>
      <c r="E229" s="97">
        <v>1145553.5813400003</v>
      </c>
      <c r="F229" s="97">
        <v>1471179.4299827998</v>
      </c>
      <c r="G229" s="97">
        <v>7522424.0341573767</v>
      </c>
      <c r="H229" s="98">
        <v>7522424.0341573767</v>
      </c>
      <c r="I229" s="98">
        <v>0</v>
      </c>
      <c r="J229" s="98">
        <v>0</v>
      </c>
      <c r="K229" s="98">
        <v>0</v>
      </c>
      <c r="L229" s="97">
        <v>24165793.382411323</v>
      </c>
      <c r="M229" s="98">
        <v>23723531.687927198</v>
      </c>
      <c r="N229" s="98"/>
      <c r="O229" s="98">
        <v>249163.59629828151</v>
      </c>
      <c r="P229" s="99">
        <v>193098.09818584533</v>
      </c>
      <c r="Q229" s="98">
        <v>0</v>
      </c>
      <c r="R229" s="98">
        <v>3780599.1875180844</v>
      </c>
      <c r="S229" s="100">
        <v>61277628.899223827</v>
      </c>
      <c r="T229" s="40"/>
      <c r="U229" s="41"/>
    </row>
    <row r="230" spans="1:21" ht="15.6" customHeight="1" x14ac:dyDescent="0.25">
      <c r="A230" s="51">
        <v>38838</v>
      </c>
      <c r="B230" s="97">
        <v>24054186.119815059</v>
      </c>
      <c r="C230" s="98">
        <v>24273950.899028659</v>
      </c>
      <c r="D230" s="98">
        <v>219764.77921359998</v>
      </c>
      <c r="E230" s="97">
        <v>1168836.5813400003</v>
      </c>
      <c r="F230" s="97">
        <v>1472543.7469187998</v>
      </c>
      <c r="G230" s="97">
        <v>7590392.7004870428</v>
      </c>
      <c r="H230" s="98">
        <v>7590392.7004870428</v>
      </c>
      <c r="I230" s="98">
        <v>0</v>
      </c>
      <c r="J230" s="98">
        <v>0</v>
      </c>
      <c r="K230" s="98">
        <v>0</v>
      </c>
      <c r="L230" s="97">
        <v>24405337.811128937</v>
      </c>
      <c r="M230" s="98">
        <v>23964770.866894811</v>
      </c>
      <c r="N230" s="98"/>
      <c r="O230" s="98">
        <v>242829.36129828152</v>
      </c>
      <c r="P230" s="99">
        <v>197737.58293584536</v>
      </c>
      <c r="Q230" s="98">
        <v>0</v>
      </c>
      <c r="R230" s="98">
        <v>3646509.7049804716</v>
      </c>
      <c r="S230" s="100">
        <v>62337806.664670311</v>
      </c>
      <c r="T230" s="40"/>
      <c r="U230" s="41"/>
    </row>
    <row r="231" spans="1:21" ht="15.6" customHeight="1" x14ac:dyDescent="0.25">
      <c r="A231" s="51">
        <v>38869</v>
      </c>
      <c r="B231" s="97">
        <v>24364782.185156267</v>
      </c>
      <c r="C231" s="98">
        <v>24615571.703316666</v>
      </c>
      <c r="D231" s="98">
        <v>250789.51816039998</v>
      </c>
      <c r="E231" s="97">
        <v>1168836.5813400003</v>
      </c>
      <c r="F231" s="97">
        <v>1470815.6720719999</v>
      </c>
      <c r="G231" s="97">
        <v>7752696.8569286857</v>
      </c>
      <c r="H231" s="98">
        <v>7752696.8569286857</v>
      </c>
      <c r="I231" s="98">
        <v>0</v>
      </c>
      <c r="J231" s="98">
        <v>0</v>
      </c>
      <c r="K231" s="98">
        <v>0</v>
      </c>
      <c r="L231" s="97">
        <v>24385670.148929346</v>
      </c>
      <c r="M231" s="98">
        <v>23947347.169995219</v>
      </c>
      <c r="N231" s="98"/>
      <c r="O231" s="98">
        <v>242829.36129828152</v>
      </c>
      <c r="P231" s="99">
        <v>195493.61763584535</v>
      </c>
      <c r="Q231" s="98">
        <v>0</v>
      </c>
      <c r="R231" s="98">
        <v>3532895.7591106361</v>
      </c>
      <c r="S231" s="100">
        <v>62675697.203536935</v>
      </c>
      <c r="T231" s="40"/>
      <c r="U231" s="41"/>
    </row>
    <row r="232" spans="1:21" ht="15.6" customHeight="1" x14ac:dyDescent="0.25">
      <c r="A232" s="51">
        <v>38899</v>
      </c>
      <c r="B232" s="97">
        <v>25862910.858236596</v>
      </c>
      <c r="C232" s="98">
        <v>26084058.638364997</v>
      </c>
      <c r="D232" s="98">
        <v>221147.78012839999</v>
      </c>
      <c r="E232" s="97">
        <v>1168836.5813400003</v>
      </c>
      <c r="F232" s="97">
        <v>1471144.9910428</v>
      </c>
      <c r="G232" s="97">
        <v>7709938.1211347971</v>
      </c>
      <c r="H232" s="98">
        <v>7709938.1211347971</v>
      </c>
      <c r="I232" s="98">
        <v>0</v>
      </c>
      <c r="J232" s="98">
        <v>0</v>
      </c>
      <c r="K232" s="98">
        <v>0</v>
      </c>
      <c r="L232" s="97">
        <v>24690666.691086739</v>
      </c>
      <c r="M232" s="98">
        <v>24248533.63000327</v>
      </c>
      <c r="N232" s="98"/>
      <c r="O232" s="98">
        <v>241535.19917762341</v>
      </c>
      <c r="P232" s="99">
        <v>200597.86190584538</v>
      </c>
      <c r="Q232" s="98">
        <v>0</v>
      </c>
      <c r="R232" s="98">
        <v>3520796.4143203353</v>
      </c>
      <c r="S232" s="100">
        <v>64424293.657161266</v>
      </c>
      <c r="T232" s="40"/>
      <c r="U232" s="41"/>
    </row>
    <row r="233" spans="1:21" ht="15.6" customHeight="1" x14ac:dyDescent="0.25">
      <c r="A233" s="51">
        <v>38930</v>
      </c>
      <c r="B233" s="97">
        <v>27106703.176782951</v>
      </c>
      <c r="C233" s="98">
        <v>27293916.243746951</v>
      </c>
      <c r="D233" s="98">
        <v>187213.06696400003</v>
      </c>
      <c r="E233" s="97">
        <v>1167368.1936750002</v>
      </c>
      <c r="F233" s="97">
        <v>1451040.2161050001</v>
      </c>
      <c r="G233" s="97">
        <v>7747553.4346994078</v>
      </c>
      <c r="H233" s="98">
        <v>7747553.4346994078</v>
      </c>
      <c r="I233" s="98">
        <v>0</v>
      </c>
      <c r="J233" s="98">
        <v>0</v>
      </c>
      <c r="K233" s="98">
        <v>0</v>
      </c>
      <c r="L233" s="97">
        <v>24786163.329655439</v>
      </c>
      <c r="M233" s="98">
        <v>24344957.584255695</v>
      </c>
      <c r="N233" s="98"/>
      <c r="O233" s="98">
        <v>241225.49745915906</v>
      </c>
      <c r="P233" s="99">
        <v>199980.24794058673</v>
      </c>
      <c r="Q233" s="98">
        <v>0</v>
      </c>
      <c r="R233" s="98">
        <v>3497061.6274978495</v>
      </c>
      <c r="S233" s="100">
        <v>65755889.978415646</v>
      </c>
      <c r="T233" s="40"/>
      <c r="U233" s="41"/>
    </row>
    <row r="234" spans="1:21" ht="15.6" customHeight="1" x14ac:dyDescent="0.25">
      <c r="A234" s="51">
        <v>38961</v>
      </c>
      <c r="B234" s="97">
        <v>28266252.239539448</v>
      </c>
      <c r="C234" s="98">
        <v>28488304.641136449</v>
      </c>
      <c r="D234" s="98">
        <v>222052.40159699999</v>
      </c>
      <c r="E234" s="97">
        <v>1167368.1936750002</v>
      </c>
      <c r="F234" s="97">
        <v>1450892.5140089998</v>
      </c>
      <c r="G234" s="97">
        <v>7696747.7927442919</v>
      </c>
      <c r="H234" s="98">
        <v>7696747.7927442919</v>
      </c>
      <c r="I234" s="98">
        <v>0</v>
      </c>
      <c r="J234" s="98">
        <v>0</v>
      </c>
      <c r="K234" s="98">
        <v>0</v>
      </c>
      <c r="L234" s="97">
        <v>24949839.084618371</v>
      </c>
      <c r="M234" s="98">
        <v>24517717.8606757</v>
      </c>
      <c r="N234" s="98"/>
      <c r="O234" s="98">
        <v>235660.58466208409</v>
      </c>
      <c r="P234" s="99">
        <v>196460.63928058674</v>
      </c>
      <c r="Q234" s="98">
        <v>0</v>
      </c>
      <c r="R234" s="98">
        <v>3783549.5629934501</v>
      </c>
      <c r="S234" s="100">
        <v>67314649.38757956</v>
      </c>
      <c r="T234" s="40"/>
      <c r="U234" s="41"/>
    </row>
    <row r="235" spans="1:21" ht="15.6" customHeight="1" x14ac:dyDescent="0.25">
      <c r="A235" s="51">
        <v>38991</v>
      </c>
      <c r="B235" s="97">
        <v>29234129.02234295</v>
      </c>
      <c r="C235" s="98">
        <v>29446826.447966952</v>
      </c>
      <c r="D235" s="98">
        <v>212697.42562400002</v>
      </c>
      <c r="E235" s="97">
        <v>1167368.1936750002</v>
      </c>
      <c r="F235" s="97">
        <v>1398402.0789315</v>
      </c>
      <c r="G235" s="97">
        <v>7717708.393869821</v>
      </c>
      <c r="H235" s="98">
        <v>7717708.393869821</v>
      </c>
      <c r="I235" s="98">
        <v>0</v>
      </c>
      <c r="J235" s="98">
        <v>0</v>
      </c>
      <c r="K235" s="98">
        <v>0</v>
      </c>
      <c r="L235" s="97">
        <v>24952402.633806862</v>
      </c>
      <c r="M235" s="98">
        <v>24519639.311514191</v>
      </c>
      <c r="N235" s="98"/>
      <c r="O235" s="98">
        <v>235660.58466208409</v>
      </c>
      <c r="P235" s="99">
        <v>197102.73763058672</v>
      </c>
      <c r="Q235" s="98">
        <v>0</v>
      </c>
      <c r="R235" s="98">
        <v>3598161.3142756824</v>
      </c>
      <c r="S235" s="100">
        <v>68068171.636901826</v>
      </c>
      <c r="T235" s="40"/>
      <c r="U235" s="41"/>
    </row>
    <row r="236" spans="1:21" ht="15.6" customHeight="1" x14ac:dyDescent="0.25">
      <c r="A236" s="51">
        <v>39022</v>
      </c>
      <c r="B236" s="97">
        <v>30786156.196700949</v>
      </c>
      <c r="C236" s="98">
        <v>30933769.807282448</v>
      </c>
      <c r="D236" s="98">
        <v>147613.61058149999</v>
      </c>
      <c r="E236" s="97">
        <v>1167368.1936750002</v>
      </c>
      <c r="F236" s="97">
        <v>1398550.176063</v>
      </c>
      <c r="G236" s="97">
        <v>7777462.8898563897</v>
      </c>
      <c r="H236" s="98">
        <v>7777462.8898563897</v>
      </c>
      <c r="I236" s="98">
        <v>0</v>
      </c>
      <c r="J236" s="98">
        <v>0</v>
      </c>
      <c r="K236" s="98">
        <v>0</v>
      </c>
      <c r="L236" s="97">
        <v>25038444.779296864</v>
      </c>
      <c r="M236" s="98">
        <v>24615430.529144194</v>
      </c>
      <c r="N236" s="98"/>
      <c r="O236" s="98">
        <v>235660.58466208409</v>
      </c>
      <c r="P236" s="99">
        <v>187353.66549058675</v>
      </c>
      <c r="Q236" s="98">
        <v>0</v>
      </c>
      <c r="R236" s="98">
        <v>3487141.700907947</v>
      </c>
      <c r="S236" s="100">
        <v>69655123.936500147</v>
      </c>
      <c r="T236" s="40"/>
      <c r="U236" s="41"/>
    </row>
    <row r="237" spans="1:21" ht="15.6" customHeight="1" x14ac:dyDescent="0.25">
      <c r="A237" s="51">
        <v>39052</v>
      </c>
      <c r="B237" s="97">
        <v>31564801.173988752</v>
      </c>
      <c r="C237" s="98">
        <v>31766046.122829251</v>
      </c>
      <c r="D237" s="98">
        <v>201244.9488405</v>
      </c>
      <c r="E237" s="97">
        <v>1164431.4183450001</v>
      </c>
      <c r="F237" s="97">
        <v>1394996.8377163</v>
      </c>
      <c r="G237" s="97">
        <v>7906891.3028721102</v>
      </c>
      <c r="H237" s="98">
        <v>7906891.3028721102</v>
      </c>
      <c r="I237" s="98">
        <v>0</v>
      </c>
      <c r="J237" s="98">
        <v>0</v>
      </c>
      <c r="K237" s="98">
        <v>0</v>
      </c>
      <c r="L237" s="97">
        <v>25169735.71541037</v>
      </c>
      <c r="M237" s="98">
        <v>24751735.290758673</v>
      </c>
      <c r="N237" s="98"/>
      <c r="O237" s="98">
        <v>233449.27272577694</v>
      </c>
      <c r="P237" s="99">
        <v>184551.15192592324</v>
      </c>
      <c r="Q237" s="98">
        <v>0</v>
      </c>
      <c r="R237" s="98">
        <v>3187180.596232472</v>
      </c>
      <c r="S237" s="100">
        <v>70388037.044565007</v>
      </c>
      <c r="T237" s="40"/>
      <c r="U237" s="41"/>
    </row>
    <row r="238" spans="1:21" ht="15.6" customHeight="1" x14ac:dyDescent="0.25">
      <c r="A238" s="51">
        <v>39083</v>
      </c>
      <c r="B238" s="97">
        <v>32854918.28672016</v>
      </c>
      <c r="C238" s="98">
        <v>33059738.71379786</v>
      </c>
      <c r="D238" s="98">
        <v>204820.42707769998</v>
      </c>
      <c r="E238" s="97">
        <v>1161494.643015</v>
      </c>
      <c r="F238" s="97">
        <v>1462035.4806049999</v>
      </c>
      <c r="G238" s="97">
        <v>7941462.2277905503</v>
      </c>
      <c r="H238" s="98">
        <v>7941462.2277905503</v>
      </c>
      <c r="I238" s="98">
        <v>0</v>
      </c>
      <c r="J238" s="98">
        <v>0</v>
      </c>
      <c r="K238" s="98">
        <v>0</v>
      </c>
      <c r="L238" s="97">
        <v>24908084.170453873</v>
      </c>
      <c r="M238" s="98">
        <v>24500282.482349504</v>
      </c>
      <c r="N238" s="98"/>
      <c r="O238" s="98">
        <v>227359.8690694698</v>
      </c>
      <c r="P238" s="99">
        <v>180441.81903489944</v>
      </c>
      <c r="Q238" s="98">
        <v>0</v>
      </c>
      <c r="R238" s="98">
        <v>3297371.1507977084</v>
      </c>
      <c r="S238" s="100">
        <v>71625365.959382296</v>
      </c>
      <c r="T238" s="40"/>
      <c r="U238" s="41"/>
    </row>
    <row r="239" spans="1:21" ht="15.6" customHeight="1" x14ac:dyDescent="0.25">
      <c r="A239" s="51">
        <v>39114</v>
      </c>
      <c r="B239" s="97">
        <v>34142820.398590073</v>
      </c>
      <c r="C239" s="98">
        <v>34347203.769054376</v>
      </c>
      <c r="D239" s="98">
        <v>204383.37046429998</v>
      </c>
      <c r="E239" s="97">
        <v>1158557.8676849999</v>
      </c>
      <c r="F239" s="97">
        <v>1460612.4809016001</v>
      </c>
      <c r="G239" s="97">
        <v>8007012.5094313435</v>
      </c>
      <c r="H239" s="98">
        <v>8007012.5094313435</v>
      </c>
      <c r="I239" s="98">
        <v>0</v>
      </c>
      <c r="J239" s="98">
        <v>0</v>
      </c>
      <c r="K239" s="98">
        <v>0</v>
      </c>
      <c r="L239" s="97">
        <v>24974989.828327425</v>
      </c>
      <c r="M239" s="98">
        <v>24568985.095399667</v>
      </c>
      <c r="N239" s="98"/>
      <c r="O239" s="98">
        <v>226116.0021438832</v>
      </c>
      <c r="P239" s="99">
        <v>179888.73078387568</v>
      </c>
      <c r="Q239" s="98">
        <v>0</v>
      </c>
      <c r="R239" s="98">
        <v>3148636.6573839453</v>
      </c>
      <c r="S239" s="100">
        <v>72892629.742319375</v>
      </c>
      <c r="T239" s="40"/>
      <c r="U239" s="41"/>
    </row>
    <row r="240" spans="1:21" ht="15.6" customHeight="1" x14ac:dyDescent="0.25">
      <c r="A240" s="51">
        <v>39142</v>
      </c>
      <c r="B240" s="97">
        <v>35455954.703394376</v>
      </c>
      <c r="C240" s="98">
        <v>35618627.448316276</v>
      </c>
      <c r="D240" s="98">
        <v>162672.74492189998</v>
      </c>
      <c r="E240" s="97">
        <v>1158557.8676849999</v>
      </c>
      <c r="F240" s="97">
        <v>1460325.9078171002</v>
      </c>
      <c r="G240" s="97">
        <v>7675918.7962058075</v>
      </c>
      <c r="H240" s="98">
        <v>7675918.7962058075</v>
      </c>
      <c r="I240" s="98">
        <v>0</v>
      </c>
      <c r="J240" s="98">
        <v>0</v>
      </c>
      <c r="K240" s="98">
        <v>0</v>
      </c>
      <c r="L240" s="97">
        <v>25251321.930622581</v>
      </c>
      <c r="M240" s="98">
        <v>24849505.059580233</v>
      </c>
      <c r="N240" s="98"/>
      <c r="O240" s="98">
        <v>223231.17581847188</v>
      </c>
      <c r="P240" s="99">
        <v>178585.69522387566</v>
      </c>
      <c r="Q240" s="98">
        <v>0</v>
      </c>
      <c r="R240" s="98">
        <v>3199876.9956211913</v>
      </c>
      <c r="S240" s="100">
        <v>74201956.201346055</v>
      </c>
      <c r="T240" s="40"/>
      <c r="U240" s="41"/>
    </row>
    <row r="241" spans="1:21" ht="15.6" customHeight="1" x14ac:dyDescent="0.25">
      <c r="A241" s="51">
        <v>39173</v>
      </c>
      <c r="B241" s="97">
        <v>36766897.259553678</v>
      </c>
      <c r="C241" s="98">
        <v>36923981.808736578</v>
      </c>
      <c r="D241" s="98">
        <v>157084.54918290002</v>
      </c>
      <c r="E241" s="97">
        <v>1158557.8676849999</v>
      </c>
      <c r="F241" s="97">
        <v>1513295.9949210002</v>
      </c>
      <c r="G241" s="97">
        <v>7752624.3277332969</v>
      </c>
      <c r="H241" s="98">
        <v>7752624.3277332969</v>
      </c>
      <c r="I241" s="98">
        <v>0</v>
      </c>
      <c r="J241" s="98">
        <v>0</v>
      </c>
      <c r="K241" s="98">
        <v>0</v>
      </c>
      <c r="L241" s="97">
        <v>25663504.851761166</v>
      </c>
      <c r="M241" s="98">
        <v>25262810.73369769</v>
      </c>
      <c r="N241" s="98"/>
      <c r="O241" s="98">
        <v>222450.17581847188</v>
      </c>
      <c r="P241" s="99">
        <v>178243.94224500182</v>
      </c>
      <c r="Q241" s="98">
        <v>0</v>
      </c>
      <c r="R241" s="98">
        <v>3062287.3963546674</v>
      </c>
      <c r="S241" s="100">
        <v>75917167.698008791</v>
      </c>
      <c r="T241" s="40"/>
      <c r="U241" s="41"/>
    </row>
    <row r="242" spans="1:21" ht="15.6" customHeight="1" x14ac:dyDescent="0.25">
      <c r="A242" s="51">
        <v>39203</v>
      </c>
      <c r="B242" s="97">
        <v>37624431.10805779</v>
      </c>
      <c r="C242" s="98">
        <v>37773207.586243391</v>
      </c>
      <c r="D242" s="98">
        <v>148776.47818559999</v>
      </c>
      <c r="E242" s="97">
        <v>1155621.0923550001</v>
      </c>
      <c r="F242" s="97">
        <v>1574738.8193877998</v>
      </c>
      <c r="G242" s="97">
        <v>7859327.0758130345</v>
      </c>
      <c r="H242" s="98">
        <v>7859327.0758130345</v>
      </c>
      <c r="I242" s="98">
        <v>0</v>
      </c>
      <c r="J242" s="98">
        <v>0</v>
      </c>
      <c r="K242" s="98">
        <v>0</v>
      </c>
      <c r="L242" s="97">
        <v>26015279.274466563</v>
      </c>
      <c r="M242" s="98">
        <v>25616667.871350322</v>
      </c>
      <c r="N242" s="98"/>
      <c r="O242" s="98">
        <v>221884.31732463549</v>
      </c>
      <c r="P242" s="99">
        <v>176727.08579160515</v>
      </c>
      <c r="Q242" s="98">
        <v>0</v>
      </c>
      <c r="R242" s="98">
        <v>2809318.9169872929</v>
      </c>
      <c r="S242" s="100">
        <v>77038716.287067488</v>
      </c>
      <c r="T242" s="40"/>
      <c r="U242" s="41"/>
    </row>
    <row r="243" spans="1:21" ht="15.6" customHeight="1" x14ac:dyDescent="0.25">
      <c r="A243" s="51">
        <v>39234</v>
      </c>
      <c r="B243" s="97">
        <v>37776995.043539681</v>
      </c>
      <c r="C243" s="98">
        <v>37792875.473332182</v>
      </c>
      <c r="D243" s="98">
        <v>15880.42979250001</v>
      </c>
      <c r="E243" s="97">
        <v>1152684.317025</v>
      </c>
      <c r="F243" s="97">
        <v>1566654.0718135</v>
      </c>
      <c r="G243" s="97">
        <v>8030282.3426459795</v>
      </c>
      <c r="H243" s="98">
        <v>8030282.3426459795</v>
      </c>
      <c r="I243" s="98">
        <v>0</v>
      </c>
      <c r="J243" s="98">
        <v>0</v>
      </c>
      <c r="K243" s="98">
        <v>0</v>
      </c>
      <c r="L243" s="97">
        <v>26347073.637280397</v>
      </c>
      <c r="M243" s="98">
        <v>25947859.002539597</v>
      </c>
      <c r="N243" s="98"/>
      <c r="O243" s="98">
        <v>221318.45883079903</v>
      </c>
      <c r="P243" s="99">
        <v>177896.17590999999</v>
      </c>
      <c r="Q243" s="98">
        <v>0</v>
      </c>
      <c r="R243" s="98">
        <v>2521237.5826848485</v>
      </c>
      <c r="S243" s="100">
        <v>77394926.994989395</v>
      </c>
      <c r="T243" s="40"/>
      <c r="U243" s="41"/>
    </row>
    <row r="244" spans="1:21" ht="15.6" customHeight="1" x14ac:dyDescent="0.25">
      <c r="A244" s="51">
        <v>39264</v>
      </c>
      <c r="B244" s="97">
        <v>38970930.067817934</v>
      </c>
      <c r="C244" s="98">
        <v>39023958.800843835</v>
      </c>
      <c r="D244" s="98">
        <v>53028.733025900001</v>
      </c>
      <c r="E244" s="97">
        <v>1162537.815705</v>
      </c>
      <c r="F244" s="97">
        <v>1554092.9738775</v>
      </c>
      <c r="G244" s="97">
        <v>7985313.0885434356</v>
      </c>
      <c r="H244" s="98">
        <v>7985313.0885434356</v>
      </c>
      <c r="I244" s="98">
        <v>0</v>
      </c>
      <c r="J244" s="98">
        <v>0</v>
      </c>
      <c r="K244" s="98">
        <v>0</v>
      </c>
      <c r="L244" s="97">
        <v>26416457.392866582</v>
      </c>
      <c r="M244" s="98">
        <v>26021270.826036323</v>
      </c>
      <c r="N244" s="98"/>
      <c r="O244" s="98">
        <v>218898.77257026135</v>
      </c>
      <c r="P244" s="99">
        <v>176287.79426</v>
      </c>
      <c r="Q244" s="98">
        <v>0</v>
      </c>
      <c r="R244" s="98">
        <v>2484838.6596334651</v>
      </c>
      <c r="S244" s="100">
        <v>78574169.998443902</v>
      </c>
      <c r="T244" s="40"/>
      <c r="U244" s="41"/>
    </row>
    <row r="245" spans="1:21" ht="15.6" customHeight="1" x14ac:dyDescent="0.25">
      <c r="A245" s="51">
        <v>39295</v>
      </c>
      <c r="B245" s="97">
        <v>40109781.482583657</v>
      </c>
      <c r="C245" s="98">
        <v>40144966.520628959</v>
      </c>
      <c r="D245" s="98">
        <v>35185.038045299996</v>
      </c>
      <c r="E245" s="97">
        <v>1153560.6897150001</v>
      </c>
      <c r="F245" s="97">
        <v>1545507.7860866999</v>
      </c>
      <c r="G245" s="97">
        <v>8212408.8985902993</v>
      </c>
      <c r="H245" s="98">
        <v>8212408.8985902993</v>
      </c>
      <c r="I245" s="98">
        <v>0</v>
      </c>
      <c r="J245" s="98">
        <v>0</v>
      </c>
      <c r="K245" s="98">
        <v>0</v>
      </c>
      <c r="L245" s="97">
        <v>26466388.324852221</v>
      </c>
      <c r="M245" s="98">
        <v>26075011.020622429</v>
      </c>
      <c r="N245" s="98"/>
      <c r="O245" s="98">
        <v>218224.62377979411</v>
      </c>
      <c r="P245" s="99">
        <v>173152.68044999999</v>
      </c>
      <c r="Q245" s="98">
        <v>0</v>
      </c>
      <c r="R245" s="98">
        <v>1824916.1795136512</v>
      </c>
      <c r="S245" s="100">
        <v>79312563.361341521</v>
      </c>
      <c r="T245" s="40"/>
      <c r="U245" s="41"/>
    </row>
    <row r="246" spans="1:21" ht="15.6" customHeight="1" x14ac:dyDescent="0.25">
      <c r="A246" s="51">
        <v>39326</v>
      </c>
      <c r="B246" s="97">
        <v>42197119.555337362</v>
      </c>
      <c r="C246" s="98">
        <v>42249091.58815106</v>
      </c>
      <c r="D246" s="98">
        <v>51972.032813699996</v>
      </c>
      <c r="E246" s="97">
        <v>1153560.6897150001</v>
      </c>
      <c r="F246" s="97">
        <v>1503022.5740993998</v>
      </c>
      <c r="G246" s="97">
        <v>7861584.4659962002</v>
      </c>
      <c r="H246" s="98">
        <v>7861584.4659962002</v>
      </c>
      <c r="I246" s="98">
        <v>0</v>
      </c>
      <c r="J246" s="98">
        <v>0</v>
      </c>
      <c r="K246" s="98">
        <v>0</v>
      </c>
      <c r="L246" s="97">
        <v>26875501.144202214</v>
      </c>
      <c r="M246" s="98">
        <v>26484205.88770242</v>
      </c>
      <c r="N246" s="98"/>
      <c r="O246" s="98">
        <v>218224.62377979411</v>
      </c>
      <c r="P246" s="99">
        <v>173070.63271999999</v>
      </c>
      <c r="Q246" s="98">
        <v>0</v>
      </c>
      <c r="R246" s="98">
        <v>1796837.6383631791</v>
      </c>
      <c r="S246" s="100">
        <v>81387626.06771335</v>
      </c>
      <c r="T246" s="40"/>
      <c r="U246" s="41"/>
    </row>
    <row r="247" spans="1:21" ht="15.6" customHeight="1" x14ac:dyDescent="0.25">
      <c r="A247" s="51">
        <v>39356</v>
      </c>
      <c r="B247" s="97">
        <v>43277889.618970826</v>
      </c>
      <c r="C247" s="98">
        <v>43370977.330647528</v>
      </c>
      <c r="D247" s="98">
        <v>93087.711676700012</v>
      </c>
      <c r="E247" s="97">
        <v>1147575.939055</v>
      </c>
      <c r="F247" s="97">
        <v>1496289.9860272</v>
      </c>
      <c r="G247" s="97">
        <v>7772910.3945291992</v>
      </c>
      <c r="H247" s="98">
        <v>7772910.3945291992</v>
      </c>
      <c r="I247" s="98">
        <v>0</v>
      </c>
      <c r="J247" s="98">
        <v>0</v>
      </c>
      <c r="K247" s="98">
        <v>0</v>
      </c>
      <c r="L247" s="97">
        <v>27016547.302037802</v>
      </c>
      <c r="M247" s="98">
        <v>26626861.421354987</v>
      </c>
      <c r="N247" s="98"/>
      <c r="O247" s="98">
        <v>217775.19125281594</v>
      </c>
      <c r="P247" s="99">
        <v>171910.68943</v>
      </c>
      <c r="Q247" s="98">
        <v>0</v>
      </c>
      <c r="R247" s="98">
        <v>1765817.4555060058</v>
      </c>
      <c r="S247" s="100">
        <v>82477030.696126044</v>
      </c>
      <c r="T247" s="40"/>
      <c r="U247" s="41"/>
    </row>
    <row r="248" spans="1:21" ht="15.6" customHeight="1" x14ac:dyDescent="0.25">
      <c r="A248" s="51">
        <v>39387</v>
      </c>
      <c r="B248" s="97">
        <v>44187430.828154944</v>
      </c>
      <c r="C248" s="98">
        <v>44252553.958403945</v>
      </c>
      <c r="D248" s="98">
        <v>65123.130249000002</v>
      </c>
      <c r="E248" s="97">
        <v>1141591.1883950001</v>
      </c>
      <c r="F248" s="97">
        <v>1481265.4238396001</v>
      </c>
      <c r="G248" s="97">
        <v>7758793.2696526991</v>
      </c>
      <c r="H248" s="98">
        <v>7758793.2696526991</v>
      </c>
      <c r="I248" s="98">
        <v>0</v>
      </c>
      <c r="J248" s="98">
        <v>0</v>
      </c>
      <c r="K248" s="98">
        <v>0</v>
      </c>
      <c r="L248" s="97">
        <v>27255362.904734101</v>
      </c>
      <c r="M248" s="98">
        <v>26870044.527238265</v>
      </c>
      <c r="N248" s="98"/>
      <c r="O248" s="98">
        <v>217325.75872583778</v>
      </c>
      <c r="P248" s="99">
        <v>167992.61877</v>
      </c>
      <c r="Q248" s="98">
        <v>0</v>
      </c>
      <c r="R248" s="98">
        <v>1547246.7886142218</v>
      </c>
      <c r="S248" s="100">
        <v>83371690.403390571</v>
      </c>
      <c r="T248" s="40"/>
      <c r="U248" s="41"/>
    </row>
    <row r="249" spans="1:21" ht="15.6" customHeight="1" x14ac:dyDescent="0.25">
      <c r="A249" s="51">
        <v>39417</v>
      </c>
      <c r="B249" s="97">
        <v>45339003.743819743</v>
      </c>
      <c r="C249" s="98">
        <v>45455388.381281845</v>
      </c>
      <c r="D249" s="98">
        <v>116384.63746209998</v>
      </c>
      <c r="E249" s="97">
        <v>1132614.062405</v>
      </c>
      <c r="F249" s="97">
        <v>1469274.5926172</v>
      </c>
      <c r="G249" s="97">
        <v>7840895.4984551994</v>
      </c>
      <c r="H249" s="98">
        <v>7840895.4984551994</v>
      </c>
      <c r="I249" s="98">
        <v>0</v>
      </c>
      <c r="J249" s="98">
        <v>0</v>
      </c>
      <c r="K249" s="98">
        <v>0</v>
      </c>
      <c r="L249" s="97">
        <v>27322414.364000771</v>
      </c>
      <c r="M249" s="98">
        <v>26938937.127635401</v>
      </c>
      <c r="N249" s="98"/>
      <c r="O249" s="98">
        <v>216651.60993537054</v>
      </c>
      <c r="P249" s="99">
        <v>166825.62643</v>
      </c>
      <c r="Q249" s="98">
        <v>0</v>
      </c>
      <c r="R249" s="98">
        <v>1153371.1671178695</v>
      </c>
      <c r="S249" s="100">
        <v>84257573.428415775</v>
      </c>
      <c r="T249" s="40"/>
      <c r="U249" s="41"/>
    </row>
    <row r="250" spans="1:21" ht="15.6" customHeight="1" x14ac:dyDescent="0.25">
      <c r="A250" s="51">
        <v>39448</v>
      </c>
      <c r="B250" s="97">
        <v>47641035.311754771</v>
      </c>
      <c r="C250" s="98">
        <v>47726307.502448574</v>
      </c>
      <c r="D250" s="98">
        <v>85272.190693800003</v>
      </c>
      <c r="E250" s="97">
        <v>1126629.3117449998</v>
      </c>
      <c r="F250" s="97">
        <v>1441262.9767727999</v>
      </c>
      <c r="G250" s="97">
        <v>7839613.3841688</v>
      </c>
      <c r="H250" s="98">
        <v>7839613.3841688</v>
      </c>
      <c r="I250" s="98">
        <v>0</v>
      </c>
      <c r="J250" s="98">
        <v>0</v>
      </c>
      <c r="K250" s="98">
        <v>0</v>
      </c>
      <c r="L250" s="97">
        <v>27308966.688086424</v>
      </c>
      <c r="M250" s="98">
        <v>26921515.625896785</v>
      </c>
      <c r="N250" s="98"/>
      <c r="O250" s="98">
        <v>212113.29696963553</v>
      </c>
      <c r="P250" s="99">
        <v>175337.76522</v>
      </c>
      <c r="Q250" s="98">
        <v>0</v>
      </c>
      <c r="R250" s="98">
        <v>950358.03832450905</v>
      </c>
      <c r="S250" s="100">
        <v>86307865.710852295</v>
      </c>
      <c r="T250" s="40"/>
      <c r="U250" s="41"/>
    </row>
    <row r="251" spans="1:21" ht="15.6" customHeight="1" x14ac:dyDescent="0.25">
      <c r="A251" s="51">
        <v>39479</v>
      </c>
      <c r="B251" s="97">
        <v>50380042.493864685</v>
      </c>
      <c r="C251" s="98">
        <v>50453699.585149884</v>
      </c>
      <c r="D251" s="98">
        <v>73657.091285200004</v>
      </c>
      <c r="E251" s="97">
        <v>1120644.5610849999</v>
      </c>
      <c r="F251" s="97">
        <v>1434061.2054468002</v>
      </c>
      <c r="G251" s="97">
        <v>7995723.0554410005</v>
      </c>
      <c r="H251" s="98">
        <v>7995723.0554410005</v>
      </c>
      <c r="I251" s="98">
        <v>0</v>
      </c>
      <c r="J251" s="98">
        <v>0</v>
      </c>
      <c r="K251" s="98">
        <v>0</v>
      </c>
      <c r="L251" s="97">
        <v>27191594.482924387</v>
      </c>
      <c r="M251" s="98">
        <v>26806315.529344857</v>
      </c>
      <c r="N251" s="98"/>
      <c r="O251" s="98">
        <v>210982.38436953124</v>
      </c>
      <c r="P251" s="99">
        <v>174296.56920999999</v>
      </c>
      <c r="Q251" s="98">
        <v>0</v>
      </c>
      <c r="R251" s="98">
        <v>301146.84396646329</v>
      </c>
      <c r="S251" s="100">
        <v>88423212.642728344</v>
      </c>
      <c r="T251" s="40"/>
      <c r="U251" s="41"/>
    </row>
    <row r="252" spans="1:21" ht="15.6" customHeight="1" x14ac:dyDescent="0.25">
      <c r="A252" s="51">
        <v>39508</v>
      </c>
      <c r="B252" s="97">
        <v>51427217.163715921</v>
      </c>
      <c r="C252" s="98">
        <v>51474826.961461924</v>
      </c>
      <c r="D252" s="98">
        <v>47609.797746000011</v>
      </c>
      <c r="E252" s="97">
        <v>1107178.8721</v>
      </c>
      <c r="F252" s="97">
        <v>1512524.9853459999</v>
      </c>
      <c r="G252" s="97">
        <v>7759183.6137260003</v>
      </c>
      <c r="H252" s="98">
        <v>7759183.6137260003</v>
      </c>
      <c r="I252" s="98">
        <v>0</v>
      </c>
      <c r="J252" s="98">
        <v>0</v>
      </c>
      <c r="K252" s="98">
        <v>0</v>
      </c>
      <c r="L252" s="97">
        <v>27121822.692234602</v>
      </c>
      <c r="M252" s="98">
        <v>26738355.831335306</v>
      </c>
      <c r="N252" s="98"/>
      <c r="O252" s="98">
        <v>208437.83101929654</v>
      </c>
      <c r="P252" s="99">
        <v>175029.02987999999</v>
      </c>
      <c r="Q252" s="98">
        <v>0</v>
      </c>
      <c r="R252" s="98">
        <v>204996.35304826489</v>
      </c>
      <c r="S252" s="100">
        <v>89132923.680170789</v>
      </c>
      <c r="T252" s="40"/>
      <c r="U252" s="41"/>
    </row>
    <row r="253" spans="1:21" ht="15.6" customHeight="1" x14ac:dyDescent="0.25">
      <c r="A253" s="51">
        <v>39539</v>
      </c>
      <c r="B253" s="97">
        <v>52628021.133922875</v>
      </c>
      <c r="C253" s="98">
        <v>52658735.184289873</v>
      </c>
      <c r="D253" s="98">
        <v>30714.050367</v>
      </c>
      <c r="E253" s="97">
        <v>1109262.49545</v>
      </c>
      <c r="F253" s="97">
        <v>1563608.9224840002</v>
      </c>
      <c r="G253" s="97">
        <v>7937355.158326</v>
      </c>
      <c r="H253" s="98">
        <v>7937355.158326</v>
      </c>
      <c r="I253" s="98">
        <v>0</v>
      </c>
      <c r="J253" s="98">
        <v>0</v>
      </c>
      <c r="K253" s="98">
        <v>0</v>
      </c>
      <c r="L253" s="97">
        <v>27333250.876136407</v>
      </c>
      <c r="M253" s="98">
        <v>26967667.816029746</v>
      </c>
      <c r="N253" s="98"/>
      <c r="O253" s="98">
        <v>205056.99741665914</v>
      </c>
      <c r="P253" s="99">
        <v>160526.06269000002</v>
      </c>
      <c r="Q253" s="98">
        <v>0</v>
      </c>
      <c r="R253" s="98">
        <v>-330676.82644638221</v>
      </c>
      <c r="S253" s="100">
        <v>90240821.759872898</v>
      </c>
      <c r="T253" s="40"/>
      <c r="U253" s="41"/>
    </row>
    <row r="254" spans="1:21" ht="15.6" customHeight="1" x14ac:dyDescent="0.25">
      <c r="A254" s="51">
        <v>39569</v>
      </c>
      <c r="B254" s="97">
        <v>54138423.316836916</v>
      </c>
      <c r="C254" s="98">
        <v>54218470.324063614</v>
      </c>
      <c r="D254" s="98">
        <v>80047.007226699992</v>
      </c>
      <c r="E254" s="97">
        <v>1095586.6564650002</v>
      </c>
      <c r="F254" s="97">
        <v>1476080.9056679001</v>
      </c>
      <c r="G254" s="97">
        <v>8030612.1598041216</v>
      </c>
      <c r="H254" s="98">
        <v>8030612.1598041216</v>
      </c>
      <c r="I254" s="98">
        <v>0</v>
      </c>
      <c r="J254" s="98">
        <v>0</v>
      </c>
      <c r="K254" s="98">
        <v>0</v>
      </c>
      <c r="L254" s="97">
        <v>27570845.263949167</v>
      </c>
      <c r="M254" s="98">
        <v>27212514.033924717</v>
      </c>
      <c r="N254" s="98"/>
      <c r="O254" s="98">
        <v>202265.2777044501</v>
      </c>
      <c r="P254" s="99">
        <v>156065.95232000001</v>
      </c>
      <c r="Q254" s="98">
        <v>0</v>
      </c>
      <c r="R254" s="98">
        <v>-633783.55301778717</v>
      </c>
      <c r="S254" s="100">
        <v>91677764.74970533</v>
      </c>
      <c r="T254" s="40"/>
      <c r="U254" s="41"/>
    </row>
    <row r="255" spans="1:21" ht="15.6" customHeight="1" x14ac:dyDescent="0.25">
      <c r="A255" s="51">
        <v>39600</v>
      </c>
      <c r="B255" s="97">
        <v>54988332.467568971</v>
      </c>
      <c r="C255" s="98">
        <v>55048833.334250569</v>
      </c>
      <c r="D255" s="98">
        <v>60500.866681600004</v>
      </c>
      <c r="E255" s="97">
        <v>1081910.81748</v>
      </c>
      <c r="F255" s="97">
        <v>1458089.0850207999</v>
      </c>
      <c r="G255" s="97">
        <v>8077097.3575547365</v>
      </c>
      <c r="H255" s="98">
        <v>8077097.3575547365</v>
      </c>
      <c r="I255" s="98">
        <v>0</v>
      </c>
      <c r="J255" s="98">
        <v>0</v>
      </c>
      <c r="K255" s="98">
        <v>0</v>
      </c>
      <c r="L255" s="97">
        <v>27818171.660669997</v>
      </c>
      <c r="M255" s="98">
        <v>27475369.168735489</v>
      </c>
      <c r="N255" s="98"/>
      <c r="O255" s="98">
        <v>198438.82307450791</v>
      </c>
      <c r="P255" s="99">
        <v>144363.66886000001</v>
      </c>
      <c r="Q255" s="98">
        <v>0</v>
      </c>
      <c r="R255" s="98">
        <v>-1198564.020205338</v>
      </c>
      <c r="S255" s="100">
        <v>92225037.368089169</v>
      </c>
      <c r="T255" s="40"/>
      <c r="U255" s="41"/>
    </row>
    <row r="256" spans="1:21" ht="15.6" customHeight="1" x14ac:dyDescent="0.25">
      <c r="A256" s="51">
        <v>39630</v>
      </c>
      <c r="B256" s="97">
        <v>56928012.698405728</v>
      </c>
      <c r="C256" s="98">
        <v>56994284.21744933</v>
      </c>
      <c r="D256" s="98">
        <v>66271.519043599998</v>
      </c>
      <c r="E256" s="97">
        <v>1069754.5161600001</v>
      </c>
      <c r="F256" s="97">
        <v>1421839.2776895999</v>
      </c>
      <c r="G256" s="97">
        <v>9148847.0747337621</v>
      </c>
      <c r="H256" s="98">
        <v>9148847.0747337621</v>
      </c>
      <c r="I256" s="98">
        <v>0</v>
      </c>
      <c r="J256" s="98">
        <v>0</v>
      </c>
      <c r="K256" s="98">
        <v>0</v>
      </c>
      <c r="L256" s="97">
        <v>28073104.235220082</v>
      </c>
      <c r="M256" s="98">
        <v>27734227.03635304</v>
      </c>
      <c r="N256" s="98"/>
      <c r="O256" s="98">
        <v>196209.17337704153</v>
      </c>
      <c r="P256" s="99">
        <v>142668.02549</v>
      </c>
      <c r="Q256" s="98">
        <v>0</v>
      </c>
      <c r="R256" s="98">
        <v>-1351638.1523301471</v>
      </c>
      <c r="S256" s="100">
        <v>95289919.649879023</v>
      </c>
      <c r="T256" s="40"/>
      <c r="U256" s="41"/>
    </row>
    <row r="257" spans="1:21" ht="15.6" customHeight="1" x14ac:dyDescent="0.25">
      <c r="A257" s="51">
        <v>39661</v>
      </c>
      <c r="B257" s="97">
        <v>57859965.139228716</v>
      </c>
      <c r="C257" s="98">
        <v>58084658.15262042</v>
      </c>
      <c r="D257" s="98">
        <v>224693.01339170002</v>
      </c>
      <c r="E257" s="97">
        <v>1065195.903165</v>
      </c>
      <c r="F257" s="97">
        <v>1417114.6668089002</v>
      </c>
      <c r="G257" s="97">
        <v>9190826.0561270453</v>
      </c>
      <c r="H257" s="98">
        <v>9190826.0561270453</v>
      </c>
      <c r="I257" s="98">
        <v>0</v>
      </c>
      <c r="J257" s="98">
        <v>0</v>
      </c>
      <c r="K257" s="98">
        <v>0</v>
      </c>
      <c r="L257" s="97">
        <v>28135489.093712542</v>
      </c>
      <c r="M257" s="98">
        <v>27795032.985215943</v>
      </c>
      <c r="N257" s="98"/>
      <c r="O257" s="98">
        <v>193963.36552659766</v>
      </c>
      <c r="P257" s="99">
        <v>146492.74296999999</v>
      </c>
      <c r="Q257" s="98">
        <v>0</v>
      </c>
      <c r="R257" s="98">
        <v>-1750794.4438877676</v>
      </c>
      <c r="S257" s="100">
        <v>95917796.415154427</v>
      </c>
      <c r="T257" s="40"/>
      <c r="U257" s="41"/>
    </row>
    <row r="258" spans="1:21" ht="15.6" customHeight="1" x14ac:dyDescent="0.25">
      <c r="A258" s="51">
        <v>39692</v>
      </c>
      <c r="B258" s="97">
        <v>58668733.798436306</v>
      </c>
      <c r="C258" s="98">
        <v>58832344.18271371</v>
      </c>
      <c r="D258" s="98">
        <v>163610.38427739998</v>
      </c>
      <c r="E258" s="97">
        <v>1062156.8278350001</v>
      </c>
      <c r="F258" s="97">
        <v>1414289.6281110002</v>
      </c>
      <c r="G258" s="97">
        <v>9139503.0420705043</v>
      </c>
      <c r="H258" s="98">
        <v>9139503.0420705043</v>
      </c>
      <c r="I258" s="98">
        <v>0</v>
      </c>
      <c r="J258" s="98">
        <v>0</v>
      </c>
      <c r="K258" s="98">
        <v>0</v>
      </c>
      <c r="L258" s="97">
        <v>28511200.707350165</v>
      </c>
      <c r="M258" s="98">
        <v>28171951.97168009</v>
      </c>
      <c r="N258" s="98"/>
      <c r="O258" s="98">
        <v>193409.97504007386</v>
      </c>
      <c r="P258" s="99">
        <v>145838.76062999998</v>
      </c>
      <c r="Q258" s="98">
        <v>0</v>
      </c>
      <c r="R258" s="98">
        <v>-1774664.3333630841</v>
      </c>
      <c r="S258" s="100">
        <v>97021219.670439884</v>
      </c>
      <c r="T258" s="40"/>
      <c r="U258" s="41"/>
    </row>
    <row r="259" spans="1:21" ht="15.6" customHeight="1" x14ac:dyDescent="0.25">
      <c r="A259" s="51">
        <v>39722</v>
      </c>
      <c r="B259" s="97">
        <v>57143239.593000382</v>
      </c>
      <c r="C259" s="98">
        <v>57327095.134921685</v>
      </c>
      <c r="D259" s="98">
        <v>183855.5419213</v>
      </c>
      <c r="E259" s="97">
        <v>1059117.752505</v>
      </c>
      <c r="F259" s="97">
        <v>1409297.7965654002</v>
      </c>
      <c r="G259" s="97">
        <v>9488643.6360693015</v>
      </c>
      <c r="H259" s="98">
        <v>9488643.6360693015</v>
      </c>
      <c r="I259" s="98">
        <v>0</v>
      </c>
      <c r="J259" s="98">
        <v>0</v>
      </c>
      <c r="K259" s="98">
        <v>0</v>
      </c>
      <c r="L259" s="97">
        <v>28637324.195682012</v>
      </c>
      <c r="M259" s="98">
        <v>28300191.23954846</v>
      </c>
      <c r="N259" s="98"/>
      <c r="O259" s="98">
        <v>192856.58455355006</v>
      </c>
      <c r="P259" s="99">
        <v>144276.37157999998</v>
      </c>
      <c r="Q259" s="98">
        <v>0</v>
      </c>
      <c r="R259" s="98">
        <v>-1873172.0770036886</v>
      </c>
      <c r="S259" s="100">
        <v>95864450.896818399</v>
      </c>
      <c r="T259" s="40"/>
      <c r="U259" s="41"/>
    </row>
    <row r="260" spans="1:21" ht="15.6" customHeight="1" x14ac:dyDescent="0.25">
      <c r="A260" s="51">
        <v>39753</v>
      </c>
      <c r="B260" s="97">
        <v>58059199.154403195</v>
      </c>
      <c r="C260" s="98">
        <v>58187232.286959298</v>
      </c>
      <c r="D260" s="98">
        <v>128033.1325561</v>
      </c>
      <c r="E260" s="97">
        <v>1059117.752505</v>
      </c>
      <c r="F260" s="97">
        <v>1412384.3840469001</v>
      </c>
      <c r="G260" s="97">
        <v>9624258.8834878523</v>
      </c>
      <c r="H260" s="98">
        <v>9624258.8834878523</v>
      </c>
      <c r="I260" s="98">
        <v>0</v>
      </c>
      <c r="J260" s="98">
        <v>0</v>
      </c>
      <c r="K260" s="98">
        <v>0</v>
      </c>
      <c r="L260" s="97">
        <v>28745569.86535047</v>
      </c>
      <c r="M260" s="98">
        <v>28408665.405999351</v>
      </c>
      <c r="N260" s="98"/>
      <c r="O260" s="98">
        <v>192767.38894111858</v>
      </c>
      <c r="P260" s="99">
        <v>144137.07040999999</v>
      </c>
      <c r="Q260" s="98">
        <v>0</v>
      </c>
      <c r="R260" s="98">
        <v>-2085340.9862134478</v>
      </c>
      <c r="S260" s="100">
        <v>96815189.053579971</v>
      </c>
      <c r="T260" s="40"/>
      <c r="U260" s="41"/>
    </row>
    <row r="261" spans="1:21" ht="15.6" customHeight="1" x14ac:dyDescent="0.25">
      <c r="A261" s="51">
        <v>39783</v>
      </c>
      <c r="B261" s="97">
        <v>59511353.896537922</v>
      </c>
      <c r="C261" s="98">
        <v>59656327.088182524</v>
      </c>
      <c r="D261" s="98">
        <v>144973.19164460001</v>
      </c>
      <c r="E261" s="97">
        <v>1059117.752505</v>
      </c>
      <c r="F261" s="97">
        <v>1416891.8895290003</v>
      </c>
      <c r="G261" s="97">
        <v>9850962.2063767649</v>
      </c>
      <c r="H261" s="98">
        <v>9850962.2063767649</v>
      </c>
      <c r="I261" s="98">
        <v>0</v>
      </c>
      <c r="J261" s="98">
        <v>0</v>
      </c>
      <c r="K261" s="98">
        <v>0</v>
      </c>
      <c r="L261" s="97">
        <v>28810695.54956305</v>
      </c>
      <c r="M261" s="98">
        <v>28476374.618611928</v>
      </c>
      <c r="N261" s="98"/>
      <c r="O261" s="98">
        <v>192767.38894111858</v>
      </c>
      <c r="P261" s="99">
        <v>141553.54201000003</v>
      </c>
      <c r="Q261" s="98">
        <v>0</v>
      </c>
      <c r="R261" s="98">
        <v>-2286225.6903311987</v>
      </c>
      <c r="S261" s="100">
        <v>98362795.60418053</v>
      </c>
      <c r="T261" s="40"/>
      <c r="U261" s="41"/>
    </row>
    <row r="262" spans="1:21" ht="15.6" customHeight="1" x14ac:dyDescent="0.25">
      <c r="A262" s="51">
        <v>39814</v>
      </c>
      <c r="B262" s="97">
        <v>59524870.808200024</v>
      </c>
      <c r="C262" s="98">
        <v>59630829.997351721</v>
      </c>
      <c r="D262" s="98">
        <v>105959.18915170002</v>
      </c>
      <c r="E262" s="97">
        <v>1059117.752505</v>
      </c>
      <c r="F262" s="97">
        <v>1420046.6793666</v>
      </c>
      <c r="G262" s="97">
        <v>10070419.063199647</v>
      </c>
      <c r="H262" s="98">
        <v>10070419.063199647</v>
      </c>
      <c r="I262" s="98">
        <v>0</v>
      </c>
      <c r="J262" s="98">
        <v>0</v>
      </c>
      <c r="K262" s="98">
        <v>0</v>
      </c>
      <c r="L262" s="97">
        <v>28481603.164363045</v>
      </c>
      <c r="M262" s="98">
        <v>28147587.051451925</v>
      </c>
      <c r="N262" s="98"/>
      <c r="O262" s="98">
        <v>192767.38894111858</v>
      </c>
      <c r="P262" s="99">
        <v>141248.72396999999</v>
      </c>
      <c r="Q262" s="98">
        <v>0</v>
      </c>
      <c r="R262" s="98">
        <v>-2000780.7046299046</v>
      </c>
      <c r="S262" s="100">
        <v>98555276.763004407</v>
      </c>
      <c r="T262" s="40"/>
      <c r="U262" s="41"/>
    </row>
    <row r="263" spans="1:21" ht="15.6" customHeight="1" x14ac:dyDescent="0.25">
      <c r="A263" s="51">
        <v>39845</v>
      </c>
      <c r="B263" s="97">
        <v>59804877.232141331</v>
      </c>
      <c r="C263" s="98">
        <v>59927645.847832128</v>
      </c>
      <c r="D263" s="98">
        <v>122768.61569080001</v>
      </c>
      <c r="E263" s="97">
        <v>1059117.752505</v>
      </c>
      <c r="F263" s="97">
        <v>1419923.5226728001</v>
      </c>
      <c r="G263" s="97">
        <v>10113737.361592785</v>
      </c>
      <c r="H263" s="98">
        <v>10113737.361592785</v>
      </c>
      <c r="I263" s="98">
        <v>0</v>
      </c>
      <c r="J263" s="98">
        <v>0</v>
      </c>
      <c r="K263" s="98">
        <v>0</v>
      </c>
      <c r="L263" s="97">
        <v>28396179.252709221</v>
      </c>
      <c r="M263" s="98">
        <v>28062190.332131576</v>
      </c>
      <c r="N263" s="98"/>
      <c r="O263" s="98">
        <v>192639.96663764509</v>
      </c>
      <c r="P263" s="99">
        <v>141348.95394000001</v>
      </c>
      <c r="Q263" s="98">
        <v>0</v>
      </c>
      <c r="R263" s="98">
        <v>-1591117.3168752813</v>
      </c>
      <c r="S263" s="100">
        <v>99202717.804745868</v>
      </c>
      <c r="T263" s="40"/>
      <c r="U263" s="41"/>
    </row>
    <row r="264" spans="1:21" ht="15.6" customHeight="1" x14ac:dyDescent="0.25">
      <c r="A264" s="51">
        <v>39873</v>
      </c>
      <c r="B264" s="97">
        <v>60308049.620840602</v>
      </c>
      <c r="C264" s="98">
        <v>60382722.860558704</v>
      </c>
      <c r="D264" s="98">
        <v>74673.239718100012</v>
      </c>
      <c r="E264" s="97">
        <v>1077518.552505</v>
      </c>
      <c r="F264" s="97">
        <v>1464595.5585022999</v>
      </c>
      <c r="G264" s="97">
        <v>10367174.711257925</v>
      </c>
      <c r="H264" s="98">
        <v>10367174.711257925</v>
      </c>
      <c r="I264" s="98">
        <v>0</v>
      </c>
      <c r="J264" s="98">
        <v>0</v>
      </c>
      <c r="K264" s="98">
        <v>0</v>
      </c>
      <c r="L264" s="97">
        <v>28384985.565739643</v>
      </c>
      <c r="M264" s="98">
        <v>28052388.963188946</v>
      </c>
      <c r="N264" s="98"/>
      <c r="O264" s="98">
        <v>192385.12203069811</v>
      </c>
      <c r="P264" s="99">
        <v>140211.48051999998</v>
      </c>
      <c r="Q264" s="98">
        <v>0</v>
      </c>
      <c r="R264" s="98">
        <v>-1665008.013300424</v>
      </c>
      <c r="S264" s="100">
        <v>99937315.995545059</v>
      </c>
      <c r="T264" s="40"/>
      <c r="U264" s="41"/>
    </row>
    <row r="265" spans="1:21" ht="15.6" customHeight="1" x14ac:dyDescent="0.25">
      <c r="A265" s="51">
        <v>39904</v>
      </c>
      <c r="B265" s="97">
        <v>60624475.593454838</v>
      </c>
      <c r="C265" s="98">
        <v>60680630.899878241</v>
      </c>
      <c r="D265" s="98">
        <v>56155.306423399998</v>
      </c>
      <c r="E265" s="97">
        <v>1077518.552505</v>
      </c>
      <c r="F265" s="97">
        <v>1463615.5238091</v>
      </c>
      <c r="G265" s="97">
        <v>10638014.286168521</v>
      </c>
      <c r="H265" s="98">
        <v>10638014.286168521</v>
      </c>
      <c r="I265" s="98">
        <v>0</v>
      </c>
      <c r="J265" s="98">
        <v>0</v>
      </c>
      <c r="K265" s="98">
        <v>0</v>
      </c>
      <c r="L265" s="97">
        <v>28819195.392705951</v>
      </c>
      <c r="M265" s="98">
        <v>28474812.591984212</v>
      </c>
      <c r="N265" s="98"/>
      <c r="O265" s="98">
        <v>191029.34872174016</v>
      </c>
      <c r="P265" s="99">
        <v>153353.45199999999</v>
      </c>
      <c r="Q265" s="98">
        <v>0</v>
      </c>
      <c r="R265" s="98">
        <v>-1436786.8057444121</v>
      </c>
      <c r="S265" s="100">
        <v>101186032.542899</v>
      </c>
      <c r="T265" s="40"/>
      <c r="U265" s="41"/>
    </row>
    <row r="266" spans="1:21" ht="15.6" customHeight="1" x14ac:dyDescent="0.25">
      <c r="A266" s="51">
        <v>39934</v>
      </c>
      <c r="B266" s="97">
        <v>61965447.979032487</v>
      </c>
      <c r="C266" s="98">
        <v>62077910.022031888</v>
      </c>
      <c r="D266" s="98">
        <v>112462.0429994</v>
      </c>
      <c r="E266" s="97">
        <v>1077518.552505</v>
      </c>
      <c r="F266" s="97">
        <v>1473771.8579848001</v>
      </c>
      <c r="G266" s="97">
        <v>10808475.345219499</v>
      </c>
      <c r="H266" s="98">
        <v>10808475.345219499</v>
      </c>
      <c r="I266" s="98">
        <v>0</v>
      </c>
      <c r="J266" s="98">
        <v>0</v>
      </c>
      <c r="K266" s="98">
        <v>0</v>
      </c>
      <c r="L266" s="97">
        <v>29057377.638785418</v>
      </c>
      <c r="M266" s="98">
        <v>28722053.845599931</v>
      </c>
      <c r="N266" s="98"/>
      <c r="O266" s="98">
        <v>190799.98857548786</v>
      </c>
      <c r="P266" s="99">
        <v>144523.80460999999</v>
      </c>
      <c r="Q266" s="98">
        <v>0</v>
      </c>
      <c r="R266" s="98">
        <v>-1316893.9075260013</v>
      </c>
      <c r="S266" s="100">
        <v>103065697.46600121</v>
      </c>
      <c r="T266" s="40"/>
      <c r="U266" s="41"/>
    </row>
    <row r="267" spans="1:21" ht="15.6" customHeight="1" x14ac:dyDescent="0.25">
      <c r="A267" s="51">
        <v>39965</v>
      </c>
      <c r="B267" s="97">
        <v>62686240.03181909</v>
      </c>
      <c r="C267" s="98">
        <v>62819393.31246829</v>
      </c>
      <c r="D267" s="98">
        <v>133153.28064919999</v>
      </c>
      <c r="E267" s="97">
        <v>1077518.552505</v>
      </c>
      <c r="F267" s="97">
        <v>1474590.7896313998</v>
      </c>
      <c r="G267" s="97">
        <v>10760987.634790158</v>
      </c>
      <c r="H267" s="98">
        <v>10760987.634790158</v>
      </c>
      <c r="I267" s="98">
        <v>0</v>
      </c>
      <c r="J267" s="98">
        <v>0</v>
      </c>
      <c r="K267" s="98">
        <v>0</v>
      </c>
      <c r="L267" s="97">
        <v>29450827.123267964</v>
      </c>
      <c r="M267" s="98">
        <v>29116926.196408894</v>
      </c>
      <c r="N267" s="98"/>
      <c r="O267" s="98">
        <v>190784.69789907103</v>
      </c>
      <c r="P267" s="99">
        <v>143116.22896000001</v>
      </c>
      <c r="Q267" s="98">
        <v>0</v>
      </c>
      <c r="R267" s="98">
        <v>-1108943.467208914</v>
      </c>
      <c r="S267" s="100">
        <v>104341220.6648047</v>
      </c>
      <c r="T267" s="40"/>
      <c r="U267" s="41"/>
    </row>
    <row r="268" spans="1:21" ht="15.6" customHeight="1" x14ac:dyDescent="0.25">
      <c r="A268" s="51">
        <v>39995</v>
      </c>
      <c r="B268" s="97">
        <v>63314546.543727227</v>
      </c>
      <c r="C268" s="98">
        <v>63442018.979293525</v>
      </c>
      <c r="D268" s="98">
        <v>127472.43556629999</v>
      </c>
      <c r="E268" s="97">
        <v>1077518.552505</v>
      </c>
      <c r="F268" s="97">
        <v>1473688.6634374999</v>
      </c>
      <c r="G268" s="97">
        <v>10736322.274903558</v>
      </c>
      <c r="H268" s="98">
        <v>10736322.274903558</v>
      </c>
      <c r="I268" s="98">
        <v>0</v>
      </c>
      <c r="J268" s="98">
        <v>0</v>
      </c>
      <c r="K268" s="98">
        <v>0</v>
      </c>
      <c r="L268" s="97">
        <v>29451813.719895884</v>
      </c>
      <c r="M268" s="98">
        <v>29117981.749567509</v>
      </c>
      <c r="N268" s="98"/>
      <c r="O268" s="98">
        <v>190759.21343837632</v>
      </c>
      <c r="P268" s="99">
        <v>143072.75689000002</v>
      </c>
      <c r="Q268" s="98">
        <v>0</v>
      </c>
      <c r="R268" s="98">
        <v>-932789.90459073638</v>
      </c>
      <c r="S268" s="100">
        <v>105121099.84987843</v>
      </c>
      <c r="T268" s="40"/>
      <c r="U268" s="41"/>
    </row>
    <row r="269" spans="1:21" ht="15.6" customHeight="1" x14ac:dyDescent="0.25">
      <c r="A269" s="51">
        <v>40026</v>
      </c>
      <c r="B269" s="97">
        <v>65888490.567542084</v>
      </c>
      <c r="C269" s="98">
        <v>66002607.702274084</v>
      </c>
      <c r="D269" s="98">
        <v>114117.13473200001</v>
      </c>
      <c r="E269" s="97">
        <v>1077518.552505</v>
      </c>
      <c r="F269" s="97">
        <v>1475518.8353734</v>
      </c>
      <c r="G269" s="97">
        <v>10990292.740842585</v>
      </c>
      <c r="H269" s="98">
        <v>10990292.740842585</v>
      </c>
      <c r="I269" s="98">
        <v>0</v>
      </c>
      <c r="J269" s="98">
        <v>0</v>
      </c>
      <c r="K269" s="98">
        <v>0</v>
      </c>
      <c r="L269" s="97">
        <v>29561043.898254499</v>
      </c>
      <c r="M269" s="98">
        <v>29228411.863177381</v>
      </c>
      <c r="N269" s="98"/>
      <c r="O269" s="98">
        <v>189612.41270711494</v>
      </c>
      <c r="P269" s="99">
        <v>143019.62236999997</v>
      </c>
      <c r="Q269" s="98">
        <v>0</v>
      </c>
      <c r="R269" s="98">
        <v>-1431875.8749154774</v>
      </c>
      <c r="S269" s="100">
        <v>107560988.71960208</v>
      </c>
      <c r="T269" s="40"/>
      <c r="U269" s="41"/>
    </row>
    <row r="270" spans="1:21" ht="15.6" customHeight="1" x14ac:dyDescent="0.25">
      <c r="A270" s="51">
        <v>40057</v>
      </c>
      <c r="B270" s="97">
        <v>68062248.972744614</v>
      </c>
      <c r="C270" s="98">
        <v>68173780.030293807</v>
      </c>
      <c r="D270" s="98">
        <v>111531.05754919999</v>
      </c>
      <c r="E270" s="97">
        <v>1077518.552505</v>
      </c>
      <c r="F270" s="97">
        <v>1466562.8431630002</v>
      </c>
      <c r="G270" s="97">
        <v>11096052.971772254</v>
      </c>
      <c r="H270" s="98">
        <v>11096052.971772254</v>
      </c>
      <c r="I270" s="98">
        <v>0</v>
      </c>
      <c r="J270" s="98">
        <v>0</v>
      </c>
      <c r="K270" s="98">
        <v>0</v>
      </c>
      <c r="L270" s="97">
        <v>29877592.069343656</v>
      </c>
      <c r="M270" s="98">
        <v>29556455.340087928</v>
      </c>
      <c r="N270" s="98"/>
      <c r="O270" s="98">
        <v>189561.44378572554</v>
      </c>
      <c r="P270" s="99">
        <v>131575.28546999997</v>
      </c>
      <c r="Q270" s="98">
        <v>0</v>
      </c>
      <c r="R270" s="98">
        <v>-1231541.7106229495</v>
      </c>
      <c r="S270" s="100">
        <v>110348433.69890557</v>
      </c>
      <c r="T270" s="40"/>
      <c r="U270" s="41"/>
    </row>
    <row r="271" spans="1:21" ht="15.6" customHeight="1" x14ac:dyDescent="0.25">
      <c r="A271" s="51">
        <v>40087</v>
      </c>
      <c r="B271" s="97">
        <v>68665527.89901571</v>
      </c>
      <c r="C271" s="98">
        <v>68768745.291321605</v>
      </c>
      <c r="D271" s="98">
        <v>103217.39230590001</v>
      </c>
      <c r="E271" s="97">
        <v>1077518.552505</v>
      </c>
      <c r="F271" s="97">
        <v>1465994.1285222</v>
      </c>
      <c r="G271" s="97">
        <v>11028810.512992579</v>
      </c>
      <c r="H271" s="98">
        <v>11028810.512992579</v>
      </c>
      <c r="I271" s="98">
        <v>0</v>
      </c>
      <c r="J271" s="98">
        <v>0</v>
      </c>
      <c r="K271" s="98">
        <v>0</v>
      </c>
      <c r="L271" s="97">
        <v>30271921.584562819</v>
      </c>
      <c r="M271" s="98">
        <v>29951091.291444041</v>
      </c>
      <c r="N271" s="98"/>
      <c r="O271" s="98">
        <v>189306.59917877853</v>
      </c>
      <c r="P271" s="99">
        <v>131523.69394</v>
      </c>
      <c r="Q271" s="98">
        <v>0</v>
      </c>
      <c r="R271" s="98">
        <v>-1472973.3453863757</v>
      </c>
      <c r="S271" s="100">
        <v>111036799.33221194</v>
      </c>
      <c r="T271" s="40"/>
      <c r="U271" s="41"/>
    </row>
    <row r="272" spans="1:21" ht="15.6" customHeight="1" x14ac:dyDescent="0.25">
      <c r="A272" s="51">
        <v>40118</v>
      </c>
      <c r="B272" s="97">
        <v>69901347.280969232</v>
      </c>
      <c r="C272" s="98">
        <v>69983462.225964233</v>
      </c>
      <c r="D272" s="98">
        <v>82114.944994999998</v>
      </c>
      <c r="E272" s="97">
        <v>1077518.552505</v>
      </c>
      <c r="F272" s="97">
        <v>1469400.7547056999</v>
      </c>
      <c r="G272" s="97">
        <v>11097128.851711415</v>
      </c>
      <c r="H272" s="98">
        <v>11097128.851711415</v>
      </c>
      <c r="I272" s="98">
        <v>0</v>
      </c>
      <c r="J272" s="98">
        <v>0</v>
      </c>
      <c r="K272" s="98">
        <v>0</v>
      </c>
      <c r="L272" s="97">
        <v>30466883.257148147</v>
      </c>
      <c r="M272" s="98">
        <v>30146688.735923685</v>
      </c>
      <c r="N272" s="98"/>
      <c r="O272" s="98">
        <v>188414.6430544641</v>
      </c>
      <c r="P272" s="99">
        <v>131779.87816999998</v>
      </c>
      <c r="Q272" s="98">
        <v>0</v>
      </c>
      <c r="R272" s="98">
        <v>-1453786.8250420489</v>
      </c>
      <c r="S272" s="100">
        <v>112558491.87199743</v>
      </c>
      <c r="T272" s="40"/>
      <c r="U272" s="41"/>
    </row>
    <row r="273" spans="1:21" ht="15.6" customHeight="1" x14ac:dyDescent="0.25">
      <c r="A273" s="51">
        <v>40148</v>
      </c>
      <c r="B273" s="97">
        <v>69024716.102525443</v>
      </c>
      <c r="C273" s="98">
        <v>69137276.855552644</v>
      </c>
      <c r="D273" s="98">
        <v>112560.75302720001</v>
      </c>
      <c r="E273" s="97">
        <v>1077518.552505</v>
      </c>
      <c r="F273" s="97">
        <v>1465746.1637325</v>
      </c>
      <c r="G273" s="97">
        <v>11290888.08995565</v>
      </c>
      <c r="H273" s="98">
        <v>11290888.08995565</v>
      </c>
      <c r="I273" s="98">
        <v>0</v>
      </c>
      <c r="J273" s="98">
        <v>0</v>
      </c>
      <c r="K273" s="98">
        <v>0</v>
      </c>
      <c r="L273" s="97">
        <v>30957215.705703106</v>
      </c>
      <c r="M273" s="98">
        <v>30637091.061347693</v>
      </c>
      <c r="N273" s="98"/>
      <c r="O273" s="98">
        <v>188339.46389541475</v>
      </c>
      <c r="P273" s="99">
        <v>131785.18046</v>
      </c>
      <c r="Q273" s="98">
        <v>0</v>
      </c>
      <c r="R273" s="98">
        <v>-1995791.1976316595</v>
      </c>
      <c r="S273" s="100">
        <v>111820293.41679004</v>
      </c>
      <c r="T273" s="40"/>
      <c r="U273" s="41"/>
    </row>
    <row r="274" spans="1:21" ht="15.6" customHeight="1" x14ac:dyDescent="0.25">
      <c r="A274" s="51">
        <v>40179</v>
      </c>
      <c r="B274" s="97">
        <v>68859636.698117539</v>
      </c>
      <c r="C274" s="98">
        <v>68962207.844816238</v>
      </c>
      <c r="D274" s="98">
        <v>102571.14669870002</v>
      </c>
      <c r="E274" s="97">
        <v>1077518.552505</v>
      </c>
      <c r="F274" s="97">
        <v>1473106.9309974001</v>
      </c>
      <c r="G274" s="97">
        <v>11050905.40558568</v>
      </c>
      <c r="H274" s="98">
        <v>11050905.40558568</v>
      </c>
      <c r="I274" s="98">
        <v>0</v>
      </c>
      <c r="J274" s="98">
        <v>0</v>
      </c>
      <c r="K274" s="98">
        <v>0</v>
      </c>
      <c r="L274" s="97">
        <v>30752094.043001026</v>
      </c>
      <c r="M274" s="98">
        <v>30430721.534537695</v>
      </c>
      <c r="N274" s="98"/>
      <c r="O274" s="98">
        <v>188263.01051333064</v>
      </c>
      <c r="P274" s="99">
        <v>133109.49794999999</v>
      </c>
      <c r="Q274" s="98">
        <v>0</v>
      </c>
      <c r="R274" s="98">
        <v>-1674644.0285725442</v>
      </c>
      <c r="S274" s="100">
        <v>111538617.6016341</v>
      </c>
      <c r="T274" s="40"/>
      <c r="U274" s="41"/>
    </row>
    <row r="275" spans="1:21" ht="15.6" customHeight="1" x14ac:dyDescent="0.25">
      <c r="A275" s="51">
        <v>40210</v>
      </c>
      <c r="B275" s="97">
        <v>68041974.067881748</v>
      </c>
      <c r="C275" s="98">
        <v>68173618.07562755</v>
      </c>
      <c r="D275" s="98">
        <v>131644.00774580002</v>
      </c>
      <c r="E275" s="97">
        <v>1077518.552505</v>
      </c>
      <c r="F275" s="97">
        <v>1439683.5989692002</v>
      </c>
      <c r="G275" s="97">
        <v>11390171.161461199</v>
      </c>
      <c r="H275" s="98">
        <v>11390171.161461199</v>
      </c>
      <c r="I275" s="98">
        <v>0</v>
      </c>
      <c r="J275" s="98">
        <v>0</v>
      </c>
      <c r="K275" s="98">
        <v>0</v>
      </c>
      <c r="L275" s="97">
        <v>30854511.417549163</v>
      </c>
      <c r="M275" s="98">
        <v>30510741.88960243</v>
      </c>
      <c r="N275" s="98"/>
      <c r="O275" s="98">
        <v>188020.90813673101</v>
      </c>
      <c r="P275" s="99">
        <v>155748.61981</v>
      </c>
      <c r="Q275" s="98">
        <v>0</v>
      </c>
      <c r="R275" s="98">
        <v>-1421142.3001922364</v>
      </c>
      <c r="S275" s="100">
        <v>111382716.49817409</v>
      </c>
      <c r="T275" s="40"/>
      <c r="U275" s="41"/>
    </row>
    <row r="276" spans="1:21" ht="15.6" customHeight="1" x14ac:dyDescent="0.25">
      <c r="A276" s="51">
        <v>40238</v>
      </c>
      <c r="B276" s="97">
        <v>67795490.174131349</v>
      </c>
      <c r="C276" s="98">
        <v>67901097.830440149</v>
      </c>
      <c r="D276" s="98">
        <v>105607.6563088</v>
      </c>
      <c r="E276" s="97">
        <v>1109057.802505</v>
      </c>
      <c r="F276" s="97">
        <v>1439308.0205192</v>
      </c>
      <c r="G276" s="97">
        <v>11173515.319824398</v>
      </c>
      <c r="H276" s="98">
        <v>11173515.319824398</v>
      </c>
      <c r="I276" s="98">
        <v>0</v>
      </c>
      <c r="J276" s="98">
        <v>0</v>
      </c>
      <c r="K276" s="98">
        <v>0</v>
      </c>
      <c r="L276" s="97">
        <v>31144314.690168004</v>
      </c>
      <c r="M276" s="98">
        <v>30745819.592702389</v>
      </c>
      <c r="N276" s="98"/>
      <c r="O276" s="98">
        <v>187613.15676561586</v>
      </c>
      <c r="P276" s="99">
        <v>210881.94070000004</v>
      </c>
      <c r="Q276" s="98">
        <v>0</v>
      </c>
      <c r="R276" s="98">
        <v>-935675.15526638622</v>
      </c>
      <c r="S276" s="100">
        <v>111726010.85188156</v>
      </c>
      <c r="T276" s="40"/>
      <c r="U276" s="41"/>
    </row>
    <row r="277" spans="1:21" ht="15.6" customHeight="1" x14ac:dyDescent="0.25">
      <c r="A277" s="51">
        <v>40269</v>
      </c>
      <c r="B277" s="97">
        <v>68025357.505718052</v>
      </c>
      <c r="C277" s="98">
        <v>68108222.749786153</v>
      </c>
      <c r="D277" s="98">
        <v>82865.244068100001</v>
      </c>
      <c r="E277" s="97">
        <v>1109057.802505</v>
      </c>
      <c r="F277" s="97">
        <v>1484227.9310163001</v>
      </c>
      <c r="G277" s="97">
        <v>11172721.637290781</v>
      </c>
      <c r="H277" s="98">
        <v>11172721.637290781</v>
      </c>
      <c r="I277" s="98">
        <v>0</v>
      </c>
      <c r="J277" s="98">
        <v>0</v>
      </c>
      <c r="K277" s="98">
        <v>0</v>
      </c>
      <c r="L277" s="97">
        <v>31914549.262597401</v>
      </c>
      <c r="M277" s="98">
        <v>31519481.511001948</v>
      </c>
      <c r="N277" s="98"/>
      <c r="O277" s="98">
        <v>185039.22623545129</v>
      </c>
      <c r="P277" s="99">
        <v>210028.52536</v>
      </c>
      <c r="Q277" s="98">
        <v>0</v>
      </c>
      <c r="R277" s="98">
        <v>-175056.3020923321</v>
      </c>
      <c r="S277" s="100">
        <v>113530857.83703519</v>
      </c>
      <c r="T277" s="40"/>
      <c r="U277" s="41"/>
    </row>
    <row r="278" spans="1:21" ht="15.6" customHeight="1" x14ac:dyDescent="0.25">
      <c r="A278" s="51">
        <v>40299</v>
      </c>
      <c r="B278" s="97">
        <v>68025469.200292319</v>
      </c>
      <c r="C278" s="98">
        <v>68372868.316142812</v>
      </c>
      <c r="D278" s="98">
        <v>347399.11585050001</v>
      </c>
      <c r="E278" s="97">
        <v>1109057.802505</v>
      </c>
      <c r="F278" s="97">
        <v>1485645.4801371002</v>
      </c>
      <c r="G278" s="97">
        <v>11145114.103731696</v>
      </c>
      <c r="H278" s="98">
        <v>11145114.103731696</v>
      </c>
      <c r="I278" s="98">
        <v>0</v>
      </c>
      <c r="J278" s="98">
        <v>0</v>
      </c>
      <c r="K278" s="98">
        <v>0</v>
      </c>
      <c r="L278" s="97">
        <v>34886575.860167466</v>
      </c>
      <c r="M278" s="98">
        <v>34484175.361716419</v>
      </c>
      <c r="N278" s="98"/>
      <c r="O278" s="98">
        <v>181942.86426104547</v>
      </c>
      <c r="P278" s="99">
        <v>220457.63419000004</v>
      </c>
      <c r="Q278" s="98">
        <v>0</v>
      </c>
      <c r="R278" s="98">
        <v>467764.4313936173</v>
      </c>
      <c r="S278" s="100">
        <v>117119626.8782272</v>
      </c>
      <c r="T278" s="40"/>
      <c r="U278" s="41"/>
    </row>
    <row r="279" spans="1:21" ht="15.6" customHeight="1" x14ac:dyDescent="0.25">
      <c r="A279" s="51">
        <v>40330</v>
      </c>
      <c r="B279" s="97">
        <v>68107511.091768354</v>
      </c>
      <c r="C279" s="98">
        <v>68198606.906451747</v>
      </c>
      <c r="D279" s="98">
        <v>91095.814683400007</v>
      </c>
      <c r="E279" s="97">
        <v>1109057.802505</v>
      </c>
      <c r="F279" s="97">
        <v>1486950.0752501001</v>
      </c>
      <c r="G279" s="97">
        <v>11134829.043240778</v>
      </c>
      <c r="H279" s="98">
        <v>11134829.043240778</v>
      </c>
      <c r="I279" s="98">
        <v>0</v>
      </c>
      <c r="J279" s="98">
        <v>0</v>
      </c>
      <c r="K279" s="98">
        <v>0</v>
      </c>
      <c r="L279" s="97">
        <v>35311531.574903458</v>
      </c>
      <c r="M279" s="98">
        <v>34912710.277174935</v>
      </c>
      <c r="N279" s="98"/>
      <c r="O279" s="98">
        <v>179649.2627985226</v>
      </c>
      <c r="P279" s="99">
        <v>219172.03493000002</v>
      </c>
      <c r="Q279" s="98">
        <v>0</v>
      </c>
      <c r="R279" s="98">
        <v>517044.0489232954</v>
      </c>
      <c r="S279" s="100">
        <v>117666923.636591</v>
      </c>
      <c r="T279" s="40"/>
      <c r="U279" s="41"/>
    </row>
    <row r="280" spans="1:21" ht="15.6" customHeight="1" x14ac:dyDescent="0.25">
      <c r="A280" s="51">
        <v>40360</v>
      </c>
      <c r="B280" s="97">
        <v>69064446.622467041</v>
      </c>
      <c r="C280" s="98">
        <v>69161547.878253341</v>
      </c>
      <c r="D280" s="98">
        <v>97101.255786300011</v>
      </c>
      <c r="E280" s="97">
        <v>1109057.802505</v>
      </c>
      <c r="F280" s="97">
        <v>1487492.2787292001</v>
      </c>
      <c r="G280" s="97">
        <v>11095329.989828343</v>
      </c>
      <c r="H280" s="98">
        <v>11095329.989828343</v>
      </c>
      <c r="I280" s="98">
        <v>0</v>
      </c>
      <c r="J280" s="98">
        <v>0</v>
      </c>
      <c r="K280" s="98">
        <v>0</v>
      </c>
      <c r="L280" s="97">
        <v>36047591.347910725</v>
      </c>
      <c r="M280" s="98">
        <v>35654911.280091561</v>
      </c>
      <c r="N280" s="98"/>
      <c r="O280" s="98">
        <v>174170.10374916246</v>
      </c>
      <c r="P280" s="99">
        <v>218509.96407000002</v>
      </c>
      <c r="Q280" s="98">
        <v>0</v>
      </c>
      <c r="R280" s="98">
        <v>654453.37004682829</v>
      </c>
      <c r="S280" s="100">
        <v>119458371.41148713</v>
      </c>
      <c r="T280" s="40"/>
      <c r="U280" s="41"/>
    </row>
    <row r="281" spans="1:21" ht="15.6" customHeight="1" x14ac:dyDescent="0.25">
      <c r="A281" s="51">
        <v>40391</v>
      </c>
      <c r="B281" s="97">
        <v>69774739.959260464</v>
      </c>
      <c r="C281" s="98">
        <v>69892486.415038571</v>
      </c>
      <c r="D281" s="98">
        <v>117746.4557781</v>
      </c>
      <c r="E281" s="97">
        <v>1109057.802505</v>
      </c>
      <c r="F281" s="97">
        <v>1587585.3126474</v>
      </c>
      <c r="G281" s="97">
        <v>11154941.117666628</v>
      </c>
      <c r="H281" s="98">
        <v>11154941.117666628</v>
      </c>
      <c r="I281" s="98">
        <v>0</v>
      </c>
      <c r="J281" s="98">
        <v>0</v>
      </c>
      <c r="K281" s="98">
        <v>0</v>
      </c>
      <c r="L281" s="97">
        <v>36588421.186514869</v>
      </c>
      <c r="M281" s="98">
        <v>36200218.030019909</v>
      </c>
      <c r="N281" s="98"/>
      <c r="O281" s="98">
        <v>170347.43464495771</v>
      </c>
      <c r="P281" s="99">
        <v>217855.72185</v>
      </c>
      <c r="Q281" s="98">
        <v>0</v>
      </c>
      <c r="R281" s="98">
        <v>1008550.3219173925</v>
      </c>
      <c r="S281" s="100">
        <v>121223295.70051177</v>
      </c>
      <c r="T281" s="40"/>
      <c r="U281" s="41"/>
    </row>
    <row r="282" spans="1:21" ht="15.6" customHeight="1" x14ac:dyDescent="0.25">
      <c r="A282" s="51">
        <v>40422</v>
      </c>
      <c r="B282" s="97">
        <v>72086934.003529176</v>
      </c>
      <c r="C282" s="98">
        <v>72179319.631405771</v>
      </c>
      <c r="D282" s="98">
        <v>92385.627876600003</v>
      </c>
      <c r="E282" s="97">
        <v>1290277.802505</v>
      </c>
      <c r="F282" s="97">
        <v>1588873.3370733</v>
      </c>
      <c r="G282" s="97">
        <v>11269270.971006943</v>
      </c>
      <c r="H282" s="98">
        <v>11269270.971006943</v>
      </c>
      <c r="I282" s="98">
        <v>0</v>
      </c>
      <c r="J282" s="98">
        <v>0</v>
      </c>
      <c r="K282" s="98">
        <v>0</v>
      </c>
      <c r="L282" s="97">
        <v>37113526.736623831</v>
      </c>
      <c r="M282" s="98">
        <v>36727306.526919916</v>
      </c>
      <c r="N282" s="98"/>
      <c r="O282" s="98">
        <v>170309.20795391564</v>
      </c>
      <c r="P282" s="99">
        <v>215911.00175000002</v>
      </c>
      <c r="Q282" s="98">
        <v>0</v>
      </c>
      <c r="R282" s="98">
        <v>1124469.4830917385</v>
      </c>
      <c r="S282" s="100">
        <v>124473352.33383</v>
      </c>
      <c r="T282" s="40"/>
      <c r="U282" s="41"/>
    </row>
    <row r="283" spans="1:21" ht="15.6" customHeight="1" x14ac:dyDescent="0.25">
      <c r="A283" s="51">
        <v>40452</v>
      </c>
      <c r="B283" s="97">
        <v>73658593.666324988</v>
      </c>
      <c r="C283" s="98">
        <v>73733348.685825288</v>
      </c>
      <c r="D283" s="98">
        <v>74755.019500300012</v>
      </c>
      <c r="E283" s="97">
        <v>1327233.4395050001</v>
      </c>
      <c r="F283" s="97">
        <v>1592238.3683181002</v>
      </c>
      <c r="G283" s="97">
        <v>11213673.405122176</v>
      </c>
      <c r="H283" s="98">
        <v>11213673.405122176</v>
      </c>
      <c r="I283" s="98">
        <v>0</v>
      </c>
      <c r="J283" s="98">
        <v>0</v>
      </c>
      <c r="K283" s="98">
        <v>0</v>
      </c>
      <c r="L283" s="97">
        <v>37842877.885727033</v>
      </c>
      <c r="M283" s="98">
        <v>37459840.652500063</v>
      </c>
      <c r="N283" s="98"/>
      <c r="O283" s="98">
        <v>170054.36334696866</v>
      </c>
      <c r="P283" s="99">
        <v>212982.86988000001</v>
      </c>
      <c r="Q283" s="98">
        <v>0</v>
      </c>
      <c r="R283" s="98">
        <v>1195364.0410178166</v>
      </c>
      <c r="S283" s="100">
        <v>126829980.8060151</v>
      </c>
      <c r="T283" s="40"/>
      <c r="U283" s="41"/>
    </row>
    <row r="284" spans="1:21" ht="15.6" customHeight="1" x14ac:dyDescent="0.25">
      <c r="A284" s="51">
        <v>40483</v>
      </c>
      <c r="B284" s="97">
        <v>74173946.211349085</v>
      </c>
      <c r="C284" s="98">
        <v>74258430.214791492</v>
      </c>
      <c r="D284" s="98">
        <v>84484.003442400004</v>
      </c>
      <c r="E284" s="97">
        <v>1325329.2308400001</v>
      </c>
      <c r="F284" s="97">
        <v>1621953.4103063999</v>
      </c>
      <c r="G284" s="97">
        <v>11298313.892720656</v>
      </c>
      <c r="H284" s="98">
        <v>11298313.892720656</v>
      </c>
      <c r="I284" s="98">
        <v>0</v>
      </c>
      <c r="J284" s="98">
        <v>0</v>
      </c>
      <c r="K284" s="98">
        <v>0</v>
      </c>
      <c r="L284" s="97">
        <v>38496063.569239378</v>
      </c>
      <c r="M284" s="98">
        <v>38115634.942347631</v>
      </c>
      <c r="N284" s="98"/>
      <c r="O284" s="98">
        <v>169810.38291175064</v>
      </c>
      <c r="P284" s="99">
        <v>210618.24397999997</v>
      </c>
      <c r="Q284" s="98">
        <v>0</v>
      </c>
      <c r="R284" s="98">
        <v>1136960.5393447427</v>
      </c>
      <c r="S284" s="100">
        <v>128052566.85380025</v>
      </c>
      <c r="T284" s="40"/>
      <c r="U284" s="41"/>
    </row>
    <row r="285" spans="1:21" ht="15.6" customHeight="1" x14ac:dyDescent="0.25">
      <c r="A285" s="51">
        <v>40513</v>
      </c>
      <c r="B285" s="97">
        <v>76460619.421693459</v>
      </c>
      <c r="C285" s="98">
        <v>76566547.737729654</v>
      </c>
      <c r="D285" s="98">
        <v>105928.31603619999</v>
      </c>
      <c r="E285" s="97">
        <v>1320776.230279</v>
      </c>
      <c r="F285" s="97">
        <v>1620704.6426796003</v>
      </c>
      <c r="G285" s="97">
        <v>11629079.374836316</v>
      </c>
      <c r="H285" s="98">
        <v>11629079.374836316</v>
      </c>
      <c r="I285" s="98">
        <v>0</v>
      </c>
      <c r="J285" s="98">
        <v>0</v>
      </c>
      <c r="K285" s="98">
        <v>0</v>
      </c>
      <c r="L285" s="97">
        <v>39269853.672828339</v>
      </c>
      <c r="M285" s="98">
        <v>38894395.08447703</v>
      </c>
      <c r="N285" s="98"/>
      <c r="O285" s="98">
        <v>169322.4220413146</v>
      </c>
      <c r="P285" s="99">
        <v>206136.16631</v>
      </c>
      <c r="Q285" s="98">
        <v>0</v>
      </c>
      <c r="R285" s="98">
        <v>912322.37558551214</v>
      </c>
      <c r="S285" s="100">
        <v>131213355.71790223</v>
      </c>
      <c r="T285" s="40"/>
      <c r="U285" s="41"/>
    </row>
    <row r="286" spans="1:21" ht="15.6" customHeight="1" x14ac:dyDescent="0.25">
      <c r="A286" s="51">
        <v>40544</v>
      </c>
      <c r="B286" s="97">
        <v>76614360.205939442</v>
      </c>
      <c r="C286" s="98">
        <v>76712706.469921649</v>
      </c>
      <c r="D286" s="98">
        <v>98346.263982200006</v>
      </c>
      <c r="E286" s="97">
        <v>1284753.1099100001</v>
      </c>
      <c r="F286" s="97">
        <v>1621150.3936746002</v>
      </c>
      <c r="G286" s="97">
        <v>11575212.264260067</v>
      </c>
      <c r="H286" s="98">
        <v>11575212.264260067</v>
      </c>
      <c r="I286" s="98">
        <v>0</v>
      </c>
      <c r="J286" s="98">
        <v>0</v>
      </c>
      <c r="K286" s="98">
        <v>0</v>
      </c>
      <c r="L286" s="97">
        <v>39180602.039201505</v>
      </c>
      <c r="M286" s="98">
        <v>38806464.554038927</v>
      </c>
      <c r="N286" s="98"/>
      <c r="O286" s="98">
        <v>168547.22277257603</v>
      </c>
      <c r="P286" s="99">
        <v>205590.26239000002</v>
      </c>
      <c r="Q286" s="98">
        <v>0</v>
      </c>
      <c r="R286" s="98">
        <v>725004.19729206606</v>
      </c>
      <c r="S286" s="100">
        <v>131001082.21027768</v>
      </c>
      <c r="T286" s="40"/>
      <c r="U286" s="41"/>
    </row>
    <row r="287" spans="1:21" ht="15.6" customHeight="1" x14ac:dyDescent="0.25">
      <c r="A287" s="51">
        <v>40575</v>
      </c>
      <c r="B287" s="97">
        <v>78532116.631596103</v>
      </c>
      <c r="C287" s="98">
        <v>78673485.893384904</v>
      </c>
      <c r="D287" s="98">
        <v>141369.26178879998</v>
      </c>
      <c r="E287" s="97">
        <v>1281329.7809979999</v>
      </c>
      <c r="F287" s="97">
        <v>1581863.703244</v>
      </c>
      <c r="G287" s="97">
        <v>11586276.683199788</v>
      </c>
      <c r="H287" s="98">
        <v>11586276.683199788</v>
      </c>
      <c r="I287" s="98">
        <v>0</v>
      </c>
      <c r="J287" s="98">
        <v>0</v>
      </c>
      <c r="K287" s="98">
        <v>0</v>
      </c>
      <c r="L287" s="97">
        <v>39545277.692040309</v>
      </c>
      <c r="M287" s="98">
        <v>39173614.712104514</v>
      </c>
      <c r="N287" s="98"/>
      <c r="O287" s="98">
        <v>168061.49590579624</v>
      </c>
      <c r="P287" s="99">
        <v>203601.48402999996</v>
      </c>
      <c r="Q287" s="98">
        <v>0</v>
      </c>
      <c r="R287" s="98">
        <v>745511.23732644122</v>
      </c>
      <c r="S287" s="100">
        <v>133272375.72840466</v>
      </c>
      <c r="T287" s="40"/>
      <c r="U287" s="41"/>
    </row>
    <row r="288" spans="1:21" ht="15.6" customHeight="1" x14ac:dyDescent="0.25">
      <c r="A288" s="51">
        <v>40603</v>
      </c>
      <c r="B288" s="97">
        <v>78910180.651528537</v>
      </c>
      <c r="C288" s="98">
        <v>79004497.215475544</v>
      </c>
      <c r="D288" s="98">
        <v>94316.563947000002</v>
      </c>
      <c r="E288" s="97">
        <v>1313133.0277739998</v>
      </c>
      <c r="F288" s="97">
        <v>1475062.5984419999</v>
      </c>
      <c r="G288" s="97">
        <v>11466224.7658551</v>
      </c>
      <c r="H288" s="98">
        <v>11121544.122035099</v>
      </c>
      <c r="I288" s="98">
        <v>0</v>
      </c>
      <c r="J288" s="98">
        <v>0</v>
      </c>
      <c r="K288" s="98">
        <v>344680.64382</v>
      </c>
      <c r="L288" s="97">
        <v>40201551.500404216</v>
      </c>
      <c r="M288" s="98">
        <v>39832198.8601548</v>
      </c>
      <c r="N288" s="98"/>
      <c r="O288" s="98">
        <v>167563.15477941869</v>
      </c>
      <c r="P288" s="99">
        <v>201789.48546999999</v>
      </c>
      <c r="Q288" s="98">
        <v>0</v>
      </c>
      <c r="R288" s="98">
        <v>457657.04990538803</v>
      </c>
      <c r="S288" s="100">
        <v>133823809.59390926</v>
      </c>
      <c r="T288" s="40"/>
      <c r="U288" s="41"/>
    </row>
    <row r="289" spans="1:21" ht="15.6" customHeight="1" x14ac:dyDescent="0.25">
      <c r="A289" s="51">
        <v>40634</v>
      </c>
      <c r="B289" s="97">
        <v>81359988.64003779</v>
      </c>
      <c r="C289" s="98">
        <v>81433110.30650939</v>
      </c>
      <c r="D289" s="98">
        <v>73121.66647159998</v>
      </c>
      <c r="E289" s="97">
        <v>1310564.0046317</v>
      </c>
      <c r="F289" s="97">
        <v>1447788.9203089001</v>
      </c>
      <c r="G289" s="97">
        <v>11082923.692940708</v>
      </c>
      <c r="H289" s="98">
        <v>10711773.720040709</v>
      </c>
      <c r="I289" s="98">
        <v>0</v>
      </c>
      <c r="J289" s="98">
        <v>0</v>
      </c>
      <c r="K289" s="98">
        <v>371149.97289999999</v>
      </c>
      <c r="L289" s="97">
        <v>41183415.873315051</v>
      </c>
      <c r="M289" s="98">
        <v>40812813.678257488</v>
      </c>
      <c r="N289" s="98"/>
      <c r="O289" s="98">
        <v>167320.30962756445</v>
      </c>
      <c r="P289" s="99">
        <v>203281.88542999999</v>
      </c>
      <c r="Q289" s="98">
        <v>0</v>
      </c>
      <c r="R289" s="98">
        <v>305719.17086292338</v>
      </c>
      <c r="S289" s="100">
        <v>136690400.30209708</v>
      </c>
      <c r="T289" s="40"/>
      <c r="U289" s="41"/>
    </row>
    <row r="290" spans="1:21" ht="15.6" customHeight="1" x14ac:dyDescent="0.25">
      <c r="A290" s="51">
        <v>40664</v>
      </c>
      <c r="B290" s="97">
        <v>80885002.616215184</v>
      </c>
      <c r="C290" s="98">
        <v>80946158.555903077</v>
      </c>
      <c r="D290" s="98">
        <v>61155.939687899998</v>
      </c>
      <c r="E290" s="97">
        <v>1310881.8501844001</v>
      </c>
      <c r="F290" s="97">
        <v>1469146.3909355998</v>
      </c>
      <c r="G290" s="97">
        <v>11176371.997303706</v>
      </c>
      <c r="H290" s="98">
        <v>10671937.564853705</v>
      </c>
      <c r="I290" s="98">
        <v>0</v>
      </c>
      <c r="J290" s="98">
        <v>0</v>
      </c>
      <c r="K290" s="98">
        <v>504434.43244999996</v>
      </c>
      <c r="L290" s="97">
        <v>42678753.810554057</v>
      </c>
      <c r="M290" s="98">
        <v>42306930.3487496</v>
      </c>
      <c r="N290" s="98"/>
      <c r="O290" s="98">
        <v>166690.51072445657</v>
      </c>
      <c r="P290" s="99">
        <v>205132.95108</v>
      </c>
      <c r="Q290" s="98">
        <v>0</v>
      </c>
      <c r="R290" s="98">
        <v>450857.50135984644</v>
      </c>
      <c r="S290" s="100">
        <v>137971014.16655281</v>
      </c>
      <c r="T290" s="40"/>
      <c r="U290" s="41"/>
    </row>
    <row r="291" spans="1:21" ht="15.6" customHeight="1" x14ac:dyDescent="0.25">
      <c r="A291" s="51">
        <v>40695</v>
      </c>
      <c r="B291" s="97">
        <v>81610928.742074594</v>
      </c>
      <c r="C291" s="98">
        <v>81698783.178470597</v>
      </c>
      <c r="D291" s="98">
        <v>87854.43639599999</v>
      </c>
      <c r="E291" s="97">
        <v>1310899.15068</v>
      </c>
      <c r="F291" s="97">
        <v>1467229.45704</v>
      </c>
      <c r="G291" s="97">
        <v>11304222.369508537</v>
      </c>
      <c r="H291" s="98">
        <v>10615336.542698536</v>
      </c>
      <c r="I291" s="98">
        <v>0</v>
      </c>
      <c r="J291" s="98">
        <v>0</v>
      </c>
      <c r="K291" s="98">
        <v>688885.82681</v>
      </c>
      <c r="L291" s="97">
        <v>43642919.799389161</v>
      </c>
      <c r="M291" s="98">
        <v>43272254.605940834</v>
      </c>
      <c r="N291" s="98"/>
      <c r="O291" s="98">
        <v>165945.4717883245</v>
      </c>
      <c r="P291" s="99">
        <v>204719.72165999998</v>
      </c>
      <c r="Q291" s="98">
        <v>0</v>
      </c>
      <c r="R291" s="98">
        <v>283287.62568371004</v>
      </c>
      <c r="S291" s="100">
        <v>139619487.14437601</v>
      </c>
      <c r="T291" s="40"/>
      <c r="U291" s="41"/>
    </row>
    <row r="292" spans="1:21" ht="15.6" customHeight="1" x14ac:dyDescent="0.25">
      <c r="A292" s="51">
        <v>40725</v>
      </c>
      <c r="B292" s="97">
        <v>84279822.153638169</v>
      </c>
      <c r="C292" s="98">
        <v>84363060.803629965</v>
      </c>
      <c r="D292" s="98">
        <v>83238.649991800004</v>
      </c>
      <c r="E292" s="97">
        <v>1307440.1582697001</v>
      </c>
      <c r="F292" s="97">
        <v>1467053.8247741999</v>
      </c>
      <c r="G292" s="97">
        <v>11340508.644874539</v>
      </c>
      <c r="H292" s="98">
        <v>10643665.62422454</v>
      </c>
      <c r="I292" s="98">
        <v>0</v>
      </c>
      <c r="J292" s="98">
        <v>0</v>
      </c>
      <c r="K292" s="98">
        <v>696843.02064999996</v>
      </c>
      <c r="L292" s="97">
        <v>44526655.589544699</v>
      </c>
      <c r="M292" s="98">
        <v>44157400.144789465</v>
      </c>
      <c r="N292" s="98"/>
      <c r="O292" s="98">
        <v>164950.70707522711</v>
      </c>
      <c r="P292" s="99">
        <v>204304.73767999999</v>
      </c>
      <c r="Q292" s="98">
        <v>0</v>
      </c>
      <c r="R292" s="98">
        <v>227196.13910050545</v>
      </c>
      <c r="S292" s="100">
        <v>143148676.51020181</v>
      </c>
      <c r="T292" s="40"/>
      <c r="U292" s="41"/>
    </row>
    <row r="293" spans="1:21" ht="15.6" customHeight="1" x14ac:dyDescent="0.25">
      <c r="A293" s="51">
        <v>40756</v>
      </c>
      <c r="B293" s="97">
        <v>88016346.087960243</v>
      </c>
      <c r="C293" s="98">
        <v>88151996.611422345</v>
      </c>
      <c r="D293" s="98">
        <v>135650.52346210001</v>
      </c>
      <c r="E293" s="97">
        <v>1310183.0530353002</v>
      </c>
      <c r="F293" s="97">
        <v>1468994.6553525</v>
      </c>
      <c r="G293" s="97">
        <v>11875956.97839978</v>
      </c>
      <c r="H293" s="98">
        <v>10753849.48995978</v>
      </c>
      <c r="I293" s="98">
        <v>0</v>
      </c>
      <c r="J293" s="98">
        <v>0</v>
      </c>
      <c r="K293" s="98">
        <v>1122107.48844</v>
      </c>
      <c r="L293" s="97">
        <v>45172940.821540453</v>
      </c>
      <c r="M293" s="98">
        <v>44803466.30565992</v>
      </c>
      <c r="N293" s="98"/>
      <c r="O293" s="98">
        <v>164536.24638052873</v>
      </c>
      <c r="P293" s="99">
        <v>204938.26950000002</v>
      </c>
      <c r="Q293" s="98">
        <v>0</v>
      </c>
      <c r="R293" s="98">
        <v>517458.867125127</v>
      </c>
      <c r="S293" s="100">
        <v>148361880.46341342</v>
      </c>
      <c r="T293" s="40"/>
      <c r="U293" s="41"/>
    </row>
    <row r="294" spans="1:21" ht="15.6" customHeight="1" x14ac:dyDescent="0.25">
      <c r="A294" s="51">
        <v>40787</v>
      </c>
      <c r="B294" s="97">
        <v>85832648.574153349</v>
      </c>
      <c r="C294" s="98">
        <v>85877658.543195546</v>
      </c>
      <c r="D294" s="98">
        <v>45009.969042200006</v>
      </c>
      <c r="E294" s="97">
        <v>1312650.2463882</v>
      </c>
      <c r="F294" s="97">
        <v>1468887.1300971</v>
      </c>
      <c r="G294" s="97">
        <v>11845002.52923069</v>
      </c>
      <c r="H294" s="98">
        <v>10687280.30251069</v>
      </c>
      <c r="I294" s="98">
        <v>0</v>
      </c>
      <c r="J294" s="98">
        <v>0</v>
      </c>
      <c r="K294" s="98">
        <v>1157722.2267199999</v>
      </c>
      <c r="L294" s="97">
        <v>45887723.56501475</v>
      </c>
      <c r="M294" s="98">
        <v>45500345.965434037</v>
      </c>
      <c r="N294" s="98"/>
      <c r="O294" s="98">
        <v>164285.05808071158</v>
      </c>
      <c r="P294" s="99">
        <v>223092.54149999999</v>
      </c>
      <c r="Q294" s="98">
        <v>0</v>
      </c>
      <c r="R294" s="98">
        <v>405639.58451948146</v>
      </c>
      <c r="S294" s="100">
        <v>146752551.62940356</v>
      </c>
      <c r="T294" s="40"/>
      <c r="U294" s="41"/>
    </row>
    <row r="295" spans="1:21" ht="15.6" customHeight="1" x14ac:dyDescent="0.25">
      <c r="A295" s="51">
        <v>40817</v>
      </c>
      <c r="B295" s="97">
        <v>89183775.34323132</v>
      </c>
      <c r="C295" s="98">
        <v>89273346.707146928</v>
      </c>
      <c r="D295" s="98">
        <v>89571.363915600014</v>
      </c>
      <c r="E295" s="97">
        <v>1316412.6760155</v>
      </c>
      <c r="F295" s="97">
        <v>1469109.8396273998</v>
      </c>
      <c r="G295" s="97">
        <v>12311004.230425986</v>
      </c>
      <c r="H295" s="98">
        <v>10651847.502935985</v>
      </c>
      <c r="I295" s="98">
        <v>0</v>
      </c>
      <c r="J295" s="98">
        <v>0</v>
      </c>
      <c r="K295" s="98">
        <v>1659156.72749</v>
      </c>
      <c r="L295" s="97">
        <v>46311775.824830107</v>
      </c>
      <c r="M295" s="98">
        <v>45972365.262608759</v>
      </c>
      <c r="N295" s="98"/>
      <c r="O295" s="98">
        <v>163405.89903135144</v>
      </c>
      <c r="P295" s="99">
        <v>176004.66319000002</v>
      </c>
      <c r="Q295" s="98">
        <v>0</v>
      </c>
      <c r="R295" s="98">
        <v>306864.06545646547</v>
      </c>
      <c r="S295" s="100">
        <v>150898941.97958678</v>
      </c>
      <c r="T295" s="40"/>
      <c r="U295" s="41"/>
    </row>
    <row r="296" spans="1:21" ht="15.6" customHeight="1" x14ac:dyDescent="0.25">
      <c r="A296" s="51">
        <v>40848</v>
      </c>
      <c r="B296" s="97">
        <v>90373963.678711325</v>
      </c>
      <c r="C296" s="98">
        <v>90424589.017623723</v>
      </c>
      <c r="D296" s="98">
        <v>50625.338912399995</v>
      </c>
      <c r="E296" s="97">
        <v>1323655.4551836001</v>
      </c>
      <c r="F296" s="97">
        <v>1466337.6497028</v>
      </c>
      <c r="G296" s="97">
        <v>13568199.884945456</v>
      </c>
      <c r="H296" s="98">
        <v>10735622.656655455</v>
      </c>
      <c r="I296" s="98">
        <v>0</v>
      </c>
      <c r="J296" s="98">
        <v>0</v>
      </c>
      <c r="K296" s="98">
        <v>2832577.22829</v>
      </c>
      <c r="L296" s="97">
        <v>47007280.088926166</v>
      </c>
      <c r="M296" s="98">
        <v>46668561.05552654</v>
      </c>
      <c r="N296" s="98"/>
      <c r="O296" s="98">
        <v>162917.22206962516</v>
      </c>
      <c r="P296" s="99">
        <v>175801.81132999997</v>
      </c>
      <c r="Q296" s="98">
        <v>0</v>
      </c>
      <c r="R296" s="98">
        <v>-387286.4795714746</v>
      </c>
      <c r="S296" s="100">
        <v>153352150.27789789</v>
      </c>
      <c r="T296" s="40"/>
      <c r="U296" s="41"/>
    </row>
    <row r="297" spans="1:21" ht="15.6" customHeight="1" x14ac:dyDescent="0.25">
      <c r="A297" s="51">
        <v>40878</v>
      </c>
      <c r="B297" s="97">
        <v>89759857.407401085</v>
      </c>
      <c r="C297" s="98">
        <v>89841738.733391881</v>
      </c>
      <c r="D297" s="98">
        <v>81881.325990800004</v>
      </c>
      <c r="E297" s="97">
        <v>1345000.1752613999</v>
      </c>
      <c r="F297" s="97">
        <v>1466637.9769355999</v>
      </c>
      <c r="G297" s="97">
        <v>14040402.600335127</v>
      </c>
      <c r="H297" s="98">
        <v>10799026.733785126</v>
      </c>
      <c r="I297" s="98">
        <v>0</v>
      </c>
      <c r="J297" s="98">
        <v>0</v>
      </c>
      <c r="K297" s="98">
        <v>3241375.8665500004</v>
      </c>
      <c r="L297" s="97">
        <v>48019012.331704035</v>
      </c>
      <c r="M297" s="98">
        <v>47680574.732792623</v>
      </c>
      <c r="N297" s="98"/>
      <c r="O297" s="98">
        <v>162415.57673141675</v>
      </c>
      <c r="P297" s="99">
        <v>176022.02217999997</v>
      </c>
      <c r="Q297" s="98">
        <v>0</v>
      </c>
      <c r="R297" s="98">
        <v>-844968.53387742222</v>
      </c>
      <c r="S297" s="100">
        <v>153785941.9577598</v>
      </c>
      <c r="T297" s="40"/>
      <c r="U297" s="41"/>
    </row>
    <row r="298" spans="1:21" ht="15.6" customHeight="1" x14ac:dyDescent="0.25">
      <c r="A298" s="51">
        <v>40909</v>
      </c>
      <c r="B298" s="97">
        <v>92655050.285145521</v>
      </c>
      <c r="C298" s="98">
        <v>92749280.245021328</v>
      </c>
      <c r="D298" s="98">
        <v>94229.959875800007</v>
      </c>
      <c r="E298" s="97">
        <v>1313989.6465836</v>
      </c>
      <c r="F298" s="97">
        <v>1467652.6341162</v>
      </c>
      <c r="G298" s="97">
        <v>14060196.789332751</v>
      </c>
      <c r="H298" s="98">
        <v>10816026.974192752</v>
      </c>
      <c r="I298" s="98">
        <v>0</v>
      </c>
      <c r="J298" s="98">
        <v>0</v>
      </c>
      <c r="K298" s="98">
        <v>3244169.8151400001</v>
      </c>
      <c r="L298" s="97">
        <v>48081982.928531915</v>
      </c>
      <c r="M298" s="98">
        <v>47743256.21741432</v>
      </c>
      <c r="N298" s="98"/>
      <c r="O298" s="98">
        <v>162365.41219759593</v>
      </c>
      <c r="P298" s="99">
        <v>176361.29891999997</v>
      </c>
      <c r="Q298" s="98">
        <v>0</v>
      </c>
      <c r="R298" s="98">
        <v>464296.93372762256</v>
      </c>
      <c r="S298" s="100">
        <v>158043169.21743762</v>
      </c>
      <c r="T298" s="40"/>
      <c r="U298" s="41"/>
    </row>
    <row r="299" spans="1:21" ht="15.6" customHeight="1" x14ac:dyDescent="0.25">
      <c r="A299" s="51">
        <v>40940</v>
      </c>
      <c r="B299" s="97">
        <v>94466529.419825211</v>
      </c>
      <c r="C299" s="98">
        <v>94576088.590513408</v>
      </c>
      <c r="D299" s="98">
        <v>109559.17068820001</v>
      </c>
      <c r="E299" s="97">
        <v>1389030.3120022002</v>
      </c>
      <c r="F299" s="97">
        <v>1465429.6639444001</v>
      </c>
      <c r="G299" s="97">
        <v>13981780.013224864</v>
      </c>
      <c r="H299" s="98">
        <v>10712968.658884864</v>
      </c>
      <c r="I299" s="98">
        <v>0</v>
      </c>
      <c r="J299" s="98">
        <v>0</v>
      </c>
      <c r="K299" s="98">
        <v>3268811.3543400001</v>
      </c>
      <c r="L299" s="97">
        <v>48224630.501175195</v>
      </c>
      <c r="M299" s="98">
        <v>47888694.291549459</v>
      </c>
      <c r="N299" s="98"/>
      <c r="O299" s="98">
        <v>161487.5328557312</v>
      </c>
      <c r="P299" s="99">
        <v>174448.67676999999</v>
      </c>
      <c r="Q299" s="98">
        <v>0</v>
      </c>
      <c r="R299" s="98">
        <v>950820.383004367</v>
      </c>
      <c r="S299" s="100">
        <v>160478220.29317623</v>
      </c>
      <c r="T299" s="40"/>
      <c r="U299" s="41"/>
    </row>
    <row r="300" spans="1:21" ht="15.6" customHeight="1" x14ac:dyDescent="0.25">
      <c r="A300" s="51">
        <v>40969</v>
      </c>
      <c r="B300" s="97">
        <v>94287550.890416533</v>
      </c>
      <c r="C300" s="98">
        <v>94361362.757385328</v>
      </c>
      <c r="D300" s="98">
        <v>73811.866968799994</v>
      </c>
      <c r="E300" s="97">
        <v>1438686.2569506001</v>
      </c>
      <c r="F300" s="97">
        <v>1464372.7960176</v>
      </c>
      <c r="G300" s="97">
        <v>14310927.717873011</v>
      </c>
      <c r="H300" s="98">
        <v>10575356.66526301</v>
      </c>
      <c r="I300" s="98">
        <v>0</v>
      </c>
      <c r="J300" s="98">
        <v>0</v>
      </c>
      <c r="K300" s="98">
        <v>3735571.0526100001</v>
      </c>
      <c r="L300" s="97">
        <v>48826286.30069983</v>
      </c>
      <c r="M300" s="98">
        <v>48495184.202569693</v>
      </c>
      <c r="N300" s="98"/>
      <c r="O300" s="98">
        <v>158853.89483013705</v>
      </c>
      <c r="P300" s="99">
        <v>172248.20329999999</v>
      </c>
      <c r="Q300" s="98">
        <v>0</v>
      </c>
      <c r="R300" s="98">
        <v>1050801.2254975792</v>
      </c>
      <c r="S300" s="100">
        <v>161378625.18745515</v>
      </c>
      <c r="T300" s="40"/>
      <c r="U300" s="41"/>
    </row>
    <row r="301" spans="1:21" ht="15.6" customHeight="1" x14ac:dyDescent="0.25">
      <c r="A301" s="51">
        <v>41000</v>
      </c>
      <c r="B301" s="97">
        <v>94418859.932205871</v>
      </c>
      <c r="C301" s="98">
        <v>94493148.392092273</v>
      </c>
      <c r="D301" s="98">
        <v>74288.4598864</v>
      </c>
      <c r="E301" s="97">
        <v>1506553.5614793999</v>
      </c>
      <c r="F301" s="97">
        <v>1481045.4287860002</v>
      </c>
      <c r="G301" s="97">
        <v>14680612.44122823</v>
      </c>
      <c r="H301" s="98">
        <v>10593668.75418823</v>
      </c>
      <c r="I301" s="98">
        <v>0</v>
      </c>
      <c r="J301" s="98">
        <v>0</v>
      </c>
      <c r="K301" s="98">
        <v>4086943.6870399998</v>
      </c>
      <c r="L301" s="97">
        <v>50075179.8511087</v>
      </c>
      <c r="M301" s="98">
        <v>49730351.458730593</v>
      </c>
      <c r="N301" s="98"/>
      <c r="O301" s="98">
        <v>158302.08495810779</v>
      </c>
      <c r="P301" s="99">
        <v>186526.30742</v>
      </c>
      <c r="Q301" s="98">
        <v>0</v>
      </c>
      <c r="R301" s="98">
        <v>1688595.2491655704</v>
      </c>
      <c r="S301" s="100">
        <v>163850846.46397376</v>
      </c>
      <c r="T301" s="40"/>
      <c r="U301" s="41"/>
    </row>
    <row r="302" spans="1:21" ht="15.6" customHeight="1" x14ac:dyDescent="0.25">
      <c r="A302" s="51">
        <v>41030</v>
      </c>
      <c r="B302" s="97">
        <v>93025230.95361881</v>
      </c>
      <c r="C302" s="98">
        <v>93101694.017121613</v>
      </c>
      <c r="D302" s="98">
        <v>76463.063502800011</v>
      </c>
      <c r="E302" s="97">
        <v>1532314.0467502</v>
      </c>
      <c r="F302" s="97">
        <v>1482194.6124188001</v>
      </c>
      <c r="G302" s="97">
        <v>14742316.861359173</v>
      </c>
      <c r="H302" s="98">
        <v>10614467.361639174</v>
      </c>
      <c r="I302" s="98">
        <v>0</v>
      </c>
      <c r="J302" s="98">
        <v>0</v>
      </c>
      <c r="K302" s="98">
        <v>4127849.4997199997</v>
      </c>
      <c r="L302" s="97">
        <v>51118596.14774017</v>
      </c>
      <c r="M302" s="98">
        <v>50747709.577041171</v>
      </c>
      <c r="N302" s="98"/>
      <c r="O302" s="98">
        <v>158051.26228900361</v>
      </c>
      <c r="P302" s="99">
        <v>212835.30840999994</v>
      </c>
      <c r="Q302" s="98">
        <v>0</v>
      </c>
      <c r="R302" s="98">
        <v>1420203.0072925801</v>
      </c>
      <c r="S302" s="100">
        <v>163320855.62917972</v>
      </c>
      <c r="T302" s="40"/>
      <c r="U302" s="41"/>
    </row>
    <row r="303" spans="1:21" ht="15.6" customHeight="1" x14ac:dyDescent="0.25">
      <c r="A303" s="51">
        <v>41061</v>
      </c>
      <c r="B303" s="97">
        <v>93375937.092372254</v>
      </c>
      <c r="C303" s="98">
        <v>93443039.245552853</v>
      </c>
      <c r="D303" s="98">
        <v>67102.153180599998</v>
      </c>
      <c r="E303" s="97">
        <v>1578690.8245080002</v>
      </c>
      <c r="F303" s="97">
        <v>1481949.9960006</v>
      </c>
      <c r="G303" s="97">
        <v>14870829.001816593</v>
      </c>
      <c r="H303" s="98">
        <v>10548567.292236593</v>
      </c>
      <c r="I303" s="98">
        <v>0</v>
      </c>
      <c r="J303" s="98">
        <v>0</v>
      </c>
      <c r="K303" s="98">
        <v>4322261.7095799996</v>
      </c>
      <c r="L303" s="97">
        <v>51950688.250187017</v>
      </c>
      <c r="M303" s="98">
        <v>51581105.656278983</v>
      </c>
      <c r="N303" s="98"/>
      <c r="O303" s="98">
        <v>156922.56027803468</v>
      </c>
      <c r="P303" s="99">
        <v>212660.03362999996</v>
      </c>
      <c r="Q303" s="98">
        <v>0</v>
      </c>
      <c r="R303" s="98">
        <v>1516406.2790299207</v>
      </c>
      <c r="S303" s="100">
        <v>164774501.44391435</v>
      </c>
      <c r="T303" s="40"/>
      <c r="U303" s="41"/>
    </row>
    <row r="304" spans="1:21" ht="15.6" customHeight="1" x14ac:dyDescent="0.25">
      <c r="A304" s="51">
        <v>41091</v>
      </c>
      <c r="B304" s="97">
        <v>95312337.143442109</v>
      </c>
      <c r="C304" s="98">
        <v>95402649.208566308</v>
      </c>
      <c r="D304" s="98">
        <v>90312.065124200002</v>
      </c>
      <c r="E304" s="97">
        <v>1431232.9660090001</v>
      </c>
      <c r="F304" s="97">
        <v>1482570.3959472</v>
      </c>
      <c r="G304" s="97">
        <v>14907826.902070366</v>
      </c>
      <c r="H304" s="98">
        <v>10521021.177290365</v>
      </c>
      <c r="I304" s="98">
        <v>0</v>
      </c>
      <c r="J304" s="98">
        <v>0</v>
      </c>
      <c r="K304" s="98">
        <v>4386805.7247799998</v>
      </c>
      <c r="L304" s="97">
        <v>52890416.513504252</v>
      </c>
      <c r="M304" s="98">
        <v>52523428.683259875</v>
      </c>
      <c r="N304" s="98"/>
      <c r="O304" s="98">
        <v>156546.32627437837</v>
      </c>
      <c r="P304" s="99">
        <v>210441.50396999999</v>
      </c>
      <c r="Q304" s="98">
        <v>0</v>
      </c>
      <c r="R304" s="98">
        <v>1339748.3364039287</v>
      </c>
      <c r="S304" s="100">
        <v>167364132.25737688</v>
      </c>
      <c r="T304" s="40"/>
      <c r="U304" s="41"/>
    </row>
    <row r="305" spans="1:21" ht="15.6" customHeight="1" x14ac:dyDescent="0.25">
      <c r="A305" s="51">
        <v>41122</v>
      </c>
      <c r="B305" s="97">
        <v>97529005.444898352</v>
      </c>
      <c r="C305" s="98">
        <v>97661261.349420145</v>
      </c>
      <c r="D305" s="98">
        <v>132255.90452180002</v>
      </c>
      <c r="E305" s="97">
        <v>1568732.7414234001</v>
      </c>
      <c r="F305" s="97">
        <v>1482541.7988710001</v>
      </c>
      <c r="G305" s="97">
        <v>15075678.433901353</v>
      </c>
      <c r="H305" s="98">
        <v>10520673.916951353</v>
      </c>
      <c r="I305" s="98">
        <v>0</v>
      </c>
      <c r="J305" s="98">
        <v>0</v>
      </c>
      <c r="K305" s="98">
        <v>4555004.5169500001</v>
      </c>
      <c r="L305" s="97">
        <v>53742828.391936034</v>
      </c>
      <c r="M305" s="98">
        <v>53472060.884290755</v>
      </c>
      <c r="N305" s="98"/>
      <c r="O305" s="98">
        <v>156295.50360527416</v>
      </c>
      <c r="P305" s="99">
        <v>114472.00404</v>
      </c>
      <c r="Q305" s="98">
        <v>0</v>
      </c>
      <c r="R305" s="98">
        <v>1539233.6477992157</v>
      </c>
      <c r="S305" s="100">
        <v>170938020.45882937</v>
      </c>
      <c r="T305" s="40"/>
      <c r="U305" s="41"/>
    </row>
    <row r="306" spans="1:21" ht="15.6" customHeight="1" x14ac:dyDescent="0.25">
      <c r="A306" s="51">
        <v>41153</v>
      </c>
      <c r="B306" s="97">
        <v>100144716.05021006</v>
      </c>
      <c r="C306" s="98">
        <v>100242306.46145625</v>
      </c>
      <c r="D306" s="98">
        <v>97590.411246200005</v>
      </c>
      <c r="E306" s="97">
        <v>1644074.7437296002</v>
      </c>
      <c r="F306" s="97">
        <v>1483126.7739834001</v>
      </c>
      <c r="G306" s="97">
        <v>15881766.213017611</v>
      </c>
      <c r="H306" s="98">
        <v>10514561.270337611</v>
      </c>
      <c r="I306" s="98">
        <v>0</v>
      </c>
      <c r="J306" s="98">
        <v>0</v>
      </c>
      <c r="K306" s="98">
        <v>5367204.9426799994</v>
      </c>
      <c r="L306" s="97">
        <v>54120049.637989521</v>
      </c>
      <c r="M306" s="98">
        <v>53852054.645445287</v>
      </c>
      <c r="N306" s="98"/>
      <c r="O306" s="98">
        <v>153787.27691423212</v>
      </c>
      <c r="P306" s="99">
        <v>114207.71562999999</v>
      </c>
      <c r="Q306" s="98">
        <v>0</v>
      </c>
      <c r="R306" s="98">
        <v>1665575.6163621615</v>
      </c>
      <c r="S306" s="100">
        <v>174939309.03529236</v>
      </c>
      <c r="T306" s="40"/>
      <c r="U306" s="41"/>
    </row>
    <row r="307" spans="1:21" ht="15.6" customHeight="1" x14ac:dyDescent="0.25">
      <c r="A307" s="51">
        <v>41183</v>
      </c>
      <c r="B307" s="97">
        <v>102179866.46849671</v>
      </c>
      <c r="C307" s="98">
        <v>102332606.91308591</v>
      </c>
      <c r="D307" s="98">
        <v>152740.44458919999</v>
      </c>
      <c r="E307" s="97">
        <v>1778874.1712448001</v>
      </c>
      <c r="F307" s="97">
        <v>1482075.7007672</v>
      </c>
      <c r="G307" s="97">
        <v>17884669.112358749</v>
      </c>
      <c r="H307" s="98">
        <v>10876604.610018751</v>
      </c>
      <c r="I307" s="98">
        <v>0</v>
      </c>
      <c r="J307" s="98">
        <v>0</v>
      </c>
      <c r="K307" s="98">
        <v>7008064.5023400001</v>
      </c>
      <c r="L307" s="97">
        <v>54979473.224885523</v>
      </c>
      <c r="M307" s="98">
        <v>54706160.538914055</v>
      </c>
      <c r="N307" s="98"/>
      <c r="O307" s="98">
        <v>153160.2202414716</v>
      </c>
      <c r="P307" s="99">
        <v>120152.46573</v>
      </c>
      <c r="Q307" s="98">
        <v>0</v>
      </c>
      <c r="R307" s="98">
        <v>1784575.0895879467</v>
      </c>
      <c r="S307" s="100">
        <v>180089533.76734093</v>
      </c>
      <c r="T307" s="40"/>
      <c r="U307" s="41"/>
    </row>
    <row r="308" spans="1:21" ht="15.6" customHeight="1" x14ac:dyDescent="0.25">
      <c r="A308" s="51">
        <v>41214</v>
      </c>
      <c r="B308" s="97">
        <v>102814051.88578634</v>
      </c>
      <c r="C308" s="98">
        <v>103008282.74142975</v>
      </c>
      <c r="D308" s="98">
        <v>194230.85564339999</v>
      </c>
      <c r="E308" s="97">
        <v>2088742.5086149999</v>
      </c>
      <c r="F308" s="97">
        <v>1481093.2805102</v>
      </c>
      <c r="G308" s="97">
        <v>17937775.398070704</v>
      </c>
      <c r="H308" s="98">
        <v>10901436.308350705</v>
      </c>
      <c r="I308" s="98">
        <v>0</v>
      </c>
      <c r="J308" s="98">
        <v>0</v>
      </c>
      <c r="K308" s="98">
        <v>7036339.0897199996</v>
      </c>
      <c r="L308" s="97">
        <v>55742118.325058289</v>
      </c>
      <c r="M308" s="98">
        <v>55476232.862033099</v>
      </c>
      <c r="N308" s="98"/>
      <c r="O308" s="98">
        <v>151141.09775518277</v>
      </c>
      <c r="P308" s="99">
        <v>114744.36526999999</v>
      </c>
      <c r="Q308" s="98">
        <v>0</v>
      </c>
      <c r="R308" s="98">
        <v>2218280.2504522013</v>
      </c>
      <c r="S308" s="100">
        <v>182282061.64849272</v>
      </c>
      <c r="T308" s="40"/>
      <c r="U308" s="41"/>
    </row>
    <row r="309" spans="1:21" ht="15.6" customHeight="1" x14ac:dyDescent="0.25">
      <c r="A309" s="51">
        <v>41244</v>
      </c>
      <c r="B309" s="97">
        <v>104002678.37946281</v>
      </c>
      <c r="C309" s="98">
        <v>104106335.42049201</v>
      </c>
      <c r="D309" s="98">
        <v>103657.0410292</v>
      </c>
      <c r="E309" s="97">
        <v>2165623.1176832002</v>
      </c>
      <c r="F309" s="97">
        <v>1479399.4149354</v>
      </c>
      <c r="G309" s="97">
        <v>18852053.358173378</v>
      </c>
      <c r="H309" s="98">
        <v>10847356.490303377</v>
      </c>
      <c r="I309" s="98">
        <v>0</v>
      </c>
      <c r="J309" s="98">
        <v>0</v>
      </c>
      <c r="K309" s="98">
        <v>8004696.8678700002</v>
      </c>
      <c r="L309" s="97">
        <v>56356193.999779731</v>
      </c>
      <c r="M309" s="98">
        <v>56099849.794818208</v>
      </c>
      <c r="N309" s="98"/>
      <c r="O309" s="98">
        <v>150764.86375152646</v>
      </c>
      <c r="P309" s="99">
        <v>105579.34121</v>
      </c>
      <c r="Q309" s="98">
        <v>0</v>
      </c>
      <c r="R309" s="98">
        <v>2472289.7171755712</v>
      </c>
      <c r="S309" s="100">
        <v>185328237.98721009</v>
      </c>
      <c r="T309" s="40"/>
      <c r="U309" s="41"/>
    </row>
    <row r="310" spans="1:21" ht="15.6" customHeight="1" x14ac:dyDescent="0.25">
      <c r="A310" s="51">
        <v>41275</v>
      </c>
      <c r="B310" s="97">
        <v>105411485.76509683</v>
      </c>
      <c r="C310" s="98">
        <v>105488811.07835042</v>
      </c>
      <c r="D310" s="98">
        <v>77325.313253600005</v>
      </c>
      <c r="E310" s="97">
        <v>1385484.1995050001</v>
      </c>
      <c r="F310" s="97">
        <v>1477338.0909910002</v>
      </c>
      <c r="G310" s="97">
        <v>18937398.663540177</v>
      </c>
      <c r="H310" s="98">
        <v>10924759.970260179</v>
      </c>
      <c r="I310" s="98">
        <v>0</v>
      </c>
      <c r="J310" s="98">
        <v>0</v>
      </c>
      <c r="K310" s="98">
        <v>8012638.6932800002</v>
      </c>
      <c r="L310" s="97">
        <v>57528633.199512333</v>
      </c>
      <c r="M310" s="98">
        <v>57272798.909578122</v>
      </c>
      <c r="N310" s="98"/>
      <c r="O310" s="98">
        <v>150012.39574421383</v>
      </c>
      <c r="P310" s="99">
        <v>105821.89418999999</v>
      </c>
      <c r="Q310" s="98">
        <v>0</v>
      </c>
      <c r="R310" s="98">
        <v>2602601.2523548752</v>
      </c>
      <c r="S310" s="100">
        <v>187342941.17100024</v>
      </c>
      <c r="T310" s="40"/>
      <c r="U310" s="41"/>
    </row>
    <row r="311" spans="1:21" ht="15.6" customHeight="1" x14ac:dyDescent="0.25">
      <c r="A311" s="51">
        <v>41306</v>
      </c>
      <c r="B311" s="97">
        <v>105633425.92948569</v>
      </c>
      <c r="C311" s="98">
        <v>105755773.9205903</v>
      </c>
      <c r="D311" s="98">
        <v>122347.99110459999</v>
      </c>
      <c r="E311" s="97">
        <v>1425897.5145729999</v>
      </c>
      <c r="F311" s="97">
        <v>1477117.1005499996</v>
      </c>
      <c r="G311" s="97">
        <v>18991895.474752989</v>
      </c>
      <c r="H311" s="98">
        <v>10832326.89683299</v>
      </c>
      <c r="I311" s="98">
        <v>0</v>
      </c>
      <c r="J311" s="98">
        <v>0</v>
      </c>
      <c r="K311" s="98">
        <v>8159568.5779200001</v>
      </c>
      <c r="L311" s="97">
        <v>58072664.075083181</v>
      </c>
      <c r="M311" s="98">
        <v>57793402.519274488</v>
      </c>
      <c r="N311" s="98"/>
      <c r="O311" s="98">
        <v>148758.28239869283</v>
      </c>
      <c r="P311" s="99">
        <v>130503.27340999999</v>
      </c>
      <c r="Q311" s="98">
        <v>0</v>
      </c>
      <c r="R311" s="98">
        <v>2854745.6287102369</v>
      </c>
      <c r="S311" s="100">
        <v>188455745.72315511</v>
      </c>
      <c r="T311" s="40"/>
      <c r="U311" s="41"/>
    </row>
    <row r="312" spans="1:21" ht="15.6" customHeight="1" x14ac:dyDescent="0.25">
      <c r="A312" s="51">
        <v>41334</v>
      </c>
      <c r="B312" s="97">
        <v>106601934.14946838</v>
      </c>
      <c r="C312" s="98">
        <v>106722928.84156358</v>
      </c>
      <c r="D312" s="98">
        <v>120994.69209519999</v>
      </c>
      <c r="E312" s="97">
        <v>1426675.2921806001</v>
      </c>
      <c r="F312" s="97">
        <v>1476364.7005519997</v>
      </c>
      <c r="G312" s="97">
        <v>18975711.825022243</v>
      </c>
      <c r="H312" s="98">
        <v>10728365.362842243</v>
      </c>
      <c r="I312" s="98">
        <v>0</v>
      </c>
      <c r="J312" s="98">
        <v>0</v>
      </c>
      <c r="K312" s="98">
        <v>8247346.4621799998</v>
      </c>
      <c r="L312" s="97">
        <v>58519408.4464816</v>
      </c>
      <c r="M312" s="98">
        <v>58242420.880616561</v>
      </c>
      <c r="N312" s="98"/>
      <c r="O312" s="98">
        <v>148382.04839503649</v>
      </c>
      <c r="P312" s="99">
        <v>128605.51747000001</v>
      </c>
      <c r="Q312" s="98">
        <v>0</v>
      </c>
      <c r="R312" s="98">
        <v>2836114.6502485583</v>
      </c>
      <c r="S312" s="100">
        <v>189836209.06395337</v>
      </c>
      <c r="T312" s="40"/>
      <c r="U312" s="41"/>
    </row>
    <row r="313" spans="1:21" ht="15.6" customHeight="1" x14ac:dyDescent="0.25">
      <c r="A313" s="51">
        <v>41365</v>
      </c>
      <c r="B313" s="97">
        <v>107214501.72745243</v>
      </c>
      <c r="C313" s="98">
        <v>107339786.45435442</v>
      </c>
      <c r="D313" s="98">
        <v>125284.72690200001</v>
      </c>
      <c r="E313" s="97">
        <v>1423714.8007334</v>
      </c>
      <c r="F313" s="97">
        <v>1493094.4947506001</v>
      </c>
      <c r="G313" s="97">
        <v>19252439.195057109</v>
      </c>
      <c r="H313" s="98">
        <v>10664984.98726711</v>
      </c>
      <c r="I313" s="98">
        <v>0</v>
      </c>
      <c r="J313" s="98">
        <v>0</v>
      </c>
      <c r="K313" s="98">
        <v>8587454.2077900004</v>
      </c>
      <c r="L313" s="97">
        <v>60275921.907940313</v>
      </c>
      <c r="M313" s="98">
        <v>60000250.762702584</v>
      </c>
      <c r="N313" s="98"/>
      <c r="O313" s="98">
        <v>147629.58038772389</v>
      </c>
      <c r="P313" s="99">
        <v>128041.56485</v>
      </c>
      <c r="Q313" s="98">
        <v>0</v>
      </c>
      <c r="R313" s="98">
        <v>2181999.8299845764</v>
      </c>
      <c r="S313" s="100">
        <v>191841671.95591843</v>
      </c>
      <c r="T313" s="40"/>
      <c r="U313" s="41"/>
    </row>
    <row r="314" spans="1:21" ht="15.6" customHeight="1" x14ac:dyDescent="0.25">
      <c r="A314" s="51">
        <v>41395</v>
      </c>
      <c r="B314" s="97">
        <v>105806977.124488</v>
      </c>
      <c r="C314" s="98">
        <v>105944649.823054</v>
      </c>
      <c r="D314" s="98">
        <v>137672.69856599998</v>
      </c>
      <c r="E314" s="97">
        <v>1430046.3536674001</v>
      </c>
      <c r="F314" s="97">
        <v>1741760.6581102</v>
      </c>
      <c r="G314" s="97">
        <v>19459285.374771103</v>
      </c>
      <c r="H314" s="98">
        <v>10602027.178691102</v>
      </c>
      <c r="I314" s="98">
        <v>0</v>
      </c>
      <c r="J314" s="98">
        <v>0</v>
      </c>
      <c r="K314" s="98">
        <v>8857258.1960799992</v>
      </c>
      <c r="L314" s="97">
        <v>61724321.441856235</v>
      </c>
      <c r="M314" s="98">
        <v>61452443.202837691</v>
      </c>
      <c r="N314" s="98"/>
      <c r="O314" s="98">
        <v>145999.23303854658</v>
      </c>
      <c r="P314" s="99">
        <v>125879.00598</v>
      </c>
      <c r="Q314" s="98">
        <v>0</v>
      </c>
      <c r="R314" s="98">
        <v>2273416.5996010033</v>
      </c>
      <c r="S314" s="100">
        <v>192435807.55249393</v>
      </c>
      <c r="T314" s="40"/>
      <c r="U314" s="41"/>
    </row>
    <row r="315" spans="1:21" ht="15.6" customHeight="1" x14ac:dyDescent="0.25">
      <c r="A315" s="51">
        <v>41426</v>
      </c>
      <c r="B315" s="97">
        <v>104829723.4454585</v>
      </c>
      <c r="C315" s="98">
        <v>104975226.85208569</v>
      </c>
      <c r="D315" s="98">
        <v>145503.40662720002</v>
      </c>
      <c r="E315" s="97">
        <v>1429982.9271364</v>
      </c>
      <c r="F315" s="97">
        <v>1742357.6282756</v>
      </c>
      <c r="G315" s="97">
        <v>20053977.476877511</v>
      </c>
      <c r="H315" s="98">
        <v>10730686.047417508</v>
      </c>
      <c r="I315" s="98">
        <v>0</v>
      </c>
      <c r="J315" s="98">
        <v>0</v>
      </c>
      <c r="K315" s="98">
        <v>9323291.4294600002</v>
      </c>
      <c r="L315" s="97">
        <v>62713187.417768829</v>
      </c>
      <c r="M315" s="98">
        <v>62383595.539479457</v>
      </c>
      <c r="N315" s="98"/>
      <c r="O315" s="98">
        <v>144368.88568936923</v>
      </c>
      <c r="P315" s="99">
        <v>185222.99259999997</v>
      </c>
      <c r="Q315" s="98">
        <v>0</v>
      </c>
      <c r="R315" s="98">
        <v>2935891.2999976217</v>
      </c>
      <c r="S315" s="100">
        <v>193705120.19551447</v>
      </c>
      <c r="T315" s="40"/>
      <c r="U315" s="41"/>
    </row>
    <row r="316" spans="1:21" ht="15.6" customHeight="1" x14ac:dyDescent="0.25">
      <c r="A316" s="51">
        <v>41456</v>
      </c>
      <c r="B316" s="97">
        <v>108462031.65640748</v>
      </c>
      <c r="C316" s="98">
        <v>108621942.28510608</v>
      </c>
      <c r="D316" s="98">
        <v>159910.62869860002</v>
      </c>
      <c r="E316" s="97">
        <v>1354505.2114608001</v>
      </c>
      <c r="F316" s="97">
        <v>1742528.9573929999</v>
      </c>
      <c r="G316" s="97">
        <v>20504849.444499895</v>
      </c>
      <c r="H316" s="98">
        <v>10632887.024819897</v>
      </c>
      <c r="I316" s="98">
        <v>0</v>
      </c>
      <c r="J316" s="98">
        <v>0</v>
      </c>
      <c r="K316" s="98">
        <v>9871962.4196799975</v>
      </c>
      <c r="L316" s="97">
        <v>63864921.492763959</v>
      </c>
      <c r="M316" s="98">
        <v>63538358.965035759</v>
      </c>
      <c r="N316" s="98"/>
      <c r="O316" s="98">
        <v>142876.49080819922</v>
      </c>
      <c r="P316" s="99">
        <v>183686.03691999995</v>
      </c>
      <c r="Q316" s="98">
        <v>0</v>
      </c>
      <c r="R316" s="98">
        <v>2819514.3096075174</v>
      </c>
      <c r="S316" s="100">
        <v>198748351.07213265</v>
      </c>
      <c r="T316" s="40"/>
      <c r="U316" s="41"/>
    </row>
    <row r="317" spans="1:21" ht="15.6" customHeight="1" x14ac:dyDescent="0.25">
      <c r="A317" s="51">
        <v>41487</v>
      </c>
      <c r="B317" s="97">
        <v>108317939.20422691</v>
      </c>
      <c r="C317" s="98">
        <v>108484007.3739493</v>
      </c>
      <c r="D317" s="98">
        <v>166068.16972239999</v>
      </c>
      <c r="E317" s="97">
        <v>1370013.4790048001</v>
      </c>
      <c r="F317" s="97">
        <v>1742359.0503535999</v>
      </c>
      <c r="G317" s="97">
        <v>20703757.084269952</v>
      </c>
      <c r="H317" s="98">
        <v>10583715.179289952</v>
      </c>
      <c r="I317" s="98">
        <v>0</v>
      </c>
      <c r="J317" s="98">
        <v>0</v>
      </c>
      <c r="K317" s="98">
        <v>10120041.90498</v>
      </c>
      <c r="L317" s="97">
        <v>64689476.644566029</v>
      </c>
      <c r="M317" s="98">
        <v>64368349.641160592</v>
      </c>
      <c r="N317" s="98"/>
      <c r="O317" s="98">
        <v>142249.4341354387</v>
      </c>
      <c r="P317" s="99">
        <v>178877.56926999998</v>
      </c>
      <c r="Q317" s="98">
        <v>0</v>
      </c>
      <c r="R317" s="98">
        <v>2983784.626211335</v>
      </c>
      <c r="S317" s="100">
        <v>199807330.08863264</v>
      </c>
      <c r="T317" s="40"/>
      <c r="U317" s="41"/>
    </row>
    <row r="318" spans="1:21" ht="15.6" customHeight="1" x14ac:dyDescent="0.25">
      <c r="A318" s="51">
        <v>41518</v>
      </c>
      <c r="B318" s="97">
        <v>109047350.7809578</v>
      </c>
      <c r="C318" s="98">
        <v>109200826.49237441</v>
      </c>
      <c r="D318" s="98">
        <v>153475.71141659998</v>
      </c>
      <c r="E318" s="97">
        <v>1376664.9642284</v>
      </c>
      <c r="F318" s="97">
        <v>1742588.8905376</v>
      </c>
      <c r="G318" s="97">
        <v>20945529.794882998</v>
      </c>
      <c r="H318" s="98">
        <v>10620472.822672997</v>
      </c>
      <c r="I318" s="98">
        <v>0</v>
      </c>
      <c r="J318" s="98">
        <v>0</v>
      </c>
      <c r="K318" s="98">
        <v>10325056.972209999</v>
      </c>
      <c r="L318" s="97">
        <v>65423288.595931202</v>
      </c>
      <c r="M318" s="98">
        <v>65090497.364856735</v>
      </c>
      <c r="N318" s="98"/>
      <c r="O318" s="98">
        <v>141120.7321244698</v>
      </c>
      <c r="P318" s="99">
        <v>191670.49894999998</v>
      </c>
      <c r="Q318" s="98">
        <v>0</v>
      </c>
      <c r="R318" s="98">
        <v>2897900.4096664912</v>
      </c>
      <c r="S318" s="100">
        <v>201433323.43620449</v>
      </c>
      <c r="T318" s="40"/>
      <c r="U318" s="41"/>
    </row>
    <row r="319" spans="1:21" ht="15.6" customHeight="1" x14ac:dyDescent="0.25">
      <c r="A319" s="51">
        <v>41548</v>
      </c>
      <c r="B319" s="97">
        <v>107341311.26316866</v>
      </c>
      <c r="C319" s="98">
        <v>107592152.19169927</v>
      </c>
      <c r="D319" s="98">
        <v>250840.92853060001</v>
      </c>
      <c r="E319" s="97">
        <v>1383215.3458115999</v>
      </c>
      <c r="F319" s="97">
        <v>1742554.4383142001</v>
      </c>
      <c r="G319" s="97">
        <v>21343918.741591275</v>
      </c>
      <c r="H319" s="98">
        <v>10561466.922241274</v>
      </c>
      <c r="I319" s="98">
        <v>0</v>
      </c>
      <c r="J319" s="98">
        <v>0</v>
      </c>
      <c r="K319" s="98">
        <v>10782451.81935</v>
      </c>
      <c r="L319" s="97">
        <v>66389293.520606577</v>
      </c>
      <c r="M319" s="98">
        <v>66058325.640299417</v>
      </c>
      <c r="N319" s="98"/>
      <c r="O319" s="98">
        <v>140368.26411715714</v>
      </c>
      <c r="P319" s="99">
        <v>190599.61618999997</v>
      </c>
      <c r="Q319" s="98">
        <v>0</v>
      </c>
      <c r="R319" s="98">
        <v>6956897.9128863653</v>
      </c>
      <c r="S319" s="100">
        <v>205157191.22237867</v>
      </c>
      <c r="T319" s="40"/>
      <c r="U319" s="41"/>
    </row>
    <row r="320" spans="1:21" ht="15.6" customHeight="1" x14ac:dyDescent="0.25">
      <c r="A320" s="51">
        <v>41579</v>
      </c>
      <c r="B320" s="97">
        <v>106976102.24088083</v>
      </c>
      <c r="C320" s="98">
        <v>107346870.35785024</v>
      </c>
      <c r="D320" s="98">
        <v>370768.11696940003</v>
      </c>
      <c r="E320" s="97">
        <v>1386720.2677132001</v>
      </c>
      <c r="F320" s="97">
        <v>1741249.4227841999</v>
      </c>
      <c r="G320" s="97">
        <v>21671338.062993228</v>
      </c>
      <c r="H320" s="98">
        <v>10506563.933773225</v>
      </c>
      <c r="I320" s="98">
        <v>0</v>
      </c>
      <c r="J320" s="98">
        <v>0</v>
      </c>
      <c r="K320" s="98">
        <v>11164774.129220001</v>
      </c>
      <c r="L320" s="97">
        <v>67947048.35417527</v>
      </c>
      <c r="M320" s="98">
        <v>67616615.146284491</v>
      </c>
      <c r="N320" s="98"/>
      <c r="O320" s="98">
        <v>140054.73578077689</v>
      </c>
      <c r="P320" s="99">
        <v>190378.47210999997</v>
      </c>
      <c r="Q320" s="98">
        <v>0</v>
      </c>
      <c r="R320" s="98">
        <v>6938339.4958153712</v>
      </c>
      <c r="S320" s="100">
        <v>206660797.84436211</v>
      </c>
      <c r="T320" s="40"/>
      <c r="U320" s="41"/>
    </row>
    <row r="321" spans="1:21" ht="15.6" customHeight="1" x14ac:dyDescent="0.25">
      <c r="A321" s="51">
        <v>41609</v>
      </c>
      <c r="B321" s="97">
        <v>108984550.0473154</v>
      </c>
      <c r="C321" s="98">
        <v>109183947.02628021</v>
      </c>
      <c r="D321" s="98">
        <v>199396.97896480002</v>
      </c>
      <c r="E321" s="97">
        <v>1682844.3840012001</v>
      </c>
      <c r="F321" s="97">
        <v>1733147.6185870001</v>
      </c>
      <c r="G321" s="97">
        <v>23268873.662375312</v>
      </c>
      <c r="H321" s="98">
        <v>10772946.164185314</v>
      </c>
      <c r="I321" s="98">
        <v>0</v>
      </c>
      <c r="J321" s="98">
        <v>0</v>
      </c>
      <c r="K321" s="98">
        <v>12495927.498189999</v>
      </c>
      <c r="L321" s="97">
        <v>68547230.755959541</v>
      </c>
      <c r="M321" s="98">
        <v>68215022.380390629</v>
      </c>
      <c r="N321" s="98"/>
      <c r="O321" s="98">
        <v>139176.85643891222</v>
      </c>
      <c r="P321" s="99">
        <v>193031.51912999997</v>
      </c>
      <c r="Q321" s="98">
        <v>0</v>
      </c>
      <c r="R321" s="98">
        <v>6544194.9510324504</v>
      </c>
      <c r="S321" s="100">
        <v>210760841.4192709</v>
      </c>
      <c r="T321" s="40"/>
      <c r="U321" s="41"/>
    </row>
    <row r="322" spans="1:21" ht="15.6" customHeight="1" x14ac:dyDescent="0.25">
      <c r="A322" s="51">
        <v>41640</v>
      </c>
      <c r="B322" s="97">
        <v>109385323.86891779</v>
      </c>
      <c r="C322" s="98">
        <v>109657775.52368239</v>
      </c>
      <c r="D322" s="98">
        <v>272451.65476460004</v>
      </c>
      <c r="E322" s="97">
        <v>1573698.0738388</v>
      </c>
      <c r="F322" s="97">
        <v>1734862.3347202002</v>
      </c>
      <c r="G322" s="97">
        <v>23261442.942951694</v>
      </c>
      <c r="H322" s="98">
        <v>10755166.192861697</v>
      </c>
      <c r="I322" s="98">
        <v>0</v>
      </c>
      <c r="J322" s="98">
        <v>0</v>
      </c>
      <c r="K322" s="98">
        <v>12506276.750089997</v>
      </c>
      <c r="L322" s="97">
        <v>67934944.127719104</v>
      </c>
      <c r="M322" s="98">
        <v>67588843.350232944</v>
      </c>
      <c r="N322" s="98"/>
      <c r="O322" s="98">
        <v>138549.7997661517</v>
      </c>
      <c r="P322" s="99">
        <v>207550.97771999997</v>
      </c>
      <c r="Q322" s="98">
        <v>0</v>
      </c>
      <c r="R322" s="98">
        <v>6269883.8943274179</v>
      </c>
      <c r="S322" s="100">
        <v>210160155.242475</v>
      </c>
      <c r="T322" s="40"/>
      <c r="U322" s="41"/>
    </row>
    <row r="323" spans="1:21" ht="15.6" customHeight="1" x14ac:dyDescent="0.25">
      <c r="A323" s="51">
        <v>41671</v>
      </c>
      <c r="B323" s="97">
        <v>109887003.25021759</v>
      </c>
      <c r="C323" s="98">
        <v>110168845.99949139</v>
      </c>
      <c r="D323" s="98">
        <v>281842.7492738</v>
      </c>
      <c r="E323" s="97">
        <v>1653362.0659612003</v>
      </c>
      <c r="F323" s="97">
        <v>1735456.1800184003</v>
      </c>
      <c r="G323" s="97">
        <v>23566439.291708104</v>
      </c>
      <c r="H323" s="98">
        <v>10686376.089608101</v>
      </c>
      <c r="I323" s="98">
        <v>0</v>
      </c>
      <c r="J323" s="98">
        <v>0</v>
      </c>
      <c r="K323" s="98">
        <v>12880063.202100001</v>
      </c>
      <c r="L323" s="97">
        <v>68372679.226529926</v>
      </c>
      <c r="M323" s="98">
        <v>68015884.834385648</v>
      </c>
      <c r="N323" s="98"/>
      <c r="O323" s="98">
        <v>137671.92042428697</v>
      </c>
      <c r="P323" s="99">
        <v>219122.47171999997</v>
      </c>
      <c r="Q323" s="98">
        <v>0</v>
      </c>
      <c r="R323" s="98">
        <v>6198578.1514881784</v>
      </c>
      <c r="S323" s="100">
        <v>211413518.16592339</v>
      </c>
      <c r="T323" s="40"/>
      <c r="U323" s="41"/>
    </row>
    <row r="324" spans="1:21" ht="15.6" customHeight="1" x14ac:dyDescent="0.25">
      <c r="A324" s="51">
        <v>41699</v>
      </c>
      <c r="B324" s="97">
        <v>111014721.84721202</v>
      </c>
      <c r="C324" s="98">
        <v>111272330.23592222</v>
      </c>
      <c r="D324" s="98">
        <v>257608.38871019997</v>
      </c>
      <c r="E324" s="97">
        <v>1670137.4715452003</v>
      </c>
      <c r="F324" s="97">
        <v>1734707.997274</v>
      </c>
      <c r="G324" s="97">
        <v>23800059.093570702</v>
      </c>
      <c r="H324" s="98">
        <v>10615338.418020703</v>
      </c>
      <c r="I324" s="98">
        <v>0</v>
      </c>
      <c r="J324" s="98">
        <v>0</v>
      </c>
      <c r="K324" s="98">
        <v>13184720.675550001</v>
      </c>
      <c r="L324" s="97">
        <v>69367419.177877143</v>
      </c>
      <c r="M324" s="98">
        <v>69022088.537869275</v>
      </c>
      <c r="N324" s="98"/>
      <c r="O324" s="98">
        <v>136668.62974787015</v>
      </c>
      <c r="P324" s="99">
        <v>208662.01025999998</v>
      </c>
      <c r="Q324" s="98">
        <v>0</v>
      </c>
      <c r="R324" s="98">
        <v>6086545.7304484658</v>
      </c>
      <c r="S324" s="100">
        <v>213673591.31792751</v>
      </c>
      <c r="T324" s="40"/>
      <c r="U324" s="41"/>
    </row>
    <row r="325" spans="1:21" ht="15.6" customHeight="1" x14ac:dyDescent="0.25">
      <c r="A325" s="51">
        <v>41730</v>
      </c>
      <c r="B325" s="97">
        <v>111883205.43647219</v>
      </c>
      <c r="C325" s="98">
        <v>112080147.82044539</v>
      </c>
      <c r="D325" s="98">
        <v>196942.38397319996</v>
      </c>
      <c r="E325" s="97">
        <v>1679568.9995518003</v>
      </c>
      <c r="F325" s="97">
        <v>1721215.7269104</v>
      </c>
      <c r="G325" s="97">
        <v>24069030.559544183</v>
      </c>
      <c r="H325" s="98">
        <v>10498678.244554188</v>
      </c>
      <c r="I325" s="98">
        <v>0</v>
      </c>
      <c r="J325" s="98">
        <v>0</v>
      </c>
      <c r="K325" s="98">
        <v>13570352.314989997</v>
      </c>
      <c r="L325" s="97">
        <v>71418817.755861312</v>
      </c>
      <c r="M325" s="98">
        <v>71067189.512878031</v>
      </c>
      <c r="N325" s="98"/>
      <c r="O325" s="98">
        <v>135853.45607328147</v>
      </c>
      <c r="P325" s="99">
        <v>215774.78690999997</v>
      </c>
      <c r="Q325" s="98">
        <v>0</v>
      </c>
      <c r="R325" s="98">
        <v>6928210.6198254908</v>
      </c>
      <c r="S325" s="100">
        <v>217700049.09816536</v>
      </c>
      <c r="T325" s="40"/>
      <c r="U325" s="41"/>
    </row>
    <row r="326" spans="1:21" ht="15.6" customHeight="1" x14ac:dyDescent="0.25">
      <c r="A326" s="51">
        <v>41760</v>
      </c>
      <c r="B326" s="97">
        <v>112393134.07297461</v>
      </c>
      <c r="C326" s="98">
        <v>112601252.28337181</v>
      </c>
      <c r="D326" s="98">
        <v>208118.21039719999</v>
      </c>
      <c r="E326" s="97">
        <v>1748237.9317130004</v>
      </c>
      <c r="F326" s="97">
        <v>1718416.2317056002</v>
      </c>
      <c r="G326" s="97">
        <v>24387486.518089011</v>
      </c>
      <c r="H326" s="98">
        <v>10504655.214599011</v>
      </c>
      <c r="I326" s="98">
        <v>0</v>
      </c>
      <c r="J326" s="98">
        <v>0</v>
      </c>
      <c r="K326" s="98">
        <v>13882831.303490002</v>
      </c>
      <c r="L326" s="97">
        <v>72976723.371289685</v>
      </c>
      <c r="M326" s="98">
        <v>72602805.827032819</v>
      </c>
      <c r="N326" s="98"/>
      <c r="O326" s="98">
        <v>134850.16539686467</v>
      </c>
      <c r="P326" s="99">
        <v>239067.37886</v>
      </c>
      <c r="Q326" s="98">
        <v>0</v>
      </c>
      <c r="R326" s="98">
        <v>6956748.0928094909</v>
      </c>
      <c r="S326" s="100">
        <v>220180746.21858138</v>
      </c>
      <c r="T326" s="40"/>
      <c r="U326" s="41"/>
    </row>
    <row r="327" spans="1:21" ht="15.6" customHeight="1" x14ac:dyDescent="0.25">
      <c r="A327" s="51">
        <v>41791</v>
      </c>
      <c r="B327" s="97">
        <v>114402390.55196618</v>
      </c>
      <c r="C327" s="98">
        <v>114628657.79635118</v>
      </c>
      <c r="D327" s="98">
        <v>226267.24438500003</v>
      </c>
      <c r="E327" s="97">
        <v>1751226.6908878002</v>
      </c>
      <c r="F327" s="97">
        <v>1718257.1651812</v>
      </c>
      <c r="G327" s="97">
        <v>24983374.143022545</v>
      </c>
      <c r="H327" s="98">
        <v>10514762.621622544</v>
      </c>
      <c r="I327" s="98">
        <v>0</v>
      </c>
      <c r="J327" s="98">
        <v>0</v>
      </c>
      <c r="K327" s="98">
        <v>14468611.521400001</v>
      </c>
      <c r="L327" s="97">
        <v>73809903.796166435</v>
      </c>
      <c r="M327" s="98">
        <v>73428700.388478667</v>
      </c>
      <c r="N327" s="98"/>
      <c r="O327" s="98">
        <v>134599.34272776046</v>
      </c>
      <c r="P327" s="99">
        <v>246604.06495999996</v>
      </c>
      <c r="Q327" s="98">
        <v>0</v>
      </c>
      <c r="R327" s="98">
        <v>6027527.338894343</v>
      </c>
      <c r="S327" s="100">
        <v>222692679.68611851</v>
      </c>
      <c r="T327" s="40"/>
      <c r="U327" s="41"/>
    </row>
    <row r="328" spans="1:21" ht="15.6" customHeight="1" x14ac:dyDescent="0.25">
      <c r="A328" s="51">
        <v>41821</v>
      </c>
      <c r="B328" s="97">
        <v>116242480.74688201</v>
      </c>
      <c r="C328" s="98">
        <v>116464306.4757774</v>
      </c>
      <c r="D328" s="98">
        <v>221825.72889540001</v>
      </c>
      <c r="E328" s="97">
        <v>1672685.8338120002</v>
      </c>
      <c r="F328" s="97">
        <v>1688257.0850740001</v>
      </c>
      <c r="G328" s="97">
        <v>25546777.816019807</v>
      </c>
      <c r="H328" s="98">
        <v>10937343.661679806</v>
      </c>
      <c r="I328" s="98">
        <v>0</v>
      </c>
      <c r="J328" s="98">
        <v>0</v>
      </c>
      <c r="K328" s="98">
        <v>14609434.154340001</v>
      </c>
      <c r="L328" s="97">
        <v>85147323.880273327</v>
      </c>
      <c r="M328" s="98">
        <v>84767303.806537434</v>
      </c>
      <c r="N328" s="98"/>
      <c r="O328" s="98">
        <v>133721.46338589577</v>
      </c>
      <c r="P328" s="99">
        <v>246298.61034999994</v>
      </c>
      <c r="Q328" s="98">
        <v>0</v>
      </c>
      <c r="R328" s="98">
        <v>7438278.1916249916</v>
      </c>
      <c r="S328" s="100">
        <v>237735803.55368614</v>
      </c>
      <c r="T328" s="40"/>
      <c r="U328" s="41"/>
    </row>
    <row r="329" spans="1:21" ht="15.6" customHeight="1" x14ac:dyDescent="0.25">
      <c r="A329" s="51">
        <v>41852</v>
      </c>
      <c r="B329" s="97">
        <v>119666539.08755641</v>
      </c>
      <c r="C329" s="98">
        <v>119832844.46316601</v>
      </c>
      <c r="D329" s="98">
        <v>166305.37560960004</v>
      </c>
      <c r="E329" s="97">
        <v>1680102.9259742002</v>
      </c>
      <c r="F329" s="97">
        <v>1689006.5098900001</v>
      </c>
      <c r="G329" s="97">
        <v>25825888.440331623</v>
      </c>
      <c r="H329" s="98">
        <v>10818672.670841625</v>
      </c>
      <c r="I329" s="98">
        <v>0</v>
      </c>
      <c r="J329" s="98">
        <v>0</v>
      </c>
      <c r="K329" s="98">
        <v>15007215.76949</v>
      </c>
      <c r="L329" s="97">
        <v>85571588.833306909</v>
      </c>
      <c r="M329" s="98">
        <v>85198456.62345922</v>
      </c>
      <c r="N329" s="98"/>
      <c r="O329" s="98">
        <v>133219.81804768735</v>
      </c>
      <c r="P329" s="99">
        <v>239912.39179999998</v>
      </c>
      <c r="Q329" s="98">
        <v>0</v>
      </c>
      <c r="R329" s="98">
        <v>7661374.6615592437</v>
      </c>
      <c r="S329" s="100">
        <v>242094500.4586184</v>
      </c>
      <c r="T329" s="40"/>
      <c r="U329" s="41"/>
    </row>
    <row r="330" spans="1:21" ht="15.6" customHeight="1" x14ac:dyDescent="0.25">
      <c r="A330" s="51">
        <v>41883</v>
      </c>
      <c r="B330" s="97">
        <v>119131878.96217602</v>
      </c>
      <c r="C330" s="98">
        <v>119376608.29366602</v>
      </c>
      <c r="D330" s="98">
        <v>244729.33149000004</v>
      </c>
      <c r="E330" s="97">
        <v>1754965.8221074005</v>
      </c>
      <c r="F330" s="97">
        <v>1688606.6056412</v>
      </c>
      <c r="G330" s="97">
        <v>26073471.236757867</v>
      </c>
      <c r="H330" s="98">
        <v>10828842.934517866</v>
      </c>
      <c r="I330" s="98">
        <v>0</v>
      </c>
      <c r="J330" s="98">
        <v>0</v>
      </c>
      <c r="K330" s="98">
        <v>15244628.302240001</v>
      </c>
      <c r="L330" s="97">
        <v>86493635.545615494</v>
      </c>
      <c r="M330" s="98">
        <v>86137921.180321604</v>
      </c>
      <c r="N330" s="98"/>
      <c r="O330" s="98">
        <v>130084.53468388479</v>
      </c>
      <c r="P330" s="99">
        <v>225629.83061</v>
      </c>
      <c r="Q330" s="98">
        <v>0</v>
      </c>
      <c r="R330" s="98">
        <v>7419120.9666823512</v>
      </c>
      <c r="S330" s="100">
        <v>242561679.13898033</v>
      </c>
      <c r="T330" s="40"/>
      <c r="U330" s="41"/>
    </row>
    <row r="331" spans="1:21" ht="15.6" customHeight="1" x14ac:dyDescent="0.25">
      <c r="A331" s="51">
        <v>41913</v>
      </c>
      <c r="B331" s="97">
        <v>119447038.80659442</v>
      </c>
      <c r="C331" s="98">
        <v>119782854.98968102</v>
      </c>
      <c r="D331" s="98">
        <v>335816.18308659998</v>
      </c>
      <c r="E331" s="97">
        <v>1754906.6972766004</v>
      </c>
      <c r="F331" s="97">
        <v>1689330.4235864</v>
      </c>
      <c r="G331" s="97">
        <v>26221836.035813235</v>
      </c>
      <c r="H331" s="98">
        <v>10902689.186633233</v>
      </c>
      <c r="I331" s="98">
        <v>0</v>
      </c>
      <c r="J331" s="98">
        <v>0</v>
      </c>
      <c r="K331" s="98">
        <v>15319146.849180002</v>
      </c>
      <c r="L331" s="97">
        <v>87584067.243156925</v>
      </c>
      <c r="M331" s="98">
        <v>87232050.789907664</v>
      </c>
      <c r="N331" s="98"/>
      <c r="O331" s="98">
        <v>128579.59866925955</v>
      </c>
      <c r="P331" s="99">
        <v>223436.85457999998</v>
      </c>
      <c r="Q331" s="98">
        <v>0</v>
      </c>
      <c r="R331" s="98">
        <v>7321466.979445464</v>
      </c>
      <c r="S331" s="100">
        <v>244018646.18587303</v>
      </c>
      <c r="T331" s="40"/>
      <c r="U331" s="41"/>
    </row>
    <row r="332" spans="1:21" ht="15.6" customHeight="1" x14ac:dyDescent="0.25">
      <c r="A332" s="51">
        <v>41944</v>
      </c>
      <c r="B332" s="97">
        <v>119580148.15627462</v>
      </c>
      <c r="C332" s="98">
        <v>120009592.93998441</v>
      </c>
      <c r="D332" s="98">
        <v>429444.78370980005</v>
      </c>
      <c r="E332" s="97">
        <v>1754877.1347926001</v>
      </c>
      <c r="F332" s="97">
        <v>1689542.3796132</v>
      </c>
      <c r="G332" s="97">
        <v>26580806.84312512</v>
      </c>
      <c r="H332" s="98">
        <v>10925489.421315119</v>
      </c>
      <c r="I332" s="98">
        <v>0</v>
      </c>
      <c r="J332" s="98">
        <v>0</v>
      </c>
      <c r="K332" s="98">
        <v>15655317.421809999</v>
      </c>
      <c r="L332" s="97">
        <v>89198252.93235378</v>
      </c>
      <c r="M332" s="98">
        <v>88838017.12281093</v>
      </c>
      <c r="N332" s="98"/>
      <c r="O332" s="98">
        <v>127576.30799284272</v>
      </c>
      <c r="P332" s="99">
        <v>232659.50154999996</v>
      </c>
      <c r="Q332" s="98">
        <v>0</v>
      </c>
      <c r="R332" s="98">
        <v>7770940.0896129841</v>
      </c>
      <c r="S332" s="100">
        <v>246574567.53577229</v>
      </c>
      <c r="T332" s="40"/>
      <c r="U332" s="41"/>
    </row>
    <row r="333" spans="1:21" ht="15.6" customHeight="1" x14ac:dyDescent="0.25">
      <c r="A333" s="51">
        <v>41974</v>
      </c>
      <c r="B333" s="97">
        <v>117480555.08643621</v>
      </c>
      <c r="C333" s="98">
        <v>117923817.12911381</v>
      </c>
      <c r="D333" s="98">
        <v>443262.04267760005</v>
      </c>
      <c r="E333" s="97">
        <v>1754847.5723772002</v>
      </c>
      <c r="F333" s="97">
        <v>1689430.8878062</v>
      </c>
      <c r="G333" s="97">
        <v>27394089.415987827</v>
      </c>
      <c r="H333" s="98">
        <v>11011379.361517828</v>
      </c>
      <c r="I333" s="98">
        <v>0</v>
      </c>
      <c r="J333" s="98">
        <v>0</v>
      </c>
      <c r="K333" s="98">
        <v>16382710.054470001</v>
      </c>
      <c r="L333" s="97">
        <v>90668623.454188973</v>
      </c>
      <c r="M333" s="98">
        <v>90395320.119808167</v>
      </c>
      <c r="N333" s="98"/>
      <c r="O333" s="98">
        <v>45164.294950795185</v>
      </c>
      <c r="P333" s="99">
        <v>228139.03942999998</v>
      </c>
      <c r="Q333" s="98">
        <v>0</v>
      </c>
      <c r="R333" s="98">
        <v>8250636.6586158387</v>
      </c>
      <c r="S333" s="100">
        <v>247238183.07541224</v>
      </c>
      <c r="T333" s="40"/>
      <c r="U333" s="41"/>
    </row>
    <row r="334" spans="1:21" ht="15.6" customHeight="1" x14ac:dyDescent="0.25">
      <c r="A334" s="51">
        <v>42005</v>
      </c>
      <c r="B334" s="97">
        <v>116184581.02499381</v>
      </c>
      <c r="C334" s="98">
        <v>116771510.19250761</v>
      </c>
      <c r="D334" s="98">
        <v>586929.16751379997</v>
      </c>
      <c r="E334" s="97">
        <v>1565008.6523316002</v>
      </c>
      <c r="F334" s="97">
        <v>1690822.8139795999</v>
      </c>
      <c r="G334" s="97">
        <v>27697272.021040641</v>
      </c>
      <c r="H334" s="98">
        <v>11301017.176850639</v>
      </c>
      <c r="I334" s="98">
        <v>0</v>
      </c>
      <c r="J334" s="98">
        <v>0</v>
      </c>
      <c r="K334" s="98">
        <v>16396254.84419</v>
      </c>
      <c r="L334" s="97">
        <v>90476503.908508942</v>
      </c>
      <c r="M334" s="98">
        <v>90206118.422348142</v>
      </c>
      <c r="N334" s="98"/>
      <c r="O334" s="98">
        <v>45164.294950795185</v>
      </c>
      <c r="P334" s="99">
        <v>225221.19120999999</v>
      </c>
      <c r="Q334" s="98">
        <v>0</v>
      </c>
      <c r="R334" s="98">
        <v>9233994.9161244147</v>
      </c>
      <c r="S334" s="100">
        <v>246848183.33697897</v>
      </c>
      <c r="T334" s="40"/>
      <c r="U334" s="41"/>
    </row>
    <row r="335" spans="1:21" ht="15.6" customHeight="1" x14ac:dyDescent="0.25">
      <c r="A335" s="51">
        <v>42036</v>
      </c>
      <c r="B335" s="97">
        <v>116503353.73137</v>
      </c>
      <c r="C335" s="98">
        <v>117225238.44396999</v>
      </c>
      <c r="D335" s="98">
        <v>721884.71259999997</v>
      </c>
      <c r="E335" s="97">
        <v>1566508.7618712001</v>
      </c>
      <c r="F335" s="97">
        <v>1690220.5675824001</v>
      </c>
      <c r="G335" s="97">
        <v>27293200.848255754</v>
      </c>
      <c r="H335" s="98">
        <v>10886753.215285752</v>
      </c>
      <c r="I335" s="98">
        <v>0</v>
      </c>
      <c r="J335" s="98">
        <v>0</v>
      </c>
      <c r="K335" s="98">
        <v>16406447.632970002</v>
      </c>
      <c r="L335" s="97">
        <v>91136692.353718817</v>
      </c>
      <c r="M335" s="98">
        <v>90848143.041780785</v>
      </c>
      <c r="N335" s="98"/>
      <c r="O335" s="98">
        <v>43151.51827803468</v>
      </c>
      <c r="P335" s="99">
        <v>245397.79365999997</v>
      </c>
      <c r="Q335" s="98">
        <v>0</v>
      </c>
      <c r="R335" s="98">
        <v>9602419.1934023872</v>
      </c>
      <c r="S335" s="100">
        <v>247792395.45620057</v>
      </c>
      <c r="T335" s="40"/>
      <c r="U335" s="41"/>
    </row>
    <row r="336" spans="1:21" ht="15.6" customHeight="1" x14ac:dyDescent="0.25">
      <c r="A336" s="51">
        <v>42064</v>
      </c>
      <c r="B336" s="97">
        <v>115562352.099702</v>
      </c>
      <c r="C336" s="98">
        <v>116328973.71546601</v>
      </c>
      <c r="D336" s="98">
        <v>766621.61576399987</v>
      </c>
      <c r="E336" s="97">
        <v>1571136.7447313999</v>
      </c>
      <c r="F336" s="97">
        <v>1690654.4376119999</v>
      </c>
      <c r="G336" s="97">
        <v>28375396.747905649</v>
      </c>
      <c r="H336" s="98">
        <v>11404303.102325654</v>
      </c>
      <c r="I336" s="98">
        <v>0</v>
      </c>
      <c r="J336" s="98">
        <v>0</v>
      </c>
      <c r="K336" s="98">
        <v>16971093.645579997</v>
      </c>
      <c r="L336" s="97">
        <v>92369008.906939432</v>
      </c>
      <c r="M336" s="98">
        <v>92077327.0693914</v>
      </c>
      <c r="N336" s="98"/>
      <c r="O336" s="98">
        <v>43151.51827803468</v>
      </c>
      <c r="P336" s="99">
        <v>248530.31926999995</v>
      </c>
      <c r="Q336" s="98">
        <v>0</v>
      </c>
      <c r="R336" s="98">
        <v>9730663.0817103405</v>
      </c>
      <c r="S336" s="100">
        <v>249299212.01860082</v>
      </c>
      <c r="T336" s="40"/>
      <c r="U336" s="41"/>
    </row>
    <row r="337" spans="1:21" ht="15.6" customHeight="1" x14ac:dyDescent="0.25">
      <c r="A337" s="51">
        <v>42095</v>
      </c>
      <c r="B337" s="97">
        <v>115866558.4218464</v>
      </c>
      <c r="C337" s="98">
        <v>116579909.53570521</v>
      </c>
      <c r="D337" s="98">
        <v>713351.11385880003</v>
      </c>
      <c r="E337" s="97">
        <v>1626777.2308858004</v>
      </c>
      <c r="F337" s="97">
        <v>1696179.5480167998</v>
      </c>
      <c r="G337" s="97">
        <v>28600788.006038178</v>
      </c>
      <c r="H337" s="98">
        <v>11356857.039798182</v>
      </c>
      <c r="I337" s="98">
        <v>0</v>
      </c>
      <c r="J337" s="98">
        <v>0</v>
      </c>
      <c r="K337" s="98">
        <v>17243930.966239996</v>
      </c>
      <c r="L337" s="97">
        <v>94513676.781311527</v>
      </c>
      <c r="M337" s="98">
        <v>94211329.832238033</v>
      </c>
      <c r="N337" s="98"/>
      <c r="O337" s="98">
        <v>43026.106943482577</v>
      </c>
      <c r="P337" s="99">
        <v>259320.84213</v>
      </c>
      <c r="Q337" s="98">
        <v>0</v>
      </c>
      <c r="R337" s="98">
        <v>9566603.1683920361</v>
      </c>
      <c r="S337" s="100">
        <v>251870583.15649077</v>
      </c>
      <c r="T337" s="40"/>
      <c r="U337" s="41"/>
    </row>
    <row r="338" spans="1:21" ht="15.6" customHeight="1" x14ac:dyDescent="0.25">
      <c r="A338" s="51">
        <v>42125</v>
      </c>
      <c r="B338" s="97">
        <v>115186883.06485</v>
      </c>
      <c r="C338" s="98">
        <v>115863998.6663502</v>
      </c>
      <c r="D338" s="98">
        <v>677115.60150019999</v>
      </c>
      <c r="E338" s="97">
        <v>1655697.1098052</v>
      </c>
      <c r="F338" s="97">
        <v>1696006.8965658001</v>
      </c>
      <c r="G338" s="97">
        <v>29026366.051295623</v>
      </c>
      <c r="H338" s="98">
        <v>11405892.621575622</v>
      </c>
      <c r="I338" s="98">
        <v>0</v>
      </c>
      <c r="J338" s="98">
        <v>0</v>
      </c>
      <c r="K338" s="98">
        <v>17620473.429719999</v>
      </c>
      <c r="L338" s="97">
        <v>96286101.508416668</v>
      </c>
      <c r="M338" s="98">
        <v>95983601.781763181</v>
      </c>
      <c r="N338" s="98"/>
      <c r="O338" s="98">
        <v>43026.106943482577</v>
      </c>
      <c r="P338" s="99">
        <v>259473.61971</v>
      </c>
      <c r="Q338" s="98">
        <v>0</v>
      </c>
      <c r="R338" s="98">
        <v>9039718.4296565875</v>
      </c>
      <c r="S338" s="100">
        <v>252890773.06058988</v>
      </c>
      <c r="T338" s="40"/>
      <c r="U338" s="41"/>
    </row>
    <row r="339" spans="1:21" ht="15.6" customHeight="1" x14ac:dyDescent="0.25">
      <c r="A339" s="51">
        <v>42156</v>
      </c>
      <c r="B339" s="97">
        <v>115253883.73188724</v>
      </c>
      <c r="C339" s="98">
        <v>115967852.67336804</v>
      </c>
      <c r="D339" s="98">
        <v>713968.94148079993</v>
      </c>
      <c r="E339" s="97">
        <v>1647306.0057566003</v>
      </c>
      <c r="F339" s="97">
        <v>1695734.8000165999</v>
      </c>
      <c r="G339" s="97">
        <v>30702400.836709742</v>
      </c>
      <c r="H339" s="98">
        <v>11457569.302149739</v>
      </c>
      <c r="I339" s="98">
        <v>0</v>
      </c>
      <c r="J339" s="98">
        <v>0</v>
      </c>
      <c r="K339" s="98">
        <v>19244831.534560002</v>
      </c>
      <c r="L339" s="97">
        <v>97649412.598546654</v>
      </c>
      <c r="M339" s="98">
        <v>97325175.760173172</v>
      </c>
      <c r="N339" s="98"/>
      <c r="O339" s="98">
        <v>43026.106943482577</v>
      </c>
      <c r="P339" s="99">
        <v>281210.73142999999</v>
      </c>
      <c r="Q339" s="98">
        <v>0</v>
      </c>
      <c r="R339" s="98">
        <v>9848763.2225001417</v>
      </c>
      <c r="S339" s="100">
        <v>256797501.19541699</v>
      </c>
      <c r="T339" s="40"/>
      <c r="U339" s="41"/>
    </row>
    <row r="340" spans="1:21" ht="15.6" customHeight="1" x14ac:dyDescent="0.25">
      <c r="A340" s="51">
        <v>42186</v>
      </c>
      <c r="B340" s="97">
        <v>113890061.658053</v>
      </c>
      <c r="C340" s="98">
        <v>114673223.3327954</v>
      </c>
      <c r="D340" s="98">
        <v>783161.67474240006</v>
      </c>
      <c r="E340" s="97">
        <v>1564040.0752116004</v>
      </c>
      <c r="F340" s="97">
        <v>1695874.0155531999</v>
      </c>
      <c r="G340" s="97">
        <v>30967401.742638033</v>
      </c>
      <c r="H340" s="98">
        <v>11360776.879338033</v>
      </c>
      <c r="I340" s="98">
        <v>0</v>
      </c>
      <c r="J340" s="98">
        <v>0</v>
      </c>
      <c r="K340" s="98">
        <v>19606624.863299999</v>
      </c>
      <c r="L340" s="97">
        <v>99157760.445582151</v>
      </c>
      <c r="M340" s="98">
        <v>98797250.203993216</v>
      </c>
      <c r="N340" s="98"/>
      <c r="O340" s="98">
        <v>42900.695608930473</v>
      </c>
      <c r="P340" s="99">
        <v>317609.54597999994</v>
      </c>
      <c r="Q340" s="98">
        <v>0</v>
      </c>
      <c r="R340" s="98">
        <v>10068500.141120207</v>
      </c>
      <c r="S340" s="100">
        <v>257343638.07815817</v>
      </c>
      <c r="T340" s="40"/>
      <c r="U340" s="41"/>
    </row>
    <row r="341" spans="1:21" ht="15.6" customHeight="1" x14ac:dyDescent="0.25">
      <c r="A341" s="51">
        <v>42217</v>
      </c>
      <c r="B341" s="97">
        <v>113722488.0095502</v>
      </c>
      <c r="C341" s="98">
        <v>114508458.6970388</v>
      </c>
      <c r="D341" s="98">
        <v>785970.68748860003</v>
      </c>
      <c r="E341" s="97">
        <v>1711638.1679572</v>
      </c>
      <c r="F341" s="97">
        <v>1696193.1352758</v>
      </c>
      <c r="G341" s="97">
        <v>31195207.751428541</v>
      </c>
      <c r="H341" s="98">
        <v>11387154.900058541</v>
      </c>
      <c r="I341" s="98">
        <v>0</v>
      </c>
      <c r="J341" s="98">
        <v>0</v>
      </c>
      <c r="K341" s="98">
        <v>19808052.851369999</v>
      </c>
      <c r="L341" s="97">
        <v>100557555.86770213</v>
      </c>
      <c r="M341" s="98">
        <v>100241721.2656232</v>
      </c>
      <c r="N341" s="98"/>
      <c r="O341" s="98">
        <v>42900.695608930473</v>
      </c>
      <c r="P341" s="99">
        <v>272933.90646999999</v>
      </c>
      <c r="Q341" s="98">
        <v>0</v>
      </c>
      <c r="R341" s="98">
        <v>10003695.939607492</v>
      </c>
      <c r="S341" s="100">
        <v>258886778.87152135</v>
      </c>
      <c r="T341" s="40"/>
      <c r="U341" s="41"/>
    </row>
    <row r="342" spans="1:21" ht="15.6" customHeight="1" x14ac:dyDescent="0.25">
      <c r="A342" s="51">
        <v>42248</v>
      </c>
      <c r="B342" s="97">
        <v>112776608.96413481</v>
      </c>
      <c r="C342" s="98">
        <v>113569767.95826381</v>
      </c>
      <c r="D342" s="98">
        <v>793158.994129</v>
      </c>
      <c r="E342" s="97">
        <v>1715520.5737754002</v>
      </c>
      <c r="F342" s="97">
        <v>1696737.4154275998</v>
      </c>
      <c r="G342" s="97">
        <v>31345635.68846219</v>
      </c>
      <c r="H342" s="98">
        <v>11370911.76653219</v>
      </c>
      <c r="I342" s="98">
        <v>0</v>
      </c>
      <c r="J342" s="98">
        <v>0</v>
      </c>
      <c r="K342" s="98">
        <v>19974723.92193</v>
      </c>
      <c r="L342" s="97">
        <v>101808490.39890212</v>
      </c>
      <c r="M342" s="98">
        <v>101466122.92039318</v>
      </c>
      <c r="N342" s="98"/>
      <c r="O342" s="98">
        <v>42900.695608930473</v>
      </c>
      <c r="P342" s="99">
        <v>299466.78289999999</v>
      </c>
      <c r="Q342" s="98">
        <v>0</v>
      </c>
      <c r="R342" s="98">
        <v>9691443.4801567905</v>
      </c>
      <c r="S342" s="100">
        <v>259034436.52085888</v>
      </c>
      <c r="T342" s="40"/>
      <c r="U342" s="41"/>
    </row>
    <row r="343" spans="1:21" ht="15.6" customHeight="1" x14ac:dyDescent="0.25">
      <c r="A343" s="51">
        <v>42278</v>
      </c>
      <c r="B343" s="97">
        <v>110902880.57027119</v>
      </c>
      <c r="C343" s="98">
        <v>111565119.7650024</v>
      </c>
      <c r="D343" s="98">
        <v>662239.1947312</v>
      </c>
      <c r="E343" s="97">
        <v>1720034.9418643999</v>
      </c>
      <c r="F343" s="97">
        <v>1696413.1119459998</v>
      </c>
      <c r="G343" s="97">
        <v>31695053.782513224</v>
      </c>
      <c r="H343" s="98">
        <v>11447828.471513225</v>
      </c>
      <c r="I343" s="98">
        <v>0</v>
      </c>
      <c r="J343" s="98">
        <v>0</v>
      </c>
      <c r="K343" s="98">
        <v>20247225.311000001</v>
      </c>
      <c r="L343" s="97">
        <v>103549999.5391807</v>
      </c>
      <c r="M343" s="98">
        <v>103196235.64784631</v>
      </c>
      <c r="N343" s="98"/>
      <c r="O343" s="98">
        <v>42775.284274378369</v>
      </c>
      <c r="P343" s="99">
        <v>310988.60706000001</v>
      </c>
      <c r="Q343" s="98">
        <v>0</v>
      </c>
      <c r="R343" s="98">
        <v>9772409.2078264058</v>
      </c>
      <c r="S343" s="100">
        <v>259336791.15360191</v>
      </c>
      <c r="T343" s="40"/>
      <c r="U343" s="41"/>
    </row>
    <row r="344" spans="1:21" ht="15.6" customHeight="1" x14ac:dyDescent="0.25">
      <c r="A344" s="51">
        <v>42309</v>
      </c>
      <c r="B344" s="97">
        <v>108034623.17038059</v>
      </c>
      <c r="C344" s="98">
        <v>108598424.18305279</v>
      </c>
      <c r="D344" s="98">
        <v>563801.01267219998</v>
      </c>
      <c r="E344" s="97">
        <v>1727175.9832362004</v>
      </c>
      <c r="F344" s="97">
        <v>1696157.8227398</v>
      </c>
      <c r="G344" s="97">
        <v>32088670.211402386</v>
      </c>
      <c r="H344" s="98">
        <v>11408457.827332385</v>
      </c>
      <c r="I344" s="98">
        <v>0</v>
      </c>
      <c r="J344" s="98">
        <v>0</v>
      </c>
      <c r="K344" s="98">
        <v>20680212.384070002</v>
      </c>
      <c r="L344" s="97">
        <v>105469683.81060247</v>
      </c>
      <c r="M344" s="98">
        <v>105092741.52071629</v>
      </c>
      <c r="N344" s="98"/>
      <c r="O344" s="98">
        <v>42273.638936169969</v>
      </c>
      <c r="P344" s="99">
        <v>334668.65095000004</v>
      </c>
      <c r="Q344" s="98">
        <v>0</v>
      </c>
      <c r="R344" s="98">
        <v>8919250.2337176725</v>
      </c>
      <c r="S344" s="100">
        <v>257935561.23207915</v>
      </c>
      <c r="T344" s="40"/>
      <c r="U344" s="41"/>
    </row>
    <row r="345" spans="1:21" ht="15.6" customHeight="1" x14ac:dyDescent="0.25">
      <c r="A345" s="51">
        <v>42339</v>
      </c>
      <c r="B345" s="97">
        <v>106236341.5767774</v>
      </c>
      <c r="C345" s="98">
        <v>106856400.595902</v>
      </c>
      <c r="D345" s="98">
        <v>620059.01912459999</v>
      </c>
      <c r="E345" s="97">
        <v>1732521.2913945999</v>
      </c>
      <c r="F345" s="97">
        <v>1695947.8881492</v>
      </c>
      <c r="G345" s="97">
        <v>33073392.269938912</v>
      </c>
      <c r="H345" s="98">
        <v>12099467.02240891</v>
      </c>
      <c r="I345" s="98">
        <v>0</v>
      </c>
      <c r="J345" s="98">
        <v>0</v>
      </c>
      <c r="K345" s="98">
        <v>20973925.247530002</v>
      </c>
      <c r="L345" s="97">
        <v>107912332.12026134</v>
      </c>
      <c r="M345" s="98">
        <v>106924837.25028339</v>
      </c>
      <c r="N345" s="98">
        <v>328099.69713999971</v>
      </c>
      <c r="O345" s="98">
        <v>41771.993597961555</v>
      </c>
      <c r="P345" s="99">
        <v>617623.17923999997</v>
      </c>
      <c r="Q345" s="98">
        <v>0</v>
      </c>
      <c r="R345" s="98">
        <v>8847847.1830706559</v>
      </c>
      <c r="S345" s="100">
        <v>259498382.32959211</v>
      </c>
      <c r="T345" s="40"/>
      <c r="U345" s="41"/>
    </row>
    <row r="346" spans="1:21" ht="15.6" customHeight="1" x14ac:dyDescent="0.25">
      <c r="A346" s="51">
        <v>42370</v>
      </c>
      <c r="B346" s="97">
        <v>104408510.24595977</v>
      </c>
      <c r="C346" s="98">
        <v>104992266.68438238</v>
      </c>
      <c r="D346" s="98">
        <v>583756.43842260004</v>
      </c>
      <c r="E346" s="97">
        <v>1577138.8061716002</v>
      </c>
      <c r="F346" s="97">
        <v>1697129.3001305999</v>
      </c>
      <c r="G346" s="97">
        <v>33049122.606537234</v>
      </c>
      <c r="H346" s="98">
        <v>12057720.564787235</v>
      </c>
      <c r="I346" s="98">
        <v>0</v>
      </c>
      <c r="J346" s="98">
        <v>0</v>
      </c>
      <c r="K346" s="98">
        <v>20991402.041749999</v>
      </c>
      <c r="L346" s="97">
        <v>108225454.70417118</v>
      </c>
      <c r="M346" s="98">
        <v>107254530.12764011</v>
      </c>
      <c r="N346" s="98">
        <v>335260.82757999981</v>
      </c>
      <c r="O346" s="98">
        <v>41746.911331051138</v>
      </c>
      <c r="P346" s="99">
        <v>593916.83761999989</v>
      </c>
      <c r="Q346" s="98">
        <v>0</v>
      </c>
      <c r="R346" s="98">
        <v>9523020.1946971565</v>
      </c>
      <c r="S346" s="100">
        <v>258480375.85766757</v>
      </c>
      <c r="T346" s="40"/>
      <c r="U346" s="41"/>
    </row>
    <row r="347" spans="1:21" ht="15.6" customHeight="1" x14ac:dyDescent="0.25">
      <c r="A347" s="51">
        <v>42401</v>
      </c>
      <c r="B347" s="97">
        <v>104354330.3892612</v>
      </c>
      <c r="C347" s="98">
        <v>105080004.7750812</v>
      </c>
      <c r="D347" s="98">
        <v>725674.38581999997</v>
      </c>
      <c r="E347" s="97">
        <v>1577108.1405996003</v>
      </c>
      <c r="F347" s="97">
        <v>1697579.1598597998</v>
      </c>
      <c r="G347" s="97">
        <v>33056758.710743941</v>
      </c>
      <c r="H347" s="98">
        <v>12052867.810953939</v>
      </c>
      <c r="I347" s="98">
        <v>0</v>
      </c>
      <c r="J347" s="98">
        <v>0</v>
      </c>
      <c r="K347" s="98">
        <v>21003890.89979</v>
      </c>
      <c r="L347" s="97">
        <v>109014369.37723903</v>
      </c>
      <c r="M347" s="98">
        <v>108069990.40356895</v>
      </c>
      <c r="N347" s="98">
        <v>344561.42781999998</v>
      </c>
      <c r="O347" s="98">
        <v>40618.209320082213</v>
      </c>
      <c r="P347" s="99">
        <v>559199.33652999997</v>
      </c>
      <c r="Q347" s="98">
        <v>0</v>
      </c>
      <c r="R347" s="98">
        <v>9541652.3696081284</v>
      </c>
      <c r="S347" s="100">
        <v>259241798.14731172</v>
      </c>
      <c r="T347" s="40"/>
      <c r="U347" s="41"/>
    </row>
    <row r="348" spans="1:21" ht="15.6" customHeight="1" x14ac:dyDescent="0.25">
      <c r="A348" s="51">
        <v>42430</v>
      </c>
      <c r="B348" s="97">
        <v>102606280.62458782</v>
      </c>
      <c r="C348" s="98">
        <v>103319230.08541702</v>
      </c>
      <c r="D348" s="98">
        <v>712949.46082919999</v>
      </c>
      <c r="E348" s="97">
        <v>1577062.1422416</v>
      </c>
      <c r="F348" s="97">
        <v>1697626.1387861997</v>
      </c>
      <c r="G348" s="97">
        <v>33510030.208655756</v>
      </c>
      <c r="H348" s="98">
        <v>12203590.246375754</v>
      </c>
      <c r="I348" s="98">
        <v>0</v>
      </c>
      <c r="J348" s="98">
        <v>0</v>
      </c>
      <c r="K348" s="98">
        <v>21306439.962280001</v>
      </c>
      <c r="L348" s="97">
        <v>110855789.00500441</v>
      </c>
      <c r="M348" s="98">
        <v>109574711.0942871</v>
      </c>
      <c r="N348" s="98">
        <v>358415.72880999983</v>
      </c>
      <c r="O348" s="98">
        <v>39991.152647321702</v>
      </c>
      <c r="P348" s="99">
        <v>882671.0292600001</v>
      </c>
      <c r="Q348" s="98">
        <v>0</v>
      </c>
      <c r="R348" s="98">
        <v>9777991.445159819</v>
      </c>
      <c r="S348" s="100">
        <v>260024779.5644356</v>
      </c>
      <c r="T348" s="40"/>
      <c r="U348" s="41"/>
    </row>
    <row r="349" spans="1:21" ht="15.6" customHeight="1" x14ac:dyDescent="0.25">
      <c r="A349" s="51">
        <v>42461</v>
      </c>
      <c r="B349" s="97">
        <v>101188693.4100672</v>
      </c>
      <c r="C349" s="98">
        <v>101867513.078916</v>
      </c>
      <c r="D349" s="98">
        <v>678819.66884880001</v>
      </c>
      <c r="E349" s="97">
        <v>1577031.4766010004</v>
      </c>
      <c r="F349" s="97">
        <v>1697754.2609482</v>
      </c>
      <c r="G349" s="97">
        <v>33168807.666099198</v>
      </c>
      <c r="H349" s="98">
        <v>11708972.358999198</v>
      </c>
      <c r="I349" s="98">
        <v>0</v>
      </c>
      <c r="J349" s="98">
        <v>0</v>
      </c>
      <c r="K349" s="98">
        <v>21459835.307100002</v>
      </c>
      <c r="L349" s="97">
        <v>112879400.71613769</v>
      </c>
      <c r="M349" s="98">
        <v>111562022.74705492</v>
      </c>
      <c r="N349" s="98">
        <v>390280.36291999993</v>
      </c>
      <c r="O349" s="98">
        <v>39865.741312769598</v>
      </c>
      <c r="P349" s="99">
        <v>887231.86485000001</v>
      </c>
      <c r="Q349" s="98">
        <v>0</v>
      </c>
      <c r="R349" s="98">
        <v>12301927.191875102</v>
      </c>
      <c r="S349" s="100">
        <v>262813614.72172838</v>
      </c>
      <c r="T349" s="40"/>
      <c r="U349" s="41"/>
    </row>
    <row r="350" spans="1:21" ht="15.6" customHeight="1" x14ac:dyDescent="0.25">
      <c r="A350" s="51">
        <v>42491</v>
      </c>
      <c r="B350" s="97">
        <v>97912378.290678993</v>
      </c>
      <c r="C350" s="98">
        <v>98620145.056360394</v>
      </c>
      <c r="D350" s="98">
        <v>707766.76568139996</v>
      </c>
      <c r="E350" s="97">
        <v>1577016.1438150001</v>
      </c>
      <c r="F350" s="97">
        <v>1717117.2388439998</v>
      </c>
      <c r="G350" s="97">
        <v>36723226.493474104</v>
      </c>
      <c r="H350" s="98">
        <v>11834290.022474101</v>
      </c>
      <c r="I350" s="98">
        <v>0</v>
      </c>
      <c r="J350" s="98">
        <v>0</v>
      </c>
      <c r="K350" s="98">
        <v>24888936.471000001</v>
      </c>
      <c r="L350" s="97">
        <v>115458993.18780069</v>
      </c>
      <c r="M350" s="98">
        <v>114151348.63830864</v>
      </c>
      <c r="N350" s="98">
        <v>395730.73641000019</v>
      </c>
      <c r="O350" s="98">
        <v>26070.494512038331</v>
      </c>
      <c r="P350" s="99">
        <v>885843.31857</v>
      </c>
      <c r="Q350" s="98">
        <v>0</v>
      </c>
      <c r="R350" s="98">
        <v>13083359.26656598</v>
      </c>
      <c r="S350" s="100">
        <v>266472090.62117875</v>
      </c>
      <c r="T350" s="40"/>
      <c r="U350" s="41"/>
    </row>
    <row r="351" spans="1:21" ht="15.6" customHeight="1" x14ac:dyDescent="0.25">
      <c r="A351" s="51">
        <v>42522</v>
      </c>
      <c r="B351" s="97">
        <v>96851810.089550808</v>
      </c>
      <c r="C351" s="98">
        <v>97513004.101875007</v>
      </c>
      <c r="D351" s="98">
        <v>661194.01232420001</v>
      </c>
      <c r="E351" s="97">
        <v>1576985.4782430001</v>
      </c>
      <c r="F351" s="97">
        <v>1718014.6644555999</v>
      </c>
      <c r="G351" s="97">
        <v>36866758.525100112</v>
      </c>
      <c r="H351" s="98">
        <v>11965528.631230112</v>
      </c>
      <c r="I351" s="98">
        <v>0</v>
      </c>
      <c r="J351" s="98">
        <v>0</v>
      </c>
      <c r="K351" s="98">
        <v>24901229.89387</v>
      </c>
      <c r="L351" s="97">
        <v>116833015.47810946</v>
      </c>
      <c r="M351" s="98">
        <v>115460979.74735564</v>
      </c>
      <c r="N351" s="98">
        <v>440122.84679999994</v>
      </c>
      <c r="O351" s="98">
        <v>25568.84917382992</v>
      </c>
      <c r="P351" s="99">
        <v>906344.03477999999</v>
      </c>
      <c r="Q351" s="98">
        <v>0</v>
      </c>
      <c r="R351" s="98">
        <v>11840449.122832671</v>
      </c>
      <c r="S351" s="100">
        <v>265687033.35829163</v>
      </c>
      <c r="T351" s="40"/>
      <c r="U351" s="41"/>
    </row>
    <row r="352" spans="1:21" ht="15.6" customHeight="1" x14ac:dyDescent="0.25">
      <c r="A352" s="51">
        <v>42552</v>
      </c>
      <c r="B352" s="97">
        <v>96810763.218380019</v>
      </c>
      <c r="C352" s="98">
        <v>97465743.816136017</v>
      </c>
      <c r="D352" s="98">
        <v>654980.59775599989</v>
      </c>
      <c r="E352" s="97">
        <v>1563726.1616116003</v>
      </c>
      <c r="F352" s="97">
        <v>1717884.9015187998</v>
      </c>
      <c r="G352" s="97">
        <v>37099969.822541907</v>
      </c>
      <c r="H352" s="98">
        <v>11945980.859131908</v>
      </c>
      <c r="I352" s="98">
        <v>0</v>
      </c>
      <c r="J352" s="98">
        <v>0</v>
      </c>
      <c r="K352" s="98">
        <v>25153988.963410001</v>
      </c>
      <c r="L352" s="97">
        <v>118142461.61691198</v>
      </c>
      <c r="M352" s="98">
        <v>116738780.13181366</v>
      </c>
      <c r="N352" s="98">
        <v>461960.09284</v>
      </c>
      <c r="O352" s="98">
        <v>24314.735828308898</v>
      </c>
      <c r="P352" s="99">
        <v>917406.65642999997</v>
      </c>
      <c r="Q352" s="98">
        <v>0</v>
      </c>
      <c r="R352" s="98">
        <v>12756546.911048165</v>
      </c>
      <c r="S352" s="100">
        <v>268091352.63201249</v>
      </c>
      <c r="T352" s="40"/>
      <c r="U352" s="41"/>
    </row>
    <row r="353" spans="1:21" ht="15.6" customHeight="1" x14ac:dyDescent="0.25">
      <c r="A353" s="51">
        <v>42583</v>
      </c>
      <c r="B353" s="97">
        <v>94620308.287800416</v>
      </c>
      <c r="C353" s="98">
        <v>95269241.857788414</v>
      </c>
      <c r="D353" s="98">
        <v>648933.56998799997</v>
      </c>
      <c r="E353" s="97">
        <v>1563697.6240115999</v>
      </c>
      <c r="F353" s="97">
        <v>1717730.7899724001</v>
      </c>
      <c r="G353" s="97">
        <v>37461725.059078984</v>
      </c>
      <c r="H353" s="98">
        <v>11905252.86683899</v>
      </c>
      <c r="I353" s="98">
        <v>0</v>
      </c>
      <c r="J353" s="98">
        <v>0</v>
      </c>
      <c r="K353" s="98">
        <v>25556472.192239996</v>
      </c>
      <c r="L353" s="97">
        <v>119537543.75130355</v>
      </c>
      <c r="M353" s="98">
        <v>117998485.87213346</v>
      </c>
      <c r="N353" s="98">
        <v>516866.9791800002</v>
      </c>
      <c r="O353" s="98">
        <v>23813.090490100491</v>
      </c>
      <c r="P353" s="99">
        <v>998377.80949999997</v>
      </c>
      <c r="Q353" s="98">
        <v>0</v>
      </c>
      <c r="R353" s="98">
        <v>12907356.535586724</v>
      </c>
      <c r="S353" s="100">
        <v>267808362.04775366</v>
      </c>
      <c r="T353" s="40"/>
      <c r="U353" s="41"/>
    </row>
    <row r="354" spans="1:21" ht="15.6" customHeight="1" x14ac:dyDescent="0.25">
      <c r="A354" s="51">
        <v>42614</v>
      </c>
      <c r="B354" s="97">
        <v>92590564.148605213</v>
      </c>
      <c r="C354" s="98">
        <v>93239315.489388809</v>
      </c>
      <c r="D354" s="98">
        <v>648751.34078360011</v>
      </c>
      <c r="E354" s="97">
        <v>1563669.0864116</v>
      </c>
      <c r="F354" s="97">
        <v>1717994.0036448</v>
      </c>
      <c r="G354" s="97">
        <v>37996591.815651156</v>
      </c>
      <c r="H354" s="98">
        <v>12107295.740201155</v>
      </c>
      <c r="I354" s="98">
        <v>0</v>
      </c>
      <c r="J354" s="98">
        <v>0</v>
      </c>
      <c r="K354" s="98">
        <v>25889296.075450003</v>
      </c>
      <c r="L354" s="97">
        <v>120941792.45803052</v>
      </c>
      <c r="M354" s="98">
        <v>119447292.26023863</v>
      </c>
      <c r="N354" s="98">
        <v>579510.87037000025</v>
      </c>
      <c r="O354" s="98">
        <v>23311.44515189208</v>
      </c>
      <c r="P354" s="99">
        <v>891677.88226999994</v>
      </c>
      <c r="Q354" s="98">
        <v>0</v>
      </c>
      <c r="R354" s="98">
        <v>14098021.983195323</v>
      </c>
      <c r="S354" s="100">
        <v>268908633.49553859</v>
      </c>
      <c r="T354" s="40"/>
      <c r="U354" s="41"/>
    </row>
    <row r="355" spans="1:21" ht="15.6" customHeight="1" x14ac:dyDescent="0.25">
      <c r="A355" s="51">
        <v>42644</v>
      </c>
      <c r="B355" s="97">
        <v>90570378.16866</v>
      </c>
      <c r="C355" s="98">
        <v>91277932.9483044</v>
      </c>
      <c r="D355" s="98">
        <v>707554.7796444</v>
      </c>
      <c r="E355" s="97">
        <v>1563640.5488116003</v>
      </c>
      <c r="F355" s="97">
        <v>1717665.3771969997</v>
      </c>
      <c r="G355" s="97">
        <v>39545107.137985945</v>
      </c>
      <c r="H355" s="98">
        <v>12516816.935885947</v>
      </c>
      <c r="I355" s="98">
        <v>0</v>
      </c>
      <c r="J355" s="98">
        <v>0</v>
      </c>
      <c r="K355" s="98">
        <v>27028290.202099998</v>
      </c>
      <c r="L355" s="97">
        <v>122222193.68876275</v>
      </c>
      <c r="M355" s="98">
        <v>120712546.25016996</v>
      </c>
      <c r="N355" s="98">
        <v>621922.05162999977</v>
      </c>
      <c r="O355" s="98">
        <v>23060.622482787876</v>
      </c>
      <c r="P355" s="99">
        <v>864664.76448000001</v>
      </c>
      <c r="Q355" s="98">
        <v>0</v>
      </c>
      <c r="R355" s="98">
        <v>13809510.624032658</v>
      </c>
      <c r="S355" s="100">
        <v>269428495.54544997</v>
      </c>
      <c r="T355" s="40"/>
      <c r="U355" s="41"/>
    </row>
    <row r="356" spans="1:21" ht="15.6" customHeight="1" x14ac:dyDescent="0.25">
      <c r="A356" s="51">
        <v>42675</v>
      </c>
      <c r="B356" s="97">
        <v>87625505.210778192</v>
      </c>
      <c r="C356" s="98">
        <v>88338352.502800196</v>
      </c>
      <c r="D356" s="98">
        <v>712847.29202200007</v>
      </c>
      <c r="E356" s="97">
        <v>1631191.8426384002</v>
      </c>
      <c r="F356" s="97">
        <v>1716822.1521709997</v>
      </c>
      <c r="G356" s="97">
        <v>40048572.933256462</v>
      </c>
      <c r="H356" s="98">
        <v>12721268.919056458</v>
      </c>
      <c r="I356" s="98">
        <v>0</v>
      </c>
      <c r="J356" s="98">
        <v>0</v>
      </c>
      <c r="K356" s="98">
        <v>27327304.014200002</v>
      </c>
      <c r="L356" s="97">
        <v>123959666.11277631</v>
      </c>
      <c r="M356" s="98">
        <v>122430658.83083718</v>
      </c>
      <c r="N356" s="98">
        <v>632741.24638000003</v>
      </c>
      <c r="O356" s="98">
        <v>22684.388479131569</v>
      </c>
      <c r="P356" s="99">
        <v>873581.64708000002</v>
      </c>
      <c r="Q356" s="98">
        <v>0</v>
      </c>
      <c r="R356" s="98">
        <v>13167207.665776256</v>
      </c>
      <c r="S356" s="100">
        <v>268148965.91739661</v>
      </c>
      <c r="T356" s="40"/>
      <c r="U356" s="41"/>
    </row>
    <row r="357" spans="1:21" ht="15.6" customHeight="1" x14ac:dyDescent="0.25">
      <c r="A357" s="51">
        <v>42705</v>
      </c>
      <c r="B357" s="97">
        <v>84583814.108286411</v>
      </c>
      <c r="C357" s="98">
        <v>85595517.845006213</v>
      </c>
      <c r="D357" s="98">
        <v>1011703.7367198</v>
      </c>
      <c r="E357" s="97">
        <v>1631152.4301547999</v>
      </c>
      <c r="F357" s="97">
        <v>1716644.2825923997</v>
      </c>
      <c r="G357" s="97">
        <v>40428012.882008135</v>
      </c>
      <c r="H357" s="98">
        <v>12882820.852578131</v>
      </c>
      <c r="I357" s="98">
        <v>0</v>
      </c>
      <c r="J357" s="98">
        <v>0</v>
      </c>
      <c r="K357" s="98">
        <v>27545192.029430002</v>
      </c>
      <c r="L357" s="97">
        <v>125416628.21707958</v>
      </c>
      <c r="M357" s="98">
        <v>123830942.20563956</v>
      </c>
      <c r="N357" s="98">
        <v>706519.17761999997</v>
      </c>
      <c r="O357" s="98">
        <v>22433.565810027361</v>
      </c>
      <c r="P357" s="99">
        <v>856733.26801</v>
      </c>
      <c r="Q357" s="98">
        <v>0</v>
      </c>
      <c r="R357" s="98">
        <v>14639965.21551992</v>
      </c>
      <c r="S357" s="100">
        <v>268416217.13564122</v>
      </c>
      <c r="T357" s="40"/>
      <c r="U357" s="41"/>
    </row>
    <row r="358" spans="1:21" ht="15.6" customHeight="1" x14ac:dyDescent="0.25">
      <c r="A358" s="51">
        <v>42736</v>
      </c>
      <c r="B358" s="97">
        <v>83923834.770980194</v>
      </c>
      <c r="C358" s="98">
        <v>84680602.368732199</v>
      </c>
      <c r="D358" s="98">
        <v>756767.59775199997</v>
      </c>
      <c r="E358" s="97">
        <v>1563569.2048116003</v>
      </c>
      <c r="F358" s="97">
        <v>1716793.2005013998</v>
      </c>
      <c r="G358" s="97">
        <v>41159159.625439331</v>
      </c>
      <c r="H358" s="98">
        <v>12776348.777609333</v>
      </c>
      <c r="I358" s="98">
        <v>0</v>
      </c>
      <c r="J358" s="98">
        <v>0</v>
      </c>
      <c r="K358" s="98">
        <v>28382810.847830001</v>
      </c>
      <c r="L358" s="97">
        <v>125693408.43069045</v>
      </c>
      <c r="M358" s="98">
        <v>124073616.98568952</v>
      </c>
      <c r="N358" s="98">
        <v>729702.21577000001</v>
      </c>
      <c r="O358" s="98">
        <v>22182.743140923158</v>
      </c>
      <c r="P358" s="99">
        <v>867906.48609000002</v>
      </c>
      <c r="Q358" s="98">
        <v>0</v>
      </c>
      <c r="R358" s="98">
        <v>14547723.479534032</v>
      </c>
      <c r="S358" s="100">
        <v>268604488.71195704</v>
      </c>
      <c r="T358" s="40"/>
      <c r="U358" s="41"/>
    </row>
    <row r="359" spans="1:21" ht="15.6" customHeight="1" x14ac:dyDescent="0.25">
      <c r="A359" s="51">
        <v>42767</v>
      </c>
      <c r="B359" s="97">
        <v>83548642.586816996</v>
      </c>
      <c r="C359" s="98">
        <v>84304033.431572601</v>
      </c>
      <c r="D359" s="98">
        <v>755390.84475559997</v>
      </c>
      <c r="E359" s="97">
        <v>1563540.6672116003</v>
      </c>
      <c r="F359" s="97">
        <v>1716998.3762413997</v>
      </c>
      <c r="G359" s="97">
        <v>41260505.522413552</v>
      </c>
      <c r="H359" s="98">
        <v>12821724.121273553</v>
      </c>
      <c r="I359" s="98">
        <v>0</v>
      </c>
      <c r="J359" s="98">
        <v>0</v>
      </c>
      <c r="K359" s="98">
        <v>28438781.401140001</v>
      </c>
      <c r="L359" s="97">
        <v>126773402.92365283</v>
      </c>
      <c r="M359" s="98">
        <v>125160785.61462954</v>
      </c>
      <c r="N359" s="98">
        <v>774436.45475000003</v>
      </c>
      <c r="O359" s="98">
        <v>22082.414073281478</v>
      </c>
      <c r="P359" s="99">
        <v>816098.44019999995</v>
      </c>
      <c r="Q359" s="98">
        <v>0</v>
      </c>
      <c r="R359" s="98">
        <v>13798419.616944978</v>
      </c>
      <c r="S359" s="100">
        <v>268661509.69328135</v>
      </c>
      <c r="T359" s="40"/>
      <c r="U359" s="41"/>
    </row>
    <row r="360" spans="1:21" ht="15.6" customHeight="1" x14ac:dyDescent="0.25">
      <c r="A360" s="51">
        <v>42795</v>
      </c>
      <c r="B360" s="97">
        <v>87857385.473869205</v>
      </c>
      <c r="C360" s="98">
        <v>88386228.632810801</v>
      </c>
      <c r="D360" s="98">
        <v>528843.15894160001</v>
      </c>
      <c r="E360" s="97">
        <v>1563512.1296116004</v>
      </c>
      <c r="F360" s="97">
        <v>1716955.7798945999</v>
      </c>
      <c r="G360" s="97">
        <v>41303290.955967247</v>
      </c>
      <c r="H360" s="98">
        <v>12796265.656377248</v>
      </c>
      <c r="I360" s="98">
        <v>0</v>
      </c>
      <c r="J360" s="98">
        <v>0</v>
      </c>
      <c r="K360" s="98">
        <v>28507025.299589999</v>
      </c>
      <c r="L360" s="97">
        <v>128304787.95294285</v>
      </c>
      <c r="M360" s="98">
        <v>126725317.28992957</v>
      </c>
      <c r="N360" s="98">
        <v>802195.03397999995</v>
      </c>
      <c r="O360" s="98">
        <v>22082.414073281478</v>
      </c>
      <c r="P360" s="99">
        <v>755193.21496000013</v>
      </c>
      <c r="Q360" s="98">
        <v>0</v>
      </c>
      <c r="R360" s="98">
        <v>14252837.113435982</v>
      </c>
      <c r="S360" s="100">
        <v>274998769.40572149</v>
      </c>
      <c r="T360" s="40"/>
      <c r="U360" s="41"/>
    </row>
    <row r="361" spans="1:21" ht="15.6" customHeight="1" x14ac:dyDescent="0.25">
      <c r="A361" s="51">
        <v>42826</v>
      </c>
      <c r="B361" s="97">
        <v>86729445.098162591</v>
      </c>
      <c r="C361" s="98">
        <v>87175027.613875389</v>
      </c>
      <c r="D361" s="98">
        <v>445582.51571279997</v>
      </c>
      <c r="E361" s="97">
        <v>1563497.8608116002</v>
      </c>
      <c r="F361" s="97">
        <v>1717274.4571471999</v>
      </c>
      <c r="G361" s="97">
        <v>40952991.649458602</v>
      </c>
      <c r="H361" s="98">
        <v>12649412.039318606</v>
      </c>
      <c r="I361" s="98">
        <v>0</v>
      </c>
      <c r="J361" s="98">
        <v>0</v>
      </c>
      <c r="K361" s="98">
        <v>28303579.61014</v>
      </c>
      <c r="L361" s="97">
        <v>130180089.80337401</v>
      </c>
      <c r="M361" s="98">
        <v>128608587.43539529</v>
      </c>
      <c r="N361" s="98">
        <v>821428.94800000021</v>
      </c>
      <c r="O361" s="98">
        <v>21957.002738729374</v>
      </c>
      <c r="P361" s="99">
        <v>728116.4172400001</v>
      </c>
      <c r="Q361" s="98">
        <v>0</v>
      </c>
      <c r="R361" s="98">
        <v>14334981.747733178</v>
      </c>
      <c r="S361" s="100">
        <v>275478280.61668718</v>
      </c>
      <c r="T361" s="40"/>
      <c r="U361" s="41"/>
    </row>
    <row r="362" spans="1:21" ht="15.6" customHeight="1" x14ac:dyDescent="0.25">
      <c r="A362" s="51">
        <v>42856</v>
      </c>
      <c r="B362" s="97">
        <v>86319778.978671595</v>
      </c>
      <c r="C362" s="98">
        <v>86724583.789556995</v>
      </c>
      <c r="D362" s="98">
        <v>404804.81088539999</v>
      </c>
      <c r="E362" s="97">
        <v>1563469.3232116003</v>
      </c>
      <c r="F362" s="97">
        <v>1745937.933894</v>
      </c>
      <c r="G362" s="97">
        <v>40972815.36085926</v>
      </c>
      <c r="H362" s="98">
        <v>12707149.68950926</v>
      </c>
      <c r="I362" s="98">
        <v>0</v>
      </c>
      <c r="J362" s="98">
        <v>0</v>
      </c>
      <c r="K362" s="98">
        <v>28265665.671350002</v>
      </c>
      <c r="L362" s="97">
        <v>131768816.89982153</v>
      </c>
      <c r="M362" s="98">
        <v>130203147.61100972</v>
      </c>
      <c r="N362" s="98">
        <v>861572.32557999983</v>
      </c>
      <c r="O362" s="98">
        <v>21931.920471818958</v>
      </c>
      <c r="P362" s="99">
        <v>682165.04275999998</v>
      </c>
      <c r="Q362" s="98">
        <v>0</v>
      </c>
      <c r="R362" s="98">
        <v>14644936.869004147</v>
      </c>
      <c r="S362" s="100">
        <v>277015755.36546212</v>
      </c>
      <c r="T362" s="40"/>
      <c r="U362" s="41"/>
    </row>
    <row r="363" spans="1:21" ht="15.6" customHeight="1" x14ac:dyDescent="0.25">
      <c r="A363" s="51">
        <v>42887</v>
      </c>
      <c r="B363" s="97">
        <v>86433878.869409606</v>
      </c>
      <c r="C363" s="98">
        <v>86887942.0056182</v>
      </c>
      <c r="D363" s="98">
        <v>454063.13620860002</v>
      </c>
      <c r="E363" s="97">
        <v>1563440.7856116004</v>
      </c>
      <c r="F363" s="97">
        <v>1745945.9059000001</v>
      </c>
      <c r="G363" s="97">
        <v>42322771.712832384</v>
      </c>
      <c r="H363" s="98">
        <v>12837558.556872383</v>
      </c>
      <c r="I363" s="98">
        <v>0</v>
      </c>
      <c r="J363" s="98">
        <v>0</v>
      </c>
      <c r="K363" s="98">
        <v>29485213.155960001</v>
      </c>
      <c r="L363" s="97">
        <v>132954658.55339694</v>
      </c>
      <c r="M363" s="98">
        <v>131399957.39372967</v>
      </c>
      <c r="N363" s="98">
        <v>863246.77403999993</v>
      </c>
      <c r="O363" s="98">
        <v>21806.509137266854</v>
      </c>
      <c r="P363" s="99">
        <v>669647.87649000005</v>
      </c>
      <c r="Q363" s="98">
        <v>0</v>
      </c>
      <c r="R363" s="98">
        <v>15641660.807059538</v>
      </c>
      <c r="S363" s="100">
        <v>280662356.63421005</v>
      </c>
      <c r="T363" s="40"/>
      <c r="U363" s="41"/>
    </row>
    <row r="364" spans="1:21" ht="15.6" customHeight="1" x14ac:dyDescent="0.25">
      <c r="A364" s="51">
        <v>42917</v>
      </c>
      <c r="B364" s="97">
        <v>86920103.015338987</v>
      </c>
      <c r="C364" s="98">
        <v>87596909.315784186</v>
      </c>
      <c r="D364" s="98">
        <v>676806.30044520006</v>
      </c>
      <c r="E364" s="97">
        <v>1563412.2480116</v>
      </c>
      <c r="F364" s="97">
        <v>1746066.6667332</v>
      </c>
      <c r="G364" s="97">
        <v>43077206.404666312</v>
      </c>
      <c r="H364" s="98">
        <v>12907708.852986312</v>
      </c>
      <c r="I364" s="98">
        <v>0</v>
      </c>
      <c r="J364" s="98">
        <v>0</v>
      </c>
      <c r="K364" s="98">
        <v>30169497.551679999</v>
      </c>
      <c r="L364" s="97">
        <v>134058414.07138667</v>
      </c>
      <c r="M364" s="98">
        <v>132454132.32119849</v>
      </c>
      <c r="N364" s="98">
        <v>903841.79052999988</v>
      </c>
      <c r="O364" s="98">
        <v>21555.686468162647</v>
      </c>
      <c r="P364" s="99">
        <v>678884.27318999998</v>
      </c>
      <c r="Q364" s="98">
        <v>0</v>
      </c>
      <c r="R364" s="98">
        <v>15852087.19119641</v>
      </c>
      <c r="S364" s="100">
        <v>283217289.59733319</v>
      </c>
      <c r="T364" s="40"/>
      <c r="U364" s="41"/>
    </row>
    <row r="365" spans="1:21" ht="15.6" customHeight="1" x14ac:dyDescent="0.25">
      <c r="A365" s="51">
        <v>42948</v>
      </c>
      <c r="B365" s="97">
        <v>87116752.771640599</v>
      </c>
      <c r="C365" s="98">
        <v>87733538.856616393</v>
      </c>
      <c r="D365" s="98">
        <v>616786.08497579989</v>
      </c>
      <c r="E365" s="97">
        <v>1563383.7104116001</v>
      </c>
      <c r="F365" s="97">
        <v>1746294.6431924</v>
      </c>
      <c r="G365" s="97">
        <v>43017226.7952343</v>
      </c>
      <c r="H365" s="98">
        <v>12916865.913984301</v>
      </c>
      <c r="I365" s="98">
        <v>0</v>
      </c>
      <c r="J365" s="98">
        <v>0</v>
      </c>
      <c r="K365" s="98">
        <v>30100360.881250001</v>
      </c>
      <c r="L365" s="97">
        <v>135823478.75328767</v>
      </c>
      <c r="M365" s="98">
        <v>134158240.68734859</v>
      </c>
      <c r="N365" s="98">
        <v>929838.9175700004</v>
      </c>
      <c r="O365" s="98">
        <v>21304.863799058439</v>
      </c>
      <c r="P365" s="99">
        <v>714094.2845699999</v>
      </c>
      <c r="Q365" s="98">
        <v>0</v>
      </c>
      <c r="R365" s="98">
        <v>15950283.683206383</v>
      </c>
      <c r="S365" s="100">
        <v>285217420.35697293</v>
      </c>
      <c r="T365" s="40"/>
      <c r="U365" s="41"/>
    </row>
    <row r="366" spans="1:21" ht="15.6" customHeight="1" x14ac:dyDescent="0.25">
      <c r="A366" s="51">
        <v>42979</v>
      </c>
      <c r="B366" s="97">
        <v>84989720.382358596</v>
      </c>
      <c r="C366" s="98">
        <v>85705897.565876603</v>
      </c>
      <c r="D366" s="98">
        <v>716177.18351800006</v>
      </c>
      <c r="E366" s="97">
        <v>1563369.4416116003</v>
      </c>
      <c r="F366" s="97">
        <v>1746196.8213074</v>
      </c>
      <c r="G366" s="97">
        <v>44894334.754379652</v>
      </c>
      <c r="H366" s="98">
        <v>12944273.068609649</v>
      </c>
      <c r="I366" s="98">
        <v>0</v>
      </c>
      <c r="J366" s="98">
        <v>0</v>
      </c>
      <c r="K366" s="98">
        <v>31950061.685770001</v>
      </c>
      <c r="L366" s="97">
        <v>137593225.24626154</v>
      </c>
      <c r="M366" s="98">
        <v>135767581.34872159</v>
      </c>
      <c r="N366" s="98">
        <v>982636.34276999987</v>
      </c>
      <c r="O366" s="98">
        <v>21054.041129954236</v>
      </c>
      <c r="P366" s="99">
        <v>821953.51364000002</v>
      </c>
      <c r="Q366" s="98">
        <v>0</v>
      </c>
      <c r="R366" s="98">
        <v>16223055.990895849</v>
      </c>
      <c r="S366" s="100">
        <v>287009902.63681465</v>
      </c>
      <c r="T366" s="40"/>
      <c r="U366" s="41"/>
    </row>
    <row r="367" spans="1:21" ht="15.6" customHeight="1" x14ac:dyDescent="0.25">
      <c r="A367" s="51">
        <v>43009</v>
      </c>
      <c r="B367" s="97">
        <v>83335898.409080982</v>
      </c>
      <c r="C367" s="98">
        <v>84010127.685983181</v>
      </c>
      <c r="D367" s="98">
        <v>674229.27690220007</v>
      </c>
      <c r="E367" s="97">
        <v>1563340.9040116</v>
      </c>
      <c r="F367" s="97">
        <v>1746181.6594726001</v>
      </c>
      <c r="G367" s="97">
        <v>45912636.305319726</v>
      </c>
      <c r="H367" s="98">
        <v>13946084.92550973</v>
      </c>
      <c r="I367" s="98">
        <v>0</v>
      </c>
      <c r="J367" s="98">
        <v>0</v>
      </c>
      <c r="K367" s="98">
        <v>31966551.379809998</v>
      </c>
      <c r="L367" s="97">
        <v>138957239.16985765</v>
      </c>
      <c r="M367" s="98">
        <v>136953910.3721168</v>
      </c>
      <c r="N367" s="98">
        <v>1013922.7241200001</v>
      </c>
      <c r="O367" s="98">
        <v>20803.218460850032</v>
      </c>
      <c r="P367" s="99">
        <v>968602.85516000004</v>
      </c>
      <c r="Q367" s="98">
        <v>0</v>
      </c>
      <c r="R367" s="98">
        <v>17009342.402849618</v>
      </c>
      <c r="S367" s="100">
        <v>288524638.8505922</v>
      </c>
      <c r="T367" s="40"/>
      <c r="U367" s="41"/>
    </row>
    <row r="368" spans="1:21" ht="15.6" customHeight="1" x14ac:dyDescent="0.25">
      <c r="A368" s="51">
        <v>43040</v>
      </c>
      <c r="B368" s="97">
        <v>88015227.409531593</v>
      </c>
      <c r="C368" s="98">
        <v>88710465.021447197</v>
      </c>
      <c r="D368" s="98">
        <v>695237.61191560002</v>
      </c>
      <c r="E368" s="97">
        <v>1563312.3664116</v>
      </c>
      <c r="F368" s="97">
        <v>1746064.4690636001</v>
      </c>
      <c r="G368" s="97">
        <v>47202429.409375973</v>
      </c>
      <c r="H368" s="98">
        <v>14553353.494115973</v>
      </c>
      <c r="I368" s="98">
        <v>0</v>
      </c>
      <c r="J368" s="98">
        <v>0</v>
      </c>
      <c r="K368" s="98">
        <v>32649075.915259998</v>
      </c>
      <c r="L368" s="97">
        <v>140368688.16913903</v>
      </c>
      <c r="M368" s="98">
        <v>138137075.57898277</v>
      </c>
      <c r="N368" s="98">
        <v>1088742.8634700002</v>
      </c>
      <c r="O368" s="98">
        <v>20677.807126297928</v>
      </c>
      <c r="P368" s="99">
        <v>1122191.9195600001</v>
      </c>
      <c r="Q368" s="98">
        <v>0</v>
      </c>
      <c r="R368" s="98">
        <v>13075935.306827569</v>
      </c>
      <c r="S368" s="100">
        <v>291971657.13034934</v>
      </c>
      <c r="T368" s="40"/>
      <c r="U368" s="41"/>
    </row>
    <row r="369" spans="1:21" ht="15.6" customHeight="1" x14ac:dyDescent="0.25">
      <c r="A369" s="51">
        <v>43070</v>
      </c>
      <c r="B369" s="97">
        <v>85543944.533162802</v>
      </c>
      <c r="C369" s="98">
        <v>86207041.934877396</v>
      </c>
      <c r="D369" s="98">
        <v>663097.40171460004</v>
      </c>
      <c r="E369" s="97">
        <v>1545997.3651640001</v>
      </c>
      <c r="F369" s="97">
        <v>1745987.8645412</v>
      </c>
      <c r="G369" s="97">
        <v>47900811.953377992</v>
      </c>
      <c r="H369" s="98">
        <v>14885549.250377994</v>
      </c>
      <c r="I369" s="98">
        <v>0</v>
      </c>
      <c r="J369" s="98">
        <v>0</v>
      </c>
      <c r="K369" s="98">
        <v>33015262.703000002</v>
      </c>
      <c r="L369" s="97">
        <v>141703306.95573172</v>
      </c>
      <c r="M369" s="98">
        <v>139395117.98392272</v>
      </c>
      <c r="N369" s="98">
        <v>1079934.6845799999</v>
      </c>
      <c r="O369" s="98">
        <v>19925.339118985314</v>
      </c>
      <c r="P369" s="99">
        <v>1208328.9481100002</v>
      </c>
      <c r="Q369" s="98">
        <v>0</v>
      </c>
      <c r="R369" s="98">
        <v>13896755.86438502</v>
      </c>
      <c r="S369" s="100">
        <v>292336804.53636277</v>
      </c>
      <c r="T369" s="40"/>
      <c r="U369" s="41"/>
    </row>
    <row r="370" spans="1:21" ht="15.6" customHeight="1" x14ac:dyDescent="0.25">
      <c r="A370" s="51">
        <v>43101</v>
      </c>
      <c r="B370" s="97">
        <v>85224936.095663011</v>
      </c>
      <c r="C370" s="98">
        <v>85793703.174438804</v>
      </c>
      <c r="D370" s="98">
        <v>568767.07877579995</v>
      </c>
      <c r="E370" s="97">
        <v>1545968.8275640002</v>
      </c>
      <c r="F370" s="97">
        <v>1745738.4879003998</v>
      </c>
      <c r="G370" s="97">
        <v>48987924.734356314</v>
      </c>
      <c r="H370" s="98">
        <v>15818979.645136315</v>
      </c>
      <c r="I370" s="98">
        <v>0</v>
      </c>
      <c r="J370" s="98">
        <v>0</v>
      </c>
      <c r="K370" s="98">
        <v>33168945.089220002</v>
      </c>
      <c r="L370" s="97">
        <v>142369369.82700977</v>
      </c>
      <c r="M370" s="98">
        <v>139919610.10606897</v>
      </c>
      <c r="N370" s="98">
        <v>1094703.0289500002</v>
      </c>
      <c r="O370" s="98">
        <v>19423.693780776906</v>
      </c>
      <c r="P370" s="99">
        <v>1335632.9982099999</v>
      </c>
      <c r="Q370" s="98">
        <v>0</v>
      </c>
      <c r="R370" s="98">
        <v>13719041.477653671</v>
      </c>
      <c r="S370" s="100">
        <v>293592979.45014721</v>
      </c>
      <c r="T370" s="40"/>
      <c r="U370" s="41"/>
    </row>
    <row r="371" spans="1:21" ht="15.6" customHeight="1" x14ac:dyDescent="0.25">
      <c r="A371" s="51">
        <v>43132</v>
      </c>
      <c r="B371" s="97">
        <v>83464817.690772802</v>
      </c>
      <c r="C371" s="98">
        <v>84038359.029759794</v>
      </c>
      <c r="D371" s="98">
        <v>573541.33898700005</v>
      </c>
      <c r="E371" s="97">
        <v>1545926.021164</v>
      </c>
      <c r="F371" s="97">
        <v>1745634.1577962001</v>
      </c>
      <c r="G371" s="97">
        <v>49155671.874781929</v>
      </c>
      <c r="H371" s="98">
        <v>15572346.272051925</v>
      </c>
      <c r="I371" s="98">
        <v>0</v>
      </c>
      <c r="J371" s="98">
        <v>0</v>
      </c>
      <c r="K371" s="98">
        <v>33583325.602730006</v>
      </c>
      <c r="L371" s="97">
        <v>143165819.34718281</v>
      </c>
      <c r="M371" s="98">
        <v>140650038.37267658</v>
      </c>
      <c r="N371" s="98">
        <v>1148985.9497499997</v>
      </c>
      <c r="O371" s="98">
        <v>19298.282446224803</v>
      </c>
      <c r="P371" s="99">
        <v>1347496.7423100001</v>
      </c>
      <c r="Q371" s="98">
        <v>0</v>
      </c>
      <c r="R371" s="98">
        <v>14009694.153168419</v>
      </c>
      <c r="S371" s="100">
        <v>293087563.24486619</v>
      </c>
      <c r="T371" s="40"/>
      <c r="U371" s="41"/>
    </row>
    <row r="372" spans="1:21" ht="15.6" customHeight="1" x14ac:dyDescent="0.25">
      <c r="A372" s="51">
        <v>43160</v>
      </c>
      <c r="B372" s="97">
        <v>82398992.60844861</v>
      </c>
      <c r="C372" s="98">
        <v>82997768.881235808</v>
      </c>
      <c r="D372" s="98">
        <v>598776.27278720005</v>
      </c>
      <c r="E372" s="97">
        <v>1545897.4835640001</v>
      </c>
      <c r="F372" s="97">
        <v>1745786.5444642</v>
      </c>
      <c r="G372" s="97">
        <v>49719944.209939994</v>
      </c>
      <c r="H372" s="98">
        <v>15593331.252679998</v>
      </c>
      <c r="I372" s="98">
        <v>0</v>
      </c>
      <c r="J372" s="98">
        <v>0</v>
      </c>
      <c r="K372" s="98">
        <v>34126612.957259998</v>
      </c>
      <c r="L372" s="97">
        <v>144244851.10325781</v>
      </c>
      <c r="M372" s="98">
        <v>141689284.39023155</v>
      </c>
      <c r="N372" s="98">
        <v>1177320.0860999993</v>
      </c>
      <c r="O372" s="98">
        <v>19298.282446224803</v>
      </c>
      <c r="P372" s="99">
        <v>1358948.34448</v>
      </c>
      <c r="Q372" s="98">
        <v>0</v>
      </c>
      <c r="R372" s="98">
        <v>14322709.052884134</v>
      </c>
      <c r="S372" s="100">
        <v>293978181.00255877</v>
      </c>
      <c r="T372" s="40"/>
      <c r="U372" s="41"/>
    </row>
    <row r="373" spans="1:21" ht="15.6" customHeight="1" x14ac:dyDescent="0.25">
      <c r="A373" s="51">
        <v>43191</v>
      </c>
      <c r="B373" s="97">
        <v>81477662.170769393</v>
      </c>
      <c r="C373" s="98">
        <v>82087245.376917794</v>
      </c>
      <c r="D373" s="98">
        <v>609583.20614839997</v>
      </c>
      <c r="E373" s="97">
        <v>1545854.677164</v>
      </c>
      <c r="F373" s="97">
        <v>1745646.354053</v>
      </c>
      <c r="G373" s="97">
        <v>49312006.355104677</v>
      </c>
      <c r="H373" s="98">
        <v>15519626.717034673</v>
      </c>
      <c r="I373" s="98">
        <v>0</v>
      </c>
      <c r="J373" s="98">
        <v>0</v>
      </c>
      <c r="K373" s="98">
        <v>33792379.638070002</v>
      </c>
      <c r="L373" s="97">
        <v>146457842.91126743</v>
      </c>
      <c r="M373" s="98">
        <v>143872920.90015033</v>
      </c>
      <c r="N373" s="98">
        <v>1209951.1723500001</v>
      </c>
      <c r="O373" s="98">
        <v>19047.459777120595</v>
      </c>
      <c r="P373" s="99">
        <v>1355923.3789900001</v>
      </c>
      <c r="Q373" s="98">
        <v>0</v>
      </c>
      <c r="R373" s="98">
        <v>14172591.924312914</v>
      </c>
      <c r="S373" s="100">
        <v>294711604.39267141</v>
      </c>
      <c r="T373" s="40"/>
      <c r="U373" s="41"/>
    </row>
    <row r="374" spans="1:21" ht="15.6" customHeight="1" x14ac:dyDescent="0.25">
      <c r="A374" s="51">
        <v>43221</v>
      </c>
      <c r="B374" s="97">
        <v>80516161.005906388</v>
      </c>
      <c r="C374" s="98">
        <v>81091344.174287394</v>
      </c>
      <c r="D374" s="98">
        <v>575183.16838099994</v>
      </c>
      <c r="E374" s="97">
        <v>1545012.8179640002</v>
      </c>
      <c r="F374" s="97">
        <v>1769114.0503358</v>
      </c>
      <c r="G374" s="97">
        <v>49309961.755952418</v>
      </c>
      <c r="H374" s="98">
        <v>15569682.589302421</v>
      </c>
      <c r="I374" s="98">
        <v>0</v>
      </c>
      <c r="J374" s="98">
        <v>0</v>
      </c>
      <c r="K374" s="98">
        <v>33740279.166649997</v>
      </c>
      <c r="L374" s="97">
        <v>148205090.45046836</v>
      </c>
      <c r="M374" s="98">
        <v>145527668.14774033</v>
      </c>
      <c r="N374" s="98">
        <v>1284256.1433499998</v>
      </c>
      <c r="O374" s="98">
        <v>18796.637108016395</v>
      </c>
      <c r="P374" s="99">
        <v>1374369.5222700001</v>
      </c>
      <c r="Q374" s="98">
        <v>0</v>
      </c>
      <c r="R374" s="98">
        <v>14338802.355776623</v>
      </c>
      <c r="S374" s="100">
        <v>295684142.43640357</v>
      </c>
      <c r="T374" s="40"/>
      <c r="U374" s="41"/>
    </row>
    <row r="375" spans="1:21" ht="15.6" customHeight="1" x14ac:dyDescent="0.25">
      <c r="A375" s="51">
        <v>43252</v>
      </c>
      <c r="B375" s="97">
        <v>78409844.868332595</v>
      </c>
      <c r="C375" s="98">
        <v>78963601.811394602</v>
      </c>
      <c r="D375" s="98">
        <v>553756.94306199998</v>
      </c>
      <c r="E375" s="97">
        <v>1544113.883564</v>
      </c>
      <c r="F375" s="97">
        <v>1752147.4612852</v>
      </c>
      <c r="G375" s="97">
        <v>50611490.103237182</v>
      </c>
      <c r="H375" s="98">
        <v>16301350.24962718</v>
      </c>
      <c r="I375" s="98">
        <v>0</v>
      </c>
      <c r="J375" s="98">
        <v>0</v>
      </c>
      <c r="K375" s="98">
        <v>34310139.853610002</v>
      </c>
      <c r="L375" s="97">
        <v>149807214.91086009</v>
      </c>
      <c r="M375" s="98">
        <v>147035788.62811029</v>
      </c>
      <c r="N375" s="98">
        <v>1351975.1934600002</v>
      </c>
      <c r="O375" s="98">
        <v>18294.991769807981</v>
      </c>
      <c r="P375" s="99">
        <v>1401156.0975199998</v>
      </c>
      <c r="Q375" s="98">
        <v>0</v>
      </c>
      <c r="R375" s="98">
        <v>15029572.512708107</v>
      </c>
      <c r="S375" s="100">
        <v>297154383.73998719</v>
      </c>
      <c r="T375" s="40"/>
      <c r="U375" s="41"/>
    </row>
    <row r="376" spans="1:21" ht="15.6" customHeight="1" x14ac:dyDescent="0.25">
      <c r="A376" s="51">
        <v>43282</v>
      </c>
      <c r="B376" s="97">
        <v>76496185.379767805</v>
      </c>
      <c r="C376" s="98">
        <v>76997419.045436412</v>
      </c>
      <c r="D376" s="98">
        <v>501233.66566859995</v>
      </c>
      <c r="E376" s="97">
        <v>1544085.3459640003</v>
      </c>
      <c r="F376" s="97">
        <v>1752090.4278626</v>
      </c>
      <c r="G376" s="97">
        <v>51541206.969318405</v>
      </c>
      <c r="H376" s="98">
        <v>16188526.222558402</v>
      </c>
      <c r="I376" s="98">
        <v>0</v>
      </c>
      <c r="J376" s="98">
        <v>0</v>
      </c>
      <c r="K376" s="98">
        <v>35352680.746760003</v>
      </c>
      <c r="L376" s="97">
        <v>151299872.41666853</v>
      </c>
      <c r="M376" s="98">
        <v>148395376.13458329</v>
      </c>
      <c r="N376" s="98">
        <v>1497530.3956499998</v>
      </c>
      <c r="O376" s="98">
        <v>18169.580435255881</v>
      </c>
      <c r="P376" s="99">
        <v>1388796.3059999999</v>
      </c>
      <c r="Q376" s="98">
        <v>0</v>
      </c>
      <c r="R376" s="98">
        <v>14774848.621900119</v>
      </c>
      <c r="S376" s="100">
        <v>297408289.1614815</v>
      </c>
      <c r="T376" s="40"/>
      <c r="U376" s="41"/>
    </row>
    <row r="377" spans="1:21" ht="15.6" customHeight="1" x14ac:dyDescent="0.25">
      <c r="A377" s="51">
        <v>43313</v>
      </c>
      <c r="B377" s="97">
        <v>74941915.093151212</v>
      </c>
      <c r="C377" s="98">
        <v>75463425.141575411</v>
      </c>
      <c r="D377" s="98">
        <v>521510.04842419998</v>
      </c>
      <c r="E377" s="97">
        <v>1543015.1859640002</v>
      </c>
      <c r="F377" s="97">
        <v>1752242.2027557997</v>
      </c>
      <c r="G377" s="97">
        <v>51632234.713934496</v>
      </c>
      <c r="H377" s="98">
        <v>16151697.852754496</v>
      </c>
      <c r="I377" s="98">
        <v>0</v>
      </c>
      <c r="J377" s="98">
        <v>0</v>
      </c>
      <c r="K377" s="98">
        <v>35480536.86118</v>
      </c>
      <c r="L377" s="97">
        <v>152820185.2571283</v>
      </c>
      <c r="M377" s="98">
        <v>149792809.37907341</v>
      </c>
      <c r="N377" s="98">
        <v>1601416.6024099996</v>
      </c>
      <c r="O377" s="98">
        <v>18131.957034890249</v>
      </c>
      <c r="P377" s="99">
        <v>1407827.3186099997</v>
      </c>
      <c r="Q377" s="98">
        <v>0</v>
      </c>
      <c r="R377" s="98">
        <v>15334471.070784558</v>
      </c>
      <c r="S377" s="100">
        <v>298024063.52371836</v>
      </c>
      <c r="T377" s="40"/>
      <c r="U377" s="41"/>
    </row>
    <row r="378" spans="1:21" ht="15.6" customHeight="1" x14ac:dyDescent="0.25">
      <c r="A378" s="51">
        <v>43344</v>
      </c>
      <c r="B378" s="97">
        <v>72233341.056293994</v>
      </c>
      <c r="C378" s="98">
        <v>72752960.290704399</v>
      </c>
      <c r="D378" s="98">
        <v>519619.23441039998</v>
      </c>
      <c r="E378" s="97">
        <v>1542487.2403639997</v>
      </c>
      <c r="F378" s="97">
        <v>1752164.4299067997</v>
      </c>
      <c r="G378" s="97">
        <v>51741536.07514438</v>
      </c>
      <c r="H378" s="98">
        <v>16022872.449094387</v>
      </c>
      <c r="I378" s="98">
        <v>0</v>
      </c>
      <c r="J378" s="98">
        <v>0</v>
      </c>
      <c r="K378" s="98">
        <v>35718663.626049995</v>
      </c>
      <c r="L378" s="97">
        <v>154172199.22925001</v>
      </c>
      <c r="M378" s="98">
        <v>151069087.79440334</v>
      </c>
      <c r="N378" s="98">
        <v>1642741.6361499997</v>
      </c>
      <c r="O378" s="98">
        <v>17630.311696681842</v>
      </c>
      <c r="P378" s="99">
        <v>1442739.4870000002</v>
      </c>
      <c r="Q378" s="98">
        <v>0</v>
      </c>
      <c r="R378" s="98">
        <v>14597080.744829135</v>
      </c>
      <c r="S378" s="100">
        <v>296038808.77578831</v>
      </c>
      <c r="T378" s="40"/>
      <c r="U378" s="41"/>
    </row>
    <row r="379" spans="1:21" ht="15.6" customHeight="1" x14ac:dyDescent="0.25">
      <c r="A379" s="51">
        <v>43374</v>
      </c>
      <c r="B379" s="97">
        <v>71442732.288986206</v>
      </c>
      <c r="C379" s="98">
        <v>71968796.826926604</v>
      </c>
      <c r="D379" s="98">
        <v>526064.53794040007</v>
      </c>
      <c r="E379" s="97">
        <v>1540318.382764</v>
      </c>
      <c r="F379" s="97">
        <v>1752276.6113495999</v>
      </c>
      <c r="G379" s="97">
        <v>53829785.445739754</v>
      </c>
      <c r="H379" s="98">
        <v>18534584.985109754</v>
      </c>
      <c r="I379" s="98">
        <v>0</v>
      </c>
      <c r="J379" s="98">
        <v>0</v>
      </c>
      <c r="K379" s="98">
        <v>35295200.46063</v>
      </c>
      <c r="L379" s="97">
        <v>155852298.96924004</v>
      </c>
      <c r="M379" s="98">
        <v>152717154.27189335</v>
      </c>
      <c r="N379" s="98">
        <v>1685586.6224999996</v>
      </c>
      <c r="O379" s="98">
        <v>17630.311696681842</v>
      </c>
      <c r="P379" s="99">
        <v>1431927.76315</v>
      </c>
      <c r="Q379" s="98">
        <v>0</v>
      </c>
      <c r="R379" s="98">
        <v>14248017.51323632</v>
      </c>
      <c r="S379" s="100">
        <v>298665429.21131593</v>
      </c>
      <c r="T379" s="40"/>
      <c r="U379" s="41"/>
    </row>
    <row r="380" spans="1:21" ht="15.6" customHeight="1" x14ac:dyDescent="0.25">
      <c r="A380" s="51">
        <v>43405</v>
      </c>
      <c r="B380" s="97">
        <v>72900827.315298185</v>
      </c>
      <c r="C380" s="98">
        <v>73458002.288609192</v>
      </c>
      <c r="D380" s="98">
        <v>557174.97331100004</v>
      </c>
      <c r="E380" s="97">
        <v>1542073.4451640001</v>
      </c>
      <c r="F380" s="97">
        <v>1752426.0294897996</v>
      </c>
      <c r="G380" s="97">
        <v>53734131.075701594</v>
      </c>
      <c r="H380" s="98">
        <v>18377341.461191591</v>
      </c>
      <c r="I380" s="98">
        <v>0</v>
      </c>
      <c r="J380" s="98">
        <v>0</v>
      </c>
      <c r="K380" s="98">
        <v>35356789.61451</v>
      </c>
      <c r="L380" s="97">
        <v>157486643.75625548</v>
      </c>
      <c r="M380" s="98">
        <v>154328569.45813334</v>
      </c>
      <c r="N380" s="98">
        <v>1757527.9853799997</v>
      </c>
      <c r="O380" s="98">
        <v>17504.900362129738</v>
      </c>
      <c r="P380" s="99">
        <v>1383041.4123799999</v>
      </c>
      <c r="Q380" s="98">
        <v>0</v>
      </c>
      <c r="R380" s="98">
        <v>14317483.823409846</v>
      </c>
      <c r="S380" s="100">
        <v>301733585.44531888</v>
      </c>
      <c r="T380" s="40"/>
      <c r="U380" s="41"/>
    </row>
    <row r="381" spans="1:21" ht="15.6" customHeight="1" x14ac:dyDescent="0.25">
      <c r="A381" s="51">
        <v>43435</v>
      </c>
      <c r="B381" s="97">
        <v>74120566.630708188</v>
      </c>
      <c r="C381" s="98">
        <v>74685801.31880939</v>
      </c>
      <c r="D381" s="98">
        <v>565234.68810120004</v>
      </c>
      <c r="E381" s="97">
        <v>1540560.9523639998</v>
      </c>
      <c r="F381" s="97">
        <v>1752816.3077866</v>
      </c>
      <c r="G381" s="97">
        <v>54368369.51973778</v>
      </c>
      <c r="H381" s="98">
        <v>19049745.670427784</v>
      </c>
      <c r="I381" s="98">
        <v>0</v>
      </c>
      <c r="J381" s="98">
        <v>0</v>
      </c>
      <c r="K381" s="98">
        <v>35318623.849309996</v>
      </c>
      <c r="L381" s="97">
        <v>158734445.99273196</v>
      </c>
      <c r="M381" s="98">
        <v>155539620.0147633</v>
      </c>
      <c r="N381" s="98">
        <v>1786047.0835000002</v>
      </c>
      <c r="O381" s="98">
        <v>17492.359228674526</v>
      </c>
      <c r="P381" s="99">
        <v>1391286.5352400001</v>
      </c>
      <c r="Q381" s="98">
        <v>0</v>
      </c>
      <c r="R381" s="98">
        <v>10772994.877380025</v>
      </c>
      <c r="S381" s="100">
        <v>301289754.28070855</v>
      </c>
      <c r="T381" s="40"/>
      <c r="U381" s="41"/>
    </row>
    <row r="382" spans="1:21" ht="15.6" customHeight="1" x14ac:dyDescent="0.25">
      <c r="A382" s="51">
        <v>43466</v>
      </c>
      <c r="B382" s="97">
        <v>72856177.738353208</v>
      </c>
      <c r="C382" s="98">
        <v>73289794.720604002</v>
      </c>
      <c r="D382" s="98">
        <v>433616.98225080001</v>
      </c>
      <c r="E382" s="97">
        <v>1540475.339564</v>
      </c>
      <c r="F382" s="97">
        <v>1752895.4946873998</v>
      </c>
      <c r="G382" s="97">
        <v>55296509.964662731</v>
      </c>
      <c r="H382" s="98">
        <v>19408362.125022735</v>
      </c>
      <c r="I382" s="98">
        <v>0</v>
      </c>
      <c r="J382" s="98">
        <v>0</v>
      </c>
      <c r="K382" s="98">
        <v>35888147.839639999</v>
      </c>
      <c r="L382" s="97">
        <v>159079844.73139295</v>
      </c>
      <c r="M382" s="98">
        <v>155885194.91769338</v>
      </c>
      <c r="N382" s="98">
        <v>1781941.1763499998</v>
      </c>
      <c r="O382" s="98">
        <v>17241.536559570326</v>
      </c>
      <c r="P382" s="99">
        <v>1395467.1007900003</v>
      </c>
      <c r="Q382" s="98">
        <v>0</v>
      </c>
      <c r="R382" s="98">
        <v>10703080.776789604</v>
      </c>
      <c r="S382" s="100">
        <v>301228984.04544991</v>
      </c>
      <c r="T382" s="40"/>
      <c r="U382" s="41"/>
    </row>
    <row r="383" spans="1:21" ht="15.6" customHeight="1" x14ac:dyDescent="0.25">
      <c r="A383" s="51">
        <v>43497</v>
      </c>
      <c r="B383" s="97">
        <v>71195980.284688994</v>
      </c>
      <c r="C383" s="98">
        <v>71515800.040889993</v>
      </c>
      <c r="D383" s="98">
        <v>319819.75620099995</v>
      </c>
      <c r="E383" s="97">
        <v>1540403.9955640002</v>
      </c>
      <c r="F383" s="97">
        <v>1752994.0069627997</v>
      </c>
      <c r="G383" s="97">
        <v>55093386.71537663</v>
      </c>
      <c r="H383" s="98">
        <v>19054098.28081663</v>
      </c>
      <c r="I383" s="98">
        <v>0</v>
      </c>
      <c r="J383" s="98">
        <v>0</v>
      </c>
      <c r="K383" s="98">
        <v>36039288.434560001</v>
      </c>
      <c r="L383" s="97">
        <v>160465991.44030386</v>
      </c>
      <c r="M383" s="98">
        <v>157128731.36783341</v>
      </c>
      <c r="N383" s="98">
        <v>1855408.1790499999</v>
      </c>
      <c r="O383" s="98">
        <v>16990.713890466119</v>
      </c>
      <c r="P383" s="99">
        <v>1464861.1795300001</v>
      </c>
      <c r="Q383" s="98">
        <v>0</v>
      </c>
      <c r="R383" s="98">
        <v>10574991.283417607</v>
      </c>
      <c r="S383" s="100">
        <v>300623747.72631389</v>
      </c>
      <c r="T383" s="40"/>
      <c r="U383" s="41"/>
    </row>
    <row r="384" spans="1:21" ht="15.6" customHeight="1" x14ac:dyDescent="0.25">
      <c r="A384" s="51">
        <v>43525</v>
      </c>
      <c r="B384" s="97">
        <v>67498611.232196003</v>
      </c>
      <c r="C384" s="98">
        <v>67771823.9156726</v>
      </c>
      <c r="D384" s="98">
        <v>273212.68347659998</v>
      </c>
      <c r="E384" s="97">
        <v>1540418.2643639999</v>
      </c>
      <c r="F384" s="97">
        <v>1748541.3775017997</v>
      </c>
      <c r="G384" s="97">
        <v>55667199.04673969</v>
      </c>
      <c r="H384" s="98">
        <v>19511016.872299694</v>
      </c>
      <c r="I384" s="98">
        <v>0</v>
      </c>
      <c r="J384" s="98">
        <v>0</v>
      </c>
      <c r="K384" s="98">
        <v>36156182.174439996</v>
      </c>
      <c r="L384" s="97">
        <v>162143281.33495691</v>
      </c>
      <c r="M384" s="98">
        <v>158806501.46639335</v>
      </c>
      <c r="N384" s="98">
        <v>1858573.3852000006</v>
      </c>
      <c r="O384" s="98">
        <v>16965.631623555695</v>
      </c>
      <c r="P384" s="99">
        <v>1461240.8517399996</v>
      </c>
      <c r="Q384" s="98">
        <v>0</v>
      </c>
      <c r="R384" s="98">
        <v>9803370.7212725487</v>
      </c>
      <c r="S384" s="100">
        <v>298401421.97703093</v>
      </c>
      <c r="T384" s="40"/>
      <c r="U384" s="41"/>
    </row>
    <row r="385" spans="1:21" ht="15.6" customHeight="1" x14ac:dyDescent="0.25">
      <c r="A385" s="51">
        <v>43556</v>
      </c>
      <c r="B385" s="97">
        <v>67944377.971820399</v>
      </c>
      <c r="C385" s="98">
        <v>68215693.344278798</v>
      </c>
      <c r="D385" s="98">
        <v>271315.37245840003</v>
      </c>
      <c r="E385" s="97">
        <v>1540361.1891640001</v>
      </c>
      <c r="F385" s="97">
        <v>1777234.9382298</v>
      </c>
      <c r="G385" s="97">
        <v>55649417.675744653</v>
      </c>
      <c r="H385" s="98">
        <v>19636248.973884646</v>
      </c>
      <c r="I385" s="98">
        <v>0</v>
      </c>
      <c r="J385" s="98">
        <v>0</v>
      </c>
      <c r="K385" s="98">
        <v>36013168.701860003</v>
      </c>
      <c r="L385" s="97">
        <v>162830600.33955276</v>
      </c>
      <c r="M385" s="98">
        <v>159492812.53318337</v>
      </c>
      <c r="N385" s="98">
        <v>1886690.4890500004</v>
      </c>
      <c r="O385" s="98">
        <v>16877.843689369227</v>
      </c>
      <c r="P385" s="99">
        <v>1434219.4736299997</v>
      </c>
      <c r="Q385" s="98">
        <v>0</v>
      </c>
      <c r="R385" s="98">
        <v>8643420.9059034623</v>
      </c>
      <c r="S385" s="100">
        <v>298385413.02041507</v>
      </c>
      <c r="T385" s="40"/>
      <c r="U385" s="41"/>
    </row>
    <row r="386" spans="1:21" ht="15.6" customHeight="1" x14ac:dyDescent="0.25">
      <c r="A386" s="51">
        <v>43586</v>
      </c>
      <c r="B386" s="97">
        <v>66105036.466131806</v>
      </c>
      <c r="C386" s="98">
        <v>66369993.772299603</v>
      </c>
      <c r="D386" s="98">
        <v>264957.30616779998</v>
      </c>
      <c r="E386" s="97">
        <v>1534582.325164</v>
      </c>
      <c r="F386" s="97">
        <v>1777445.9958023999</v>
      </c>
      <c r="G386" s="97">
        <v>55535493.881311148</v>
      </c>
      <c r="H386" s="98">
        <v>19673188.672971144</v>
      </c>
      <c r="I386" s="98">
        <v>0</v>
      </c>
      <c r="J386" s="98">
        <v>0</v>
      </c>
      <c r="K386" s="98">
        <v>35862305.208340004</v>
      </c>
      <c r="L386" s="97">
        <v>164418976.53606474</v>
      </c>
      <c r="M386" s="98">
        <v>161037623.41722339</v>
      </c>
      <c r="N386" s="98">
        <v>1948311.4974900002</v>
      </c>
      <c r="O386" s="98">
        <v>16739.891221361915</v>
      </c>
      <c r="P386" s="99">
        <v>1416301.73013</v>
      </c>
      <c r="Q386" s="98">
        <v>0</v>
      </c>
      <c r="R386" s="98">
        <v>9379352.6101676747</v>
      </c>
      <c r="S386" s="100">
        <v>298750887.81464177</v>
      </c>
      <c r="T386" s="40"/>
      <c r="U386" s="41"/>
    </row>
    <row r="387" spans="1:21" ht="15.6" customHeight="1" x14ac:dyDescent="0.25">
      <c r="A387" s="51">
        <v>43617</v>
      </c>
      <c r="B387" s="97">
        <v>66328810.943099394</v>
      </c>
      <c r="C387" s="98">
        <v>66644673.146508396</v>
      </c>
      <c r="D387" s="98">
        <v>315862.20340900001</v>
      </c>
      <c r="E387" s="97">
        <v>1530672.6739640003</v>
      </c>
      <c r="F387" s="97">
        <v>1802334.5991517999</v>
      </c>
      <c r="G387" s="97">
        <v>56941694.603112206</v>
      </c>
      <c r="H387" s="98">
        <v>20180981.982542206</v>
      </c>
      <c r="I387" s="98">
        <v>0</v>
      </c>
      <c r="J387" s="98">
        <v>0</v>
      </c>
      <c r="K387" s="98">
        <v>36760712.620569997</v>
      </c>
      <c r="L387" s="97">
        <v>165419806.00238469</v>
      </c>
      <c r="M387" s="98">
        <v>162063636.41749331</v>
      </c>
      <c r="N387" s="98">
        <v>1941786.4153400005</v>
      </c>
      <c r="O387" s="98">
        <v>16739.891221361915</v>
      </c>
      <c r="P387" s="99">
        <v>1397643.2783299999</v>
      </c>
      <c r="Q387" s="98">
        <v>0</v>
      </c>
      <c r="R387" s="98">
        <v>10300776.971628077</v>
      </c>
      <c r="S387" s="100">
        <v>302324095.79334015</v>
      </c>
      <c r="T387" s="40"/>
      <c r="U387" s="41"/>
    </row>
    <row r="388" spans="1:21" ht="15.6" customHeight="1" x14ac:dyDescent="0.25">
      <c r="A388" s="51">
        <v>43647</v>
      </c>
      <c r="B388" s="97">
        <v>64675816.786815599</v>
      </c>
      <c r="C388" s="98">
        <v>65033357.915888801</v>
      </c>
      <c r="D388" s="98">
        <v>357541.12907320005</v>
      </c>
      <c r="E388" s="97">
        <v>1524194.638764</v>
      </c>
      <c r="F388" s="97">
        <v>1802332.9140613999</v>
      </c>
      <c r="G388" s="97">
        <v>56891731.628227472</v>
      </c>
      <c r="H388" s="98">
        <v>20075326.457587473</v>
      </c>
      <c r="I388" s="98">
        <v>0</v>
      </c>
      <c r="J388" s="98">
        <v>0</v>
      </c>
      <c r="K388" s="98">
        <v>36816405.170639999</v>
      </c>
      <c r="L388" s="97">
        <v>167013185.10010466</v>
      </c>
      <c r="M388" s="98">
        <v>163466949.76728326</v>
      </c>
      <c r="N388" s="98">
        <v>2004001.3688000003</v>
      </c>
      <c r="O388" s="98">
        <v>16739.891221361915</v>
      </c>
      <c r="P388" s="99">
        <v>1525494.0727999997</v>
      </c>
      <c r="Q388" s="98">
        <v>0</v>
      </c>
      <c r="R388" s="98">
        <v>9959280.7992669791</v>
      </c>
      <c r="S388" s="100">
        <v>301866541.86724013</v>
      </c>
      <c r="T388" s="40"/>
      <c r="U388" s="41"/>
    </row>
    <row r="389" spans="1:21" ht="15.6" customHeight="1" x14ac:dyDescent="0.25">
      <c r="A389" s="51">
        <v>43678</v>
      </c>
      <c r="B389" s="97">
        <v>64627919.335024193</v>
      </c>
      <c r="C389" s="98">
        <v>65012826.128474191</v>
      </c>
      <c r="D389" s="98">
        <v>384906.79345000006</v>
      </c>
      <c r="E389" s="97">
        <v>1521854.555564</v>
      </c>
      <c r="F389" s="97">
        <v>1802575.9883516</v>
      </c>
      <c r="G389" s="97">
        <v>57004405.57882759</v>
      </c>
      <c r="H389" s="98">
        <v>20143384.927027579</v>
      </c>
      <c r="I389" s="98">
        <v>0</v>
      </c>
      <c r="J389" s="98">
        <v>0</v>
      </c>
      <c r="K389" s="98">
        <v>36861020.651800007</v>
      </c>
      <c r="L389" s="97">
        <v>167935450.67689472</v>
      </c>
      <c r="M389" s="98">
        <v>164375346.51260337</v>
      </c>
      <c r="N389" s="98">
        <v>2032406.6083000002</v>
      </c>
      <c r="O389" s="98">
        <v>16559.783551361914</v>
      </c>
      <c r="P389" s="99">
        <v>1511137.7724399997</v>
      </c>
      <c r="Q389" s="98">
        <v>0</v>
      </c>
      <c r="R389" s="98">
        <v>10542264.619956467</v>
      </c>
      <c r="S389" s="100">
        <v>303434470.75461859</v>
      </c>
      <c r="T389" s="40"/>
      <c r="U389" s="41"/>
    </row>
    <row r="390" spans="1:21" ht="15.6" customHeight="1" x14ac:dyDescent="0.25">
      <c r="A390" s="51">
        <v>43709</v>
      </c>
      <c r="B390" s="97">
        <v>61994540.354317009</v>
      </c>
      <c r="C390" s="98">
        <v>62391490.814611807</v>
      </c>
      <c r="D390" s="98">
        <v>396950.46029480005</v>
      </c>
      <c r="E390" s="97">
        <v>1524950.8851640001</v>
      </c>
      <c r="F390" s="97">
        <v>1802567.9841721999</v>
      </c>
      <c r="G390" s="97">
        <v>58375213.044674478</v>
      </c>
      <c r="H390" s="98">
        <v>21581659.225764483</v>
      </c>
      <c r="I390" s="98">
        <v>0</v>
      </c>
      <c r="J390" s="98">
        <v>0</v>
      </c>
      <c r="K390" s="98">
        <v>36793553.818909995</v>
      </c>
      <c r="L390" s="97">
        <v>168848264.87286469</v>
      </c>
      <c r="M390" s="98">
        <v>165282754.15889335</v>
      </c>
      <c r="N390" s="98">
        <v>2057337.7703399998</v>
      </c>
      <c r="O390" s="98">
        <v>16283.783551361914</v>
      </c>
      <c r="P390" s="99">
        <v>1491889.1600799998</v>
      </c>
      <c r="Q390" s="98">
        <v>0</v>
      </c>
      <c r="R390" s="98">
        <v>11029494.707782935</v>
      </c>
      <c r="S390" s="100">
        <v>303575031.8489753</v>
      </c>
      <c r="T390" s="40"/>
      <c r="U390" s="41"/>
    </row>
    <row r="391" spans="1:21" ht="15.6" customHeight="1" x14ac:dyDescent="0.25">
      <c r="A391" s="51">
        <v>43739</v>
      </c>
      <c r="B391" s="97">
        <v>57125031.660049796</v>
      </c>
      <c r="C391" s="98">
        <v>57558839.539316997</v>
      </c>
      <c r="D391" s="98">
        <v>433807.87926719995</v>
      </c>
      <c r="E391" s="97">
        <v>1528161.3651640001</v>
      </c>
      <c r="F391" s="97">
        <v>1802659.4003264001</v>
      </c>
      <c r="G391" s="97">
        <v>58280969.41193068</v>
      </c>
      <c r="H391" s="98">
        <v>21610384.86001068</v>
      </c>
      <c r="I391" s="98">
        <v>0</v>
      </c>
      <c r="J391" s="98">
        <v>0</v>
      </c>
      <c r="K391" s="98">
        <v>36670584.551920004</v>
      </c>
      <c r="L391" s="97">
        <v>169091381.96123779</v>
      </c>
      <c r="M391" s="98">
        <v>165437703.75726333</v>
      </c>
      <c r="N391" s="98">
        <v>2161488.4889500001</v>
      </c>
      <c r="O391" s="98">
        <v>16258.701284451494</v>
      </c>
      <c r="P391" s="99">
        <v>1475931.0137400001</v>
      </c>
      <c r="Q391" s="98">
        <v>0</v>
      </c>
      <c r="R391" s="98">
        <v>13105186.465013785</v>
      </c>
      <c r="S391" s="100">
        <v>300933390.26372248</v>
      </c>
      <c r="T391" s="40"/>
      <c r="U391" s="41"/>
    </row>
    <row r="392" spans="1:21" ht="15.6" customHeight="1" x14ac:dyDescent="0.25">
      <c r="A392" s="51">
        <v>43770</v>
      </c>
      <c r="B392" s="97">
        <v>54100815.153312199</v>
      </c>
      <c r="C392" s="98">
        <v>54473029.771134801</v>
      </c>
      <c r="D392" s="98">
        <v>372214.61782259995</v>
      </c>
      <c r="E392" s="97">
        <v>1523552.5427639999</v>
      </c>
      <c r="F392" s="97">
        <v>1802698.9999507999</v>
      </c>
      <c r="G392" s="97">
        <v>58861046.353974387</v>
      </c>
      <c r="H392" s="98">
        <v>21953525.321874388</v>
      </c>
      <c r="I392" s="98">
        <v>0</v>
      </c>
      <c r="J392" s="98">
        <v>0</v>
      </c>
      <c r="K392" s="98">
        <v>36907521.032099999</v>
      </c>
      <c r="L392" s="97">
        <v>169037693.92522705</v>
      </c>
      <c r="M392" s="98">
        <v>165306290.76890334</v>
      </c>
      <c r="N392" s="98">
        <v>2200017.3373599998</v>
      </c>
      <c r="O392" s="98">
        <v>16183.454483720234</v>
      </c>
      <c r="P392" s="99">
        <v>1515202.36448</v>
      </c>
      <c r="Q392" s="98">
        <v>0</v>
      </c>
      <c r="R392" s="98">
        <v>13000104.217706626</v>
      </c>
      <c r="S392" s="100">
        <v>298325911.19293505</v>
      </c>
      <c r="T392" s="40"/>
      <c r="U392" s="41"/>
    </row>
    <row r="393" spans="1:21" ht="15.6" customHeight="1" x14ac:dyDescent="0.25">
      <c r="A393" s="51">
        <v>43800</v>
      </c>
      <c r="B393" s="97">
        <v>54089533.379255198</v>
      </c>
      <c r="C393" s="98">
        <v>54494613.986276194</v>
      </c>
      <c r="D393" s="98">
        <v>405080.60702100006</v>
      </c>
      <c r="E393" s="97">
        <v>1529017.4931640001</v>
      </c>
      <c r="F393" s="97">
        <v>1802815.6924610001</v>
      </c>
      <c r="G393" s="97">
        <v>62464108.076580234</v>
      </c>
      <c r="H393" s="98">
        <v>25143444.599700235</v>
      </c>
      <c r="I393" s="98">
        <v>0</v>
      </c>
      <c r="J393" s="98">
        <v>0</v>
      </c>
      <c r="K393" s="98">
        <v>37320663.476879999</v>
      </c>
      <c r="L393" s="97">
        <v>170152423.02155167</v>
      </c>
      <c r="M393" s="98">
        <v>166913059.21194336</v>
      </c>
      <c r="N393" s="98">
        <v>1860338.5480699998</v>
      </c>
      <c r="O393" s="98">
        <v>14375.114178300209</v>
      </c>
      <c r="P393" s="99">
        <v>1364650.1473600003</v>
      </c>
      <c r="Q393" s="98">
        <v>0</v>
      </c>
      <c r="R393" s="98">
        <v>13759244.159588564</v>
      </c>
      <c r="S393" s="100">
        <v>303797141.82260066</v>
      </c>
      <c r="T393" s="40"/>
      <c r="U393" s="41"/>
    </row>
    <row r="394" spans="1:21" ht="15.6" customHeight="1" x14ac:dyDescent="0.25">
      <c r="A394" s="51">
        <v>43831</v>
      </c>
      <c r="B394" s="97">
        <v>53586910.8314052</v>
      </c>
      <c r="C394" s="98">
        <v>54005273.385542601</v>
      </c>
      <c r="D394" s="98">
        <v>418362.5541374</v>
      </c>
      <c r="E394" s="97">
        <v>1521440.7603639998</v>
      </c>
      <c r="F394" s="97">
        <v>1802940.8104231998</v>
      </c>
      <c r="G394" s="97">
        <v>63536628.123186439</v>
      </c>
      <c r="H394" s="98">
        <v>26191314.894326448</v>
      </c>
      <c r="I394" s="98">
        <v>0</v>
      </c>
      <c r="J394" s="98">
        <v>0</v>
      </c>
      <c r="K394" s="98">
        <v>37345313.228859991</v>
      </c>
      <c r="L394" s="97">
        <v>169971640.89066628</v>
      </c>
      <c r="M394" s="98">
        <v>166711361.41325334</v>
      </c>
      <c r="N394" s="98">
        <v>1923626.5284299997</v>
      </c>
      <c r="O394" s="98">
        <v>13943.860752951208</v>
      </c>
      <c r="P394" s="99">
        <v>1322709.0882299996</v>
      </c>
      <c r="Q394" s="98">
        <v>0</v>
      </c>
      <c r="R394" s="98">
        <v>13042917.023738578</v>
      </c>
      <c r="S394" s="100">
        <v>303462478.43978369</v>
      </c>
      <c r="T394" s="40"/>
      <c r="U394" s="41"/>
    </row>
    <row r="395" spans="1:21" ht="15.6" customHeight="1" x14ac:dyDescent="0.25">
      <c r="A395" s="51">
        <v>43862</v>
      </c>
      <c r="B395" s="97">
        <v>53103139.915827006</v>
      </c>
      <c r="C395" s="98">
        <v>53538957.234571606</v>
      </c>
      <c r="D395" s="98">
        <v>435817.31874460005</v>
      </c>
      <c r="E395" s="97">
        <v>1519928.2675640001</v>
      </c>
      <c r="F395" s="97">
        <v>1803091.626014</v>
      </c>
      <c r="G395" s="97">
        <v>63092739.312982954</v>
      </c>
      <c r="H395" s="98">
        <v>25769073.950442955</v>
      </c>
      <c r="I395" s="98">
        <v>0</v>
      </c>
      <c r="J395" s="98">
        <v>0</v>
      </c>
      <c r="K395" s="98">
        <v>37323665.362539999</v>
      </c>
      <c r="L395" s="97">
        <v>170456663.09305379</v>
      </c>
      <c r="M395" s="98">
        <v>167110763.98450342</v>
      </c>
      <c r="N395" s="98">
        <v>1988057.0937399999</v>
      </c>
      <c r="O395" s="98">
        <v>13525.544930362666</v>
      </c>
      <c r="P395" s="99">
        <v>1344316.46988</v>
      </c>
      <c r="Q395" s="98">
        <v>0</v>
      </c>
      <c r="R395" s="98">
        <v>13169697.905962165</v>
      </c>
      <c r="S395" s="100">
        <v>303145260.12140393</v>
      </c>
      <c r="T395" s="40"/>
      <c r="U395" s="41"/>
    </row>
    <row r="396" spans="1:21" ht="15.6" customHeight="1" x14ac:dyDescent="0.25">
      <c r="A396" s="51">
        <v>43891</v>
      </c>
      <c r="B396" s="97">
        <v>52231578.103323795</v>
      </c>
      <c r="C396" s="98">
        <v>52661380.039546996</v>
      </c>
      <c r="D396" s="98">
        <v>429801.9362232</v>
      </c>
      <c r="E396" s="97">
        <v>1519928.2675640001</v>
      </c>
      <c r="F396" s="97">
        <v>1803552.4982384001</v>
      </c>
      <c r="G396" s="97">
        <v>68659590.691782147</v>
      </c>
      <c r="H396" s="98">
        <v>31309833.361232139</v>
      </c>
      <c r="I396" s="98">
        <v>0</v>
      </c>
      <c r="J396" s="98">
        <v>0</v>
      </c>
      <c r="K396" s="98">
        <v>37349757.33055</v>
      </c>
      <c r="L396" s="97">
        <v>168765938.38167369</v>
      </c>
      <c r="M396" s="98">
        <v>165375927.66433334</v>
      </c>
      <c r="N396" s="98">
        <v>2022455.7038200002</v>
      </c>
      <c r="O396" s="98">
        <v>13525.544930362666</v>
      </c>
      <c r="P396" s="99">
        <v>1354029.4685899997</v>
      </c>
      <c r="Q396" s="98">
        <v>0</v>
      </c>
      <c r="R396" s="98">
        <v>13442147.420148835</v>
      </c>
      <c r="S396" s="100">
        <v>306422735.36273086</v>
      </c>
      <c r="T396" s="40"/>
      <c r="U396" s="41"/>
    </row>
    <row r="397" spans="1:21" ht="15.6" customHeight="1" x14ac:dyDescent="0.25">
      <c r="A397" s="51">
        <v>43922</v>
      </c>
      <c r="B397" s="97">
        <v>55058462.161878996</v>
      </c>
      <c r="C397" s="98">
        <v>55442229.163569398</v>
      </c>
      <c r="D397" s="98">
        <v>383767.00169040001</v>
      </c>
      <c r="E397" s="97">
        <v>1519928.2675640001</v>
      </c>
      <c r="F397" s="97">
        <v>1803529.3282454</v>
      </c>
      <c r="G397" s="97">
        <v>75265739.1230378</v>
      </c>
      <c r="H397" s="98">
        <v>38305678.961877801</v>
      </c>
      <c r="I397" s="98">
        <v>0</v>
      </c>
      <c r="J397" s="98">
        <v>0</v>
      </c>
      <c r="K397" s="98">
        <v>36960060.16116</v>
      </c>
      <c r="L397" s="97">
        <v>169750179.76690373</v>
      </c>
      <c r="M397" s="98">
        <v>166323496.37673336</v>
      </c>
      <c r="N397" s="98">
        <v>2069077.4211099995</v>
      </c>
      <c r="O397" s="98">
        <v>13525.544930362666</v>
      </c>
      <c r="P397" s="99">
        <v>1344080.4241300002</v>
      </c>
      <c r="Q397" s="98">
        <v>0</v>
      </c>
      <c r="R397" s="98">
        <v>15121858.877599757</v>
      </c>
      <c r="S397" s="100">
        <v>318519697.52522969</v>
      </c>
      <c r="T397" s="40"/>
      <c r="U397" s="41"/>
    </row>
    <row r="398" spans="1:21" ht="15.6" customHeight="1" x14ac:dyDescent="0.25">
      <c r="A398" s="51">
        <v>43952</v>
      </c>
      <c r="B398" s="97">
        <v>53934696.886309803</v>
      </c>
      <c r="C398" s="98">
        <v>54348631.538112402</v>
      </c>
      <c r="D398" s="98">
        <v>413934.65180260001</v>
      </c>
      <c r="E398" s="97">
        <v>1519928.2675640001</v>
      </c>
      <c r="F398" s="97">
        <v>1803521.3240660001</v>
      </c>
      <c r="G398" s="97">
        <v>76877250.595306128</v>
      </c>
      <c r="H398" s="98">
        <v>40109954.475566134</v>
      </c>
      <c r="I398" s="98">
        <v>0</v>
      </c>
      <c r="J398" s="98">
        <v>0</v>
      </c>
      <c r="K398" s="98">
        <v>36767296.119739994</v>
      </c>
      <c r="L398" s="97">
        <v>171847448.90345576</v>
      </c>
      <c r="M398" s="98">
        <v>168382398.36983329</v>
      </c>
      <c r="N398" s="98">
        <v>2130815.0803900007</v>
      </c>
      <c r="O398" s="98">
        <v>13119.778582451785</v>
      </c>
      <c r="P398" s="99">
        <v>1321115.6746499999</v>
      </c>
      <c r="Q398" s="98">
        <v>0</v>
      </c>
      <c r="R398" s="98">
        <v>16687243.796567362</v>
      </c>
      <c r="S398" s="100">
        <v>322670089.77326906</v>
      </c>
      <c r="T398" s="40"/>
      <c r="U398" s="41"/>
    </row>
    <row r="399" spans="1:21" ht="15.6" customHeight="1" x14ac:dyDescent="0.25">
      <c r="A399" s="51">
        <v>43983</v>
      </c>
      <c r="B399" s="97">
        <v>53386020.931088194</v>
      </c>
      <c r="C399" s="98">
        <v>53796211.577272996</v>
      </c>
      <c r="D399" s="98">
        <v>410190.64618479996</v>
      </c>
      <c r="E399" s="97">
        <v>1519928.2675640001</v>
      </c>
      <c r="F399" s="97">
        <v>1803545.3366041998</v>
      </c>
      <c r="G399" s="97">
        <v>76967193.097872362</v>
      </c>
      <c r="H399" s="98">
        <v>40103804.043802358</v>
      </c>
      <c r="I399" s="98">
        <v>0</v>
      </c>
      <c r="J399" s="98">
        <v>0</v>
      </c>
      <c r="K399" s="98">
        <v>36863389.054070003</v>
      </c>
      <c r="L399" s="97">
        <v>171321923.19684833</v>
      </c>
      <c r="M399" s="98">
        <v>167848654.41966334</v>
      </c>
      <c r="N399" s="98">
        <v>2173836.0255900002</v>
      </c>
      <c r="O399" s="98">
        <v>12726.185224978233</v>
      </c>
      <c r="P399" s="99">
        <v>1286706.5663699997</v>
      </c>
      <c r="Q399" s="98">
        <v>0</v>
      </c>
      <c r="R399" s="98">
        <v>17216108.029763825</v>
      </c>
      <c r="S399" s="100">
        <v>322214718.85974091</v>
      </c>
      <c r="T399" s="40"/>
      <c r="U399" s="41"/>
    </row>
    <row r="400" spans="1:21" ht="15.6" customHeight="1" x14ac:dyDescent="0.25">
      <c r="A400" s="51">
        <v>44013</v>
      </c>
      <c r="B400" s="97">
        <v>54510889.9334644</v>
      </c>
      <c r="C400" s="98">
        <v>54827280.420960404</v>
      </c>
      <c r="D400" s="98">
        <v>316390.48749600002</v>
      </c>
      <c r="E400" s="97">
        <v>1519928.2675640001</v>
      </c>
      <c r="F400" s="97">
        <v>1867955.8769801999</v>
      </c>
      <c r="G400" s="97">
        <v>76793491.442713082</v>
      </c>
      <c r="H400" s="98">
        <v>39894825.765243076</v>
      </c>
      <c r="I400" s="98">
        <v>0</v>
      </c>
      <c r="J400" s="98">
        <v>0</v>
      </c>
      <c r="K400" s="98">
        <v>36898665.677469999</v>
      </c>
      <c r="L400" s="97">
        <v>171841216.58775157</v>
      </c>
      <c r="M400" s="98">
        <v>168322917.65995336</v>
      </c>
      <c r="N400" s="98">
        <v>2217483.231699999</v>
      </c>
      <c r="O400" s="98">
        <v>12344.399668228893</v>
      </c>
      <c r="P400" s="99">
        <v>1288471.2964299999</v>
      </c>
      <c r="Q400" s="98">
        <v>0</v>
      </c>
      <c r="R400" s="98">
        <v>18246917.68284487</v>
      </c>
      <c r="S400" s="100">
        <v>324780399.79131812</v>
      </c>
      <c r="T400" s="40"/>
      <c r="U400" s="41"/>
    </row>
    <row r="401" spans="1:21" ht="15.6" customHeight="1" x14ac:dyDescent="0.25">
      <c r="A401" s="51">
        <v>44044</v>
      </c>
      <c r="B401" s="97">
        <v>54247907.630490609</v>
      </c>
      <c r="C401" s="98">
        <v>54582668.69872801</v>
      </c>
      <c r="D401" s="98">
        <v>334761.06823740003</v>
      </c>
      <c r="E401" s="97">
        <v>1519928.2675640001</v>
      </c>
      <c r="F401" s="97">
        <v>1867957.9833432001</v>
      </c>
      <c r="G401" s="97">
        <v>78595871.388847947</v>
      </c>
      <c r="H401" s="98">
        <v>41754690.709467933</v>
      </c>
      <c r="I401" s="98">
        <v>0</v>
      </c>
      <c r="J401" s="98">
        <v>0</v>
      </c>
      <c r="K401" s="98">
        <v>36841180.679380007</v>
      </c>
      <c r="L401" s="97">
        <v>172440837.12533155</v>
      </c>
      <c r="M401" s="98">
        <v>168852453.52330336</v>
      </c>
      <c r="N401" s="98">
        <v>2277323.1019900008</v>
      </c>
      <c r="O401" s="98">
        <v>11974.067678182031</v>
      </c>
      <c r="P401" s="99">
        <v>1299086.4323599997</v>
      </c>
      <c r="Q401" s="98">
        <v>0</v>
      </c>
      <c r="R401" s="98">
        <v>19355380.102825463</v>
      </c>
      <c r="S401" s="100">
        <v>328027882.49840277</v>
      </c>
      <c r="T401" s="40"/>
      <c r="U401" s="41"/>
    </row>
    <row r="402" spans="1:21" ht="15.6" customHeight="1" x14ac:dyDescent="0.25">
      <c r="A402" s="51">
        <v>44075</v>
      </c>
      <c r="B402" s="97">
        <v>52419311.5472674</v>
      </c>
      <c r="C402" s="98">
        <v>52825027.1869784</v>
      </c>
      <c r="D402" s="98">
        <v>405715.63971100003</v>
      </c>
      <c r="E402" s="97">
        <v>1519928.2675640001</v>
      </c>
      <c r="F402" s="97">
        <v>1867970.6215212001</v>
      </c>
      <c r="G402" s="97">
        <v>78594138.587412715</v>
      </c>
      <c r="H402" s="98">
        <v>41753624.459592707</v>
      </c>
      <c r="I402" s="98">
        <v>0</v>
      </c>
      <c r="J402" s="98">
        <v>0</v>
      </c>
      <c r="K402" s="98">
        <v>36840514.12782</v>
      </c>
      <c r="L402" s="97">
        <v>172918596.50514755</v>
      </c>
      <c r="M402" s="98">
        <v>169255625.52353972</v>
      </c>
      <c r="N402" s="98">
        <v>2382590.00868</v>
      </c>
      <c r="O402" s="98">
        <v>11614.845647836555</v>
      </c>
      <c r="P402" s="99">
        <v>1268766.1272800001</v>
      </c>
      <c r="Q402" s="98">
        <v>0</v>
      </c>
      <c r="R402" s="98">
        <v>20031204.0597254</v>
      </c>
      <c r="S402" s="100">
        <v>327351149.58863831</v>
      </c>
      <c r="T402" s="40"/>
      <c r="U402" s="41"/>
    </row>
    <row r="403" spans="1:21" ht="15.6" customHeight="1" x14ac:dyDescent="0.25">
      <c r="A403" s="51">
        <v>44105</v>
      </c>
      <c r="B403" s="97">
        <v>46956735.2749658</v>
      </c>
      <c r="C403" s="98">
        <v>47411267.007306799</v>
      </c>
      <c r="D403" s="98">
        <v>454531.732341</v>
      </c>
      <c r="E403" s="97">
        <v>1519928.2675640001</v>
      </c>
      <c r="F403" s="97">
        <v>1867968.9364308</v>
      </c>
      <c r="G403" s="97">
        <v>81794184.352002382</v>
      </c>
      <c r="H403" s="98">
        <v>45389550.919132374</v>
      </c>
      <c r="I403" s="98">
        <v>0</v>
      </c>
      <c r="J403" s="98">
        <v>0</v>
      </c>
      <c r="K403" s="98">
        <v>36404633.432870001</v>
      </c>
      <c r="L403" s="97">
        <v>174516250.59548816</v>
      </c>
      <c r="M403" s="98">
        <v>170708009.46138978</v>
      </c>
      <c r="N403" s="98">
        <v>2526409.6761900005</v>
      </c>
      <c r="O403" s="98">
        <v>11266.400278401474</v>
      </c>
      <c r="P403" s="99">
        <v>1270565.0576299997</v>
      </c>
      <c r="Q403" s="98">
        <v>0</v>
      </c>
      <c r="R403" s="98">
        <v>21342075.46541613</v>
      </c>
      <c r="S403" s="100">
        <v>327997142.89186728</v>
      </c>
      <c r="T403" s="40"/>
      <c r="U403" s="41"/>
    </row>
    <row r="404" spans="1:21" ht="15.6" customHeight="1" x14ac:dyDescent="0.25">
      <c r="A404" s="51">
        <v>44136</v>
      </c>
      <c r="B404" s="97">
        <v>44886838.138067208</v>
      </c>
      <c r="C404" s="98">
        <v>45447491.334928207</v>
      </c>
      <c r="D404" s="98">
        <v>560653.19686100003</v>
      </c>
      <c r="E404" s="97">
        <v>1519928.2675640001</v>
      </c>
      <c r="F404" s="97">
        <v>1867967.672613</v>
      </c>
      <c r="G404" s="97">
        <v>81745703.582225412</v>
      </c>
      <c r="H404" s="98">
        <v>45382369.24548541</v>
      </c>
      <c r="I404" s="98">
        <v>0</v>
      </c>
      <c r="J404" s="98">
        <v>0</v>
      </c>
      <c r="K404" s="98">
        <v>36363334.336739995</v>
      </c>
      <c r="L404" s="97">
        <v>175787194.47734982</v>
      </c>
      <c r="M404" s="98">
        <v>171984278.01593977</v>
      </c>
      <c r="N404" s="98">
        <v>2547037.9837500001</v>
      </c>
      <c r="O404" s="98">
        <v>10928.408270049433</v>
      </c>
      <c r="P404" s="99">
        <v>1244950.0693900001</v>
      </c>
      <c r="Q404" s="98">
        <v>0</v>
      </c>
      <c r="R404" s="98">
        <v>22420767.514456172</v>
      </c>
      <c r="S404" s="100">
        <v>328228399.65227556</v>
      </c>
      <c r="T404" s="40"/>
      <c r="U404" s="41"/>
    </row>
    <row r="405" spans="1:21" ht="15.6" customHeight="1" x14ac:dyDescent="0.25">
      <c r="A405" s="51">
        <v>44166</v>
      </c>
      <c r="B405" s="97">
        <v>44690672.975767002</v>
      </c>
      <c r="C405" s="98">
        <v>45200229.919945203</v>
      </c>
      <c r="D405" s="98">
        <v>509556.94417820004</v>
      </c>
      <c r="E405" s="97">
        <v>1519928.2675640001</v>
      </c>
      <c r="F405" s="97">
        <v>1867971.4640664</v>
      </c>
      <c r="G405" s="97">
        <v>88691837.060278535</v>
      </c>
      <c r="H405" s="98">
        <v>52041495.014948547</v>
      </c>
      <c r="I405" s="98">
        <v>0</v>
      </c>
      <c r="J405" s="98">
        <v>0</v>
      </c>
      <c r="K405" s="98">
        <v>36650342.045329995</v>
      </c>
      <c r="L405" s="97">
        <v>176369164.17164177</v>
      </c>
      <c r="M405" s="98">
        <v>172502197.14347979</v>
      </c>
      <c r="N405" s="98">
        <v>2581556.9919300005</v>
      </c>
      <c r="O405" s="98">
        <v>10600.556021947934</v>
      </c>
      <c r="P405" s="99">
        <v>1274809.48021</v>
      </c>
      <c r="Q405" s="98">
        <v>0</v>
      </c>
      <c r="R405" s="98">
        <v>22939429.569662947</v>
      </c>
      <c r="S405" s="100">
        <v>336079003.50898063</v>
      </c>
      <c r="T405" s="40"/>
      <c r="U405" s="41"/>
    </row>
    <row r="406" spans="1:21" ht="15.6" customHeight="1" x14ac:dyDescent="0.25">
      <c r="A406" s="51">
        <v>44197</v>
      </c>
      <c r="B406" s="97">
        <v>42495054.109534405</v>
      </c>
      <c r="C406" s="98">
        <v>43011265.417873606</v>
      </c>
      <c r="D406" s="98">
        <v>516211.30833919998</v>
      </c>
      <c r="E406" s="97">
        <v>1519928.2675640001</v>
      </c>
      <c r="F406" s="97">
        <v>1867976.098065</v>
      </c>
      <c r="G406" s="97">
        <v>88736171.853455126</v>
      </c>
      <c r="H406" s="98">
        <v>52084933.324195132</v>
      </c>
      <c r="I406" s="98">
        <v>0</v>
      </c>
      <c r="J406" s="98">
        <v>0</v>
      </c>
      <c r="K406" s="98">
        <v>36651238.529260002</v>
      </c>
      <c r="L406" s="97">
        <v>174950473.43739107</v>
      </c>
      <c r="M406" s="98">
        <v>171068068.37150976</v>
      </c>
      <c r="N406" s="98">
        <v>2605032.7215400003</v>
      </c>
      <c r="O406" s="98">
        <v>10282.539341289503</v>
      </c>
      <c r="P406" s="99">
        <v>1267089.8049999999</v>
      </c>
      <c r="Q406" s="98">
        <v>0</v>
      </c>
      <c r="R406" s="98">
        <v>22656604.698360506</v>
      </c>
      <c r="S406" s="100">
        <v>332226208.46437007</v>
      </c>
      <c r="T406" s="40"/>
      <c r="U406" s="41"/>
    </row>
    <row r="407" spans="1:21" ht="15.6" customHeight="1" x14ac:dyDescent="0.25">
      <c r="A407" s="51">
        <v>44228</v>
      </c>
      <c r="B407" s="97">
        <v>41380915.070447199</v>
      </c>
      <c r="C407" s="98">
        <v>41905785.380535603</v>
      </c>
      <c r="D407" s="98">
        <v>524870.31008840003</v>
      </c>
      <c r="E407" s="97">
        <v>1519928.2675640001</v>
      </c>
      <c r="F407" s="97">
        <v>1867975.301619</v>
      </c>
      <c r="G407" s="97">
        <v>88791736.480095074</v>
      </c>
      <c r="H407" s="98">
        <v>51628866.991485074</v>
      </c>
      <c r="I407" s="98">
        <v>0</v>
      </c>
      <c r="J407" s="98">
        <v>0</v>
      </c>
      <c r="K407" s="98">
        <v>37162869.488609999</v>
      </c>
      <c r="L407" s="97">
        <v>174653168.0080916</v>
      </c>
      <c r="M407" s="98">
        <v>170781538.67700055</v>
      </c>
      <c r="N407" s="98">
        <v>2640614.1753799999</v>
      </c>
      <c r="O407" s="98">
        <v>9974.063161050819</v>
      </c>
      <c r="P407" s="99">
        <v>1221041.0925499999</v>
      </c>
      <c r="Q407" s="98">
        <v>0</v>
      </c>
      <c r="R407" s="98">
        <v>23993165.05216134</v>
      </c>
      <c r="S407" s="100">
        <v>332206888.17997819</v>
      </c>
      <c r="T407" s="40"/>
      <c r="U407" s="41"/>
    </row>
    <row r="408" spans="1:21" ht="15.6" customHeight="1" x14ac:dyDescent="0.25">
      <c r="A408" s="51">
        <v>44256</v>
      </c>
      <c r="B408" s="97">
        <v>40510647.060798995</v>
      </c>
      <c r="C408" s="98">
        <v>41039019.443169393</v>
      </c>
      <c r="D408" s="98">
        <v>528372.38237039989</v>
      </c>
      <c r="E408" s="97">
        <v>1519928.2675640001</v>
      </c>
      <c r="F408" s="97">
        <v>1867988.2526129999</v>
      </c>
      <c r="G408" s="97">
        <v>87414325.021513581</v>
      </c>
      <c r="H408" s="98">
        <v>50225500.088313587</v>
      </c>
      <c r="I408" s="98">
        <v>0</v>
      </c>
      <c r="J408" s="98">
        <v>0</v>
      </c>
      <c r="K408" s="98">
        <v>37188824.933200002</v>
      </c>
      <c r="L408" s="97">
        <v>174451083.0957312</v>
      </c>
      <c r="M408" s="98">
        <v>170545086.90420496</v>
      </c>
      <c r="N408" s="98">
        <v>2677311.2880999995</v>
      </c>
      <c r="O408" s="98">
        <v>9674.8412662192895</v>
      </c>
      <c r="P408" s="99">
        <v>1219010.0621600002</v>
      </c>
      <c r="Q408" s="98">
        <v>0</v>
      </c>
      <c r="R408" s="98">
        <v>23923319.630755253</v>
      </c>
      <c r="S408" s="100">
        <v>329687291.32897604</v>
      </c>
      <c r="T408" s="40"/>
      <c r="U408" s="41"/>
    </row>
    <row r="409" spans="1:21" ht="15.6" customHeight="1" x14ac:dyDescent="0.25">
      <c r="A409" s="51">
        <v>44287</v>
      </c>
      <c r="B409" s="97">
        <v>41031684.762789205</v>
      </c>
      <c r="C409" s="98">
        <v>41598486.031871803</v>
      </c>
      <c r="D409" s="98">
        <v>566801.2690825999</v>
      </c>
      <c r="E409" s="97">
        <v>1519928.2675640001</v>
      </c>
      <c r="F409" s="97">
        <v>1867994.5048169999</v>
      </c>
      <c r="G409" s="97">
        <v>86976027.194094583</v>
      </c>
      <c r="H409" s="98">
        <v>49800891.006364584</v>
      </c>
      <c r="I409" s="98">
        <v>0</v>
      </c>
      <c r="J409" s="98">
        <v>0</v>
      </c>
      <c r="K409" s="98">
        <v>37175136.187729999</v>
      </c>
      <c r="L409" s="97">
        <v>175981650.06217319</v>
      </c>
      <c r="M409" s="98">
        <v>172056488.29087496</v>
      </c>
      <c r="N409" s="98">
        <v>2695044.2894599997</v>
      </c>
      <c r="O409" s="98">
        <v>9384.5960282327105</v>
      </c>
      <c r="P409" s="99">
        <v>1220732.8858100006</v>
      </c>
      <c r="Q409" s="98">
        <v>0</v>
      </c>
      <c r="R409" s="98">
        <v>24831876.707997061</v>
      </c>
      <c r="S409" s="100">
        <v>332209161.49943507</v>
      </c>
      <c r="T409" s="40"/>
      <c r="U409" s="41"/>
    </row>
    <row r="410" spans="1:21" ht="15.6" customHeight="1" x14ac:dyDescent="0.25">
      <c r="A410" s="51">
        <v>44317</v>
      </c>
      <c r="B410" s="97">
        <v>42556315.870199792</v>
      </c>
      <c r="C410" s="98">
        <v>42977741.718471795</v>
      </c>
      <c r="D410" s="98">
        <v>421425.84827200003</v>
      </c>
      <c r="E410" s="97">
        <v>1519928.2675640001</v>
      </c>
      <c r="F410" s="97">
        <v>1970173.5311650001</v>
      </c>
      <c r="G410" s="97">
        <v>87071500.622130379</v>
      </c>
      <c r="H410" s="98">
        <v>49788609.675760373</v>
      </c>
      <c r="I410" s="98">
        <v>0</v>
      </c>
      <c r="J410" s="98">
        <v>0</v>
      </c>
      <c r="K410" s="98">
        <v>37282890.946370006</v>
      </c>
      <c r="L410" s="97">
        <v>176736111.99016237</v>
      </c>
      <c r="M410" s="98">
        <v>172769430.78563496</v>
      </c>
      <c r="N410" s="98">
        <v>2708105.03804</v>
      </c>
      <c r="O410" s="98">
        <v>9103.0581473857274</v>
      </c>
      <c r="P410" s="99">
        <v>1249473.1083400003</v>
      </c>
      <c r="Q410" s="98">
        <v>0</v>
      </c>
      <c r="R410" s="98">
        <v>25177856.105828702</v>
      </c>
      <c r="S410" s="100">
        <v>335031886.38705021</v>
      </c>
      <c r="T410" s="40"/>
      <c r="U410" s="41"/>
    </row>
    <row r="411" spans="1:21" ht="15.6" customHeight="1" x14ac:dyDescent="0.25">
      <c r="A411" s="51">
        <v>44348</v>
      </c>
      <c r="B411" s="97">
        <v>40873385.929843195</v>
      </c>
      <c r="C411" s="98">
        <v>41283652.478162795</v>
      </c>
      <c r="D411" s="98">
        <v>410266.54831960006</v>
      </c>
      <c r="E411" s="97">
        <v>1519928.2675640001</v>
      </c>
      <c r="F411" s="97">
        <v>1970169.958477</v>
      </c>
      <c r="G411" s="97">
        <v>86950927.92974937</v>
      </c>
      <c r="H411" s="98">
        <v>49766694.198729366</v>
      </c>
      <c r="I411" s="98">
        <v>0</v>
      </c>
      <c r="J411" s="98">
        <v>0</v>
      </c>
      <c r="K411" s="98">
        <v>37184233.731019996</v>
      </c>
      <c r="L411" s="97">
        <v>177077609.24005786</v>
      </c>
      <c r="M411" s="98">
        <v>173099978.64406487</v>
      </c>
      <c r="N411" s="98">
        <v>2723970.8585199998</v>
      </c>
      <c r="O411" s="98">
        <v>8829.9664029641553</v>
      </c>
      <c r="P411" s="99">
        <v>1244829.7710700002</v>
      </c>
      <c r="Q411" s="98">
        <v>0</v>
      </c>
      <c r="R411" s="98">
        <v>25600358.359855026</v>
      </c>
      <c r="S411" s="100">
        <v>333992379.6855464</v>
      </c>
      <c r="T411" s="40"/>
      <c r="U411" s="41"/>
    </row>
    <row r="412" spans="1:21" ht="15.6" customHeight="1" x14ac:dyDescent="0.25">
      <c r="A412" s="51">
        <v>44378</v>
      </c>
      <c r="B412" s="97">
        <v>41871871.389333792</v>
      </c>
      <c r="C412" s="98">
        <v>42262385.233541593</v>
      </c>
      <c r="D412" s="98">
        <v>390513.84420780005</v>
      </c>
      <c r="E412" s="97">
        <v>1519928.2675640001</v>
      </c>
      <c r="F412" s="97">
        <v>1970169.958477</v>
      </c>
      <c r="G412" s="97">
        <v>89977338.352091372</v>
      </c>
      <c r="H412" s="98">
        <v>52757158.70791138</v>
      </c>
      <c r="I412" s="98">
        <v>0</v>
      </c>
      <c r="J412" s="98">
        <v>0</v>
      </c>
      <c r="K412" s="98">
        <v>37220179.64418</v>
      </c>
      <c r="L412" s="97">
        <v>177208713.23917961</v>
      </c>
      <c r="M412" s="98">
        <v>173230896.78232872</v>
      </c>
      <c r="N412" s="98">
        <v>2731940.6754400004</v>
      </c>
      <c r="O412" s="98">
        <v>8565.0674108752282</v>
      </c>
      <c r="P412" s="99">
        <v>1237310.7139999999</v>
      </c>
      <c r="Q412" s="98">
        <v>0</v>
      </c>
      <c r="R412" s="98">
        <v>26604566.680598147</v>
      </c>
      <c r="S412" s="100">
        <v>339152587.88724393</v>
      </c>
      <c r="T412" s="40"/>
      <c r="U412" s="41"/>
    </row>
    <row r="413" spans="1:21" ht="15.6" customHeight="1" x14ac:dyDescent="0.25">
      <c r="A413" s="51">
        <v>44409</v>
      </c>
      <c r="B413" s="97">
        <v>44339921.090655603</v>
      </c>
      <c r="C413" s="98">
        <v>44653209.986218803</v>
      </c>
      <c r="D413" s="98">
        <v>313288.8955632</v>
      </c>
      <c r="E413" s="97">
        <v>1519928.2675640001</v>
      </c>
      <c r="F413" s="97">
        <v>1970172.637993</v>
      </c>
      <c r="G413" s="97">
        <v>93049363.729758859</v>
      </c>
      <c r="H413" s="98">
        <v>55885095.626468852</v>
      </c>
      <c r="I413" s="98">
        <v>0</v>
      </c>
      <c r="J413" s="98">
        <v>0</v>
      </c>
      <c r="K413" s="98">
        <v>37164268.103289999</v>
      </c>
      <c r="L413" s="97">
        <v>178888806.04128969</v>
      </c>
      <c r="M413" s="98">
        <v>174916140.30136114</v>
      </c>
      <c r="N413" s="98">
        <v>2740934.1410599998</v>
      </c>
      <c r="O413" s="98">
        <v>8308.115388548973</v>
      </c>
      <c r="P413" s="99">
        <v>1223423.4834800004</v>
      </c>
      <c r="Q413" s="98">
        <v>0</v>
      </c>
      <c r="R413" s="98">
        <v>26881940.278827745</v>
      </c>
      <c r="S413" s="100">
        <v>346650132.04608887</v>
      </c>
      <c r="T413" s="40"/>
      <c r="U413" s="41"/>
    </row>
    <row r="414" spans="1:21" ht="15.6" customHeight="1" x14ac:dyDescent="0.25">
      <c r="A414" s="51">
        <v>44440</v>
      </c>
      <c r="B414" s="97">
        <v>42389490.718142599</v>
      </c>
      <c r="C414" s="98">
        <v>42761953.020380601</v>
      </c>
      <c r="D414" s="98">
        <v>372462.30223800003</v>
      </c>
      <c r="E414" s="97">
        <v>1519928.2675640001</v>
      </c>
      <c r="F414" s="97">
        <v>1970175.3175089997</v>
      </c>
      <c r="G414" s="97">
        <v>93069099.123625726</v>
      </c>
      <c r="H414" s="98">
        <v>55910052.287145726</v>
      </c>
      <c r="I414" s="98">
        <v>0</v>
      </c>
      <c r="J414" s="98">
        <v>0</v>
      </c>
      <c r="K414" s="98">
        <v>37159046.836480007</v>
      </c>
      <c r="L414" s="97">
        <v>179934190.32245487</v>
      </c>
      <c r="M414" s="98">
        <v>176010386.44819796</v>
      </c>
      <c r="N414" s="98">
        <v>2743178.8435600004</v>
      </c>
      <c r="O414" s="98">
        <v>8058.871926892496</v>
      </c>
      <c r="P414" s="99">
        <v>1172566.1587699996</v>
      </c>
      <c r="Q414" s="98">
        <v>0</v>
      </c>
      <c r="R414" s="98">
        <v>27280906.77744874</v>
      </c>
      <c r="S414" s="100">
        <v>346163790.5267449</v>
      </c>
      <c r="T414" s="40"/>
      <c r="U414" s="41"/>
    </row>
    <row r="415" spans="1:21" ht="15.6" customHeight="1" x14ac:dyDescent="0.25">
      <c r="A415" s="51">
        <v>44470</v>
      </c>
      <c r="B415" s="97">
        <v>42480574.744544595</v>
      </c>
      <c r="C415" s="98">
        <v>42772637.200542599</v>
      </c>
      <c r="D415" s="98">
        <v>292062.45599800005</v>
      </c>
      <c r="E415" s="97">
        <v>1519928.2675640001</v>
      </c>
      <c r="F415" s="97">
        <v>1970174.8709229999</v>
      </c>
      <c r="G415" s="97">
        <v>92994175.878058031</v>
      </c>
      <c r="H415" s="98">
        <v>55838110.071538031</v>
      </c>
      <c r="I415" s="98">
        <v>0</v>
      </c>
      <c r="J415" s="98">
        <v>0</v>
      </c>
      <c r="K415" s="98">
        <v>37156065.80652</v>
      </c>
      <c r="L415" s="97">
        <v>181249129.05947918</v>
      </c>
      <c r="M415" s="98">
        <v>177412796.72406006</v>
      </c>
      <c r="N415" s="98">
        <v>2702051.9105800004</v>
      </c>
      <c r="O415" s="98">
        <v>7817.1057690857306</v>
      </c>
      <c r="P415" s="99">
        <v>1126463.3190699997</v>
      </c>
      <c r="Q415" s="98">
        <v>0</v>
      </c>
      <c r="R415" s="98">
        <v>27364450.683778286</v>
      </c>
      <c r="S415" s="100">
        <v>347578433.50434709</v>
      </c>
      <c r="T415" s="40"/>
      <c r="U415" s="41"/>
    </row>
    <row r="416" spans="1:21" ht="15.6" customHeight="1" x14ac:dyDescent="0.25">
      <c r="A416" s="51">
        <v>44501</v>
      </c>
      <c r="B416" s="97">
        <v>41781175.433287799</v>
      </c>
      <c r="C416" s="98">
        <v>42082197.5538266</v>
      </c>
      <c r="D416" s="98">
        <v>301022.12053880002</v>
      </c>
      <c r="E416" s="97">
        <v>1519928.2675640001</v>
      </c>
      <c r="F416" s="97">
        <v>1970177.9970249999</v>
      </c>
      <c r="G416" s="97">
        <v>93150247.235753924</v>
      </c>
      <c r="H416" s="98">
        <v>56063771.32150393</v>
      </c>
      <c r="I416" s="98">
        <v>0</v>
      </c>
      <c r="J416" s="98">
        <v>0</v>
      </c>
      <c r="K416" s="98">
        <v>37086475.914250001</v>
      </c>
      <c r="L416" s="97">
        <v>182283732.58630627</v>
      </c>
      <c r="M416" s="98">
        <v>178452701.39338025</v>
      </c>
      <c r="N416" s="98">
        <v>2742922.7405000008</v>
      </c>
      <c r="O416" s="98">
        <v>7582.5925960131526</v>
      </c>
      <c r="P416" s="99">
        <v>1080525.8598299997</v>
      </c>
      <c r="Q416" s="98">
        <v>0</v>
      </c>
      <c r="R416" s="98">
        <v>28123735.399400603</v>
      </c>
      <c r="S416" s="100">
        <v>348828996.91933757</v>
      </c>
      <c r="T416" s="40"/>
      <c r="U416" s="41"/>
    </row>
    <row r="417" spans="1:21" ht="15.6" customHeight="1" x14ac:dyDescent="0.25">
      <c r="A417" s="51">
        <v>44531</v>
      </c>
      <c r="B417" s="97">
        <v>41264858.350095399</v>
      </c>
      <c r="C417" s="98">
        <v>41435878.660747997</v>
      </c>
      <c r="D417" s="98">
        <v>171020.31065259999</v>
      </c>
      <c r="E417" s="97">
        <v>1519928.2675640001</v>
      </c>
      <c r="F417" s="97">
        <v>1970181.1231269999</v>
      </c>
      <c r="G417" s="97">
        <v>101795800.78726688</v>
      </c>
      <c r="H417" s="98">
        <v>64803209.742586873</v>
      </c>
      <c r="I417" s="98">
        <v>0</v>
      </c>
      <c r="J417" s="98">
        <v>0</v>
      </c>
      <c r="K417" s="98">
        <v>36992591.044679999</v>
      </c>
      <c r="L417" s="97">
        <v>182847007.83961841</v>
      </c>
      <c r="M417" s="98">
        <v>179023212.9107703</v>
      </c>
      <c r="N417" s="98">
        <v>2748796.9427900007</v>
      </c>
      <c r="O417" s="98">
        <v>7355.1148181327635</v>
      </c>
      <c r="P417" s="99">
        <v>1067642.8712399998</v>
      </c>
      <c r="Q417" s="98">
        <v>0</v>
      </c>
      <c r="R417" s="98">
        <v>28390814.302751075</v>
      </c>
      <c r="S417" s="100">
        <v>357788590.67042279</v>
      </c>
      <c r="T417" s="40"/>
      <c r="U417" s="41"/>
    </row>
    <row r="418" spans="1:21" ht="15.6" customHeight="1" x14ac:dyDescent="0.25">
      <c r="A418" s="51">
        <v>44562</v>
      </c>
      <c r="B418" s="97">
        <v>39438664.279507801</v>
      </c>
      <c r="C418" s="98">
        <v>39602603.137336202</v>
      </c>
      <c r="D418" s="98">
        <v>163938.85782840001</v>
      </c>
      <c r="E418" s="97">
        <v>1519928.2675640001</v>
      </c>
      <c r="F418" s="97">
        <v>1970180.2656956001</v>
      </c>
      <c r="G418" s="97">
        <v>101703999.67216808</v>
      </c>
      <c r="H418" s="98">
        <v>64614305.646858081</v>
      </c>
      <c r="I418" s="98">
        <v>0</v>
      </c>
      <c r="J418" s="98">
        <v>0</v>
      </c>
      <c r="K418" s="98">
        <v>37089694.025309995</v>
      </c>
      <c r="L418" s="97">
        <v>182776942.9621495</v>
      </c>
      <c r="M418" s="98">
        <v>179035963.53651589</v>
      </c>
      <c r="N418" s="98">
        <v>2705485.4030499994</v>
      </c>
      <c r="O418" s="98">
        <v>7134.4613735887651</v>
      </c>
      <c r="P418" s="99">
        <v>1028359.56121</v>
      </c>
      <c r="Q418" s="98">
        <v>0</v>
      </c>
      <c r="R418" s="98">
        <v>28946025.579977296</v>
      </c>
      <c r="S418" s="100">
        <v>356355741.02706224</v>
      </c>
      <c r="T418" s="40"/>
      <c r="U418" s="41"/>
    </row>
    <row r="419" spans="1:21" ht="15.6" customHeight="1" x14ac:dyDescent="0.25">
      <c r="A419" s="51">
        <v>44593</v>
      </c>
      <c r="B419" s="97">
        <v>39192396.82135319</v>
      </c>
      <c r="C419" s="98">
        <v>39309404.687810592</v>
      </c>
      <c r="D419" s="98">
        <v>117007.86645740001</v>
      </c>
      <c r="E419" s="97">
        <v>1519928.2675640001</v>
      </c>
      <c r="F419" s="97">
        <v>1970186.5242793998</v>
      </c>
      <c r="G419" s="97">
        <v>101467774.93960966</v>
      </c>
      <c r="H419" s="98">
        <v>64353711.021719664</v>
      </c>
      <c r="I419" s="98">
        <v>0</v>
      </c>
      <c r="J419" s="98">
        <v>0</v>
      </c>
      <c r="K419" s="98">
        <v>37114063.917889997</v>
      </c>
      <c r="L419" s="97">
        <v>183667848.25037223</v>
      </c>
      <c r="M419" s="98">
        <v>179869712.89994988</v>
      </c>
      <c r="N419" s="98">
        <v>2775962.7605899996</v>
      </c>
      <c r="O419" s="98">
        <v>6920.4275323811062</v>
      </c>
      <c r="P419" s="99">
        <v>1015252.1623000001</v>
      </c>
      <c r="Q419" s="98">
        <v>0</v>
      </c>
      <c r="R419" s="98">
        <v>29388242.941432364</v>
      </c>
      <c r="S419" s="100">
        <v>357206377.74461085</v>
      </c>
      <c r="T419" s="40"/>
      <c r="U419" s="41"/>
    </row>
    <row r="420" spans="1:21" ht="15.6" customHeight="1" x14ac:dyDescent="0.25">
      <c r="A420" s="51">
        <v>44621</v>
      </c>
      <c r="B420" s="97">
        <v>40577020.212636799</v>
      </c>
      <c r="C420" s="98">
        <v>40672417.963519</v>
      </c>
      <c r="D420" s="98">
        <v>95397.750882200009</v>
      </c>
      <c r="E420" s="97">
        <v>1519928.2675640001</v>
      </c>
      <c r="F420" s="97">
        <v>1970197.2509870001</v>
      </c>
      <c r="G420" s="97">
        <v>101617506.56094941</v>
      </c>
      <c r="H420" s="98">
        <v>64507488.779049419</v>
      </c>
      <c r="I420" s="98">
        <v>0</v>
      </c>
      <c r="J420" s="98">
        <v>0</v>
      </c>
      <c r="K420" s="98">
        <v>37110017.781900004</v>
      </c>
      <c r="L420" s="97">
        <v>184787621.8986907</v>
      </c>
      <c r="M420" s="98">
        <v>180939384.30795428</v>
      </c>
      <c r="N420" s="98">
        <v>2818945.13607</v>
      </c>
      <c r="O420" s="98">
        <v>6712.8147064096775</v>
      </c>
      <c r="P420" s="99">
        <v>1022579.6399600001</v>
      </c>
      <c r="Q420" s="98">
        <v>0</v>
      </c>
      <c r="R420" s="98">
        <v>29314955.642452605</v>
      </c>
      <c r="S420" s="100">
        <v>359787229.8332805</v>
      </c>
      <c r="T420" s="40"/>
      <c r="U420" s="41"/>
    </row>
    <row r="421" spans="1:21" ht="15.6" customHeight="1" x14ac:dyDescent="0.25">
      <c r="A421" s="51">
        <v>44652</v>
      </c>
      <c r="B421" s="97">
        <v>40540264.778788008</v>
      </c>
      <c r="C421" s="98">
        <v>40657206.626759805</v>
      </c>
      <c r="D421" s="98">
        <v>116941.84797180002</v>
      </c>
      <c r="E421" s="97">
        <v>1519928.2675640001</v>
      </c>
      <c r="F421" s="97">
        <v>1970201.3049726</v>
      </c>
      <c r="G421" s="97">
        <v>101389427.93652095</v>
      </c>
      <c r="H421" s="98">
        <v>64321763.01774095</v>
      </c>
      <c r="I421" s="98">
        <v>0</v>
      </c>
      <c r="J421" s="98">
        <v>0</v>
      </c>
      <c r="K421" s="98">
        <v>37067664.918779999</v>
      </c>
      <c r="L421" s="97">
        <v>186415268.45901626</v>
      </c>
      <c r="M421" s="98">
        <v>182476604.42391106</v>
      </c>
      <c r="N421" s="98">
        <v>2899547.1990799997</v>
      </c>
      <c r="O421" s="98">
        <v>6511.4302652173828</v>
      </c>
      <c r="P421" s="99">
        <v>1032605.40576</v>
      </c>
      <c r="Q421" s="98">
        <v>0</v>
      </c>
      <c r="R421" s="98">
        <v>29449091.919108137</v>
      </c>
      <c r="S421" s="100">
        <v>361284182.66596997</v>
      </c>
      <c r="T421" s="40"/>
      <c r="U421" s="41"/>
    </row>
    <row r="422" spans="1:21" ht="15.6" customHeight="1" x14ac:dyDescent="0.25">
      <c r="A422" s="51">
        <v>44682</v>
      </c>
      <c r="B422" s="97">
        <v>40679080.391596399</v>
      </c>
      <c r="C422" s="98">
        <v>40878709.3518712</v>
      </c>
      <c r="D422" s="98">
        <v>199628.96027480002</v>
      </c>
      <c r="E422" s="97">
        <v>1519928.2675640001</v>
      </c>
      <c r="F422" s="97">
        <v>1970209.8976027998</v>
      </c>
      <c r="G422" s="97">
        <v>101467985.36678907</v>
      </c>
      <c r="H422" s="98">
        <v>64340966.523979068</v>
      </c>
      <c r="I422" s="98">
        <v>0</v>
      </c>
      <c r="J422" s="98">
        <v>0</v>
      </c>
      <c r="K422" s="98">
        <v>37127018.842809997</v>
      </c>
      <c r="L422" s="97">
        <v>187956348.09813011</v>
      </c>
      <c r="M422" s="98">
        <v>184057284.34544286</v>
      </c>
      <c r="N422" s="98">
        <v>2950152.7076800005</v>
      </c>
      <c r="O422" s="98">
        <v>6316.0873572608616</v>
      </c>
      <c r="P422" s="99">
        <v>942594.95764999976</v>
      </c>
      <c r="Q422" s="98">
        <v>0</v>
      </c>
      <c r="R422" s="98">
        <v>29332964.918217819</v>
      </c>
      <c r="S422" s="100">
        <v>362926516.93990022</v>
      </c>
      <c r="T422" s="40"/>
      <c r="U422" s="41"/>
    </row>
    <row r="423" spans="1:21" ht="15.6" customHeight="1" x14ac:dyDescent="0.25">
      <c r="A423" s="51">
        <v>44713</v>
      </c>
      <c r="B423" s="97">
        <v>40305076.272151813</v>
      </c>
      <c r="C423" s="98">
        <v>40503925.91901321</v>
      </c>
      <c r="D423" s="98">
        <v>198849.64686140002</v>
      </c>
      <c r="E423" s="97">
        <v>1519928.2675640001</v>
      </c>
      <c r="F423" s="97">
        <v>1970237.5272131998</v>
      </c>
      <c r="G423" s="97">
        <v>101311262.13712323</v>
      </c>
      <c r="H423" s="98">
        <v>64300668.131953225</v>
      </c>
      <c r="I423" s="98">
        <v>0</v>
      </c>
      <c r="J423" s="98">
        <v>0</v>
      </c>
      <c r="K423" s="98">
        <v>37010594.005169995</v>
      </c>
      <c r="L423" s="97">
        <v>189357358.74234849</v>
      </c>
      <c r="M423" s="98">
        <v>185431234.41403195</v>
      </c>
      <c r="N423" s="98">
        <v>2981202.1523199994</v>
      </c>
      <c r="O423" s="98">
        <v>6126.6047365430313</v>
      </c>
      <c r="P423" s="99">
        <v>938795.57126</v>
      </c>
      <c r="Q423" s="98">
        <v>0</v>
      </c>
      <c r="R423" s="98">
        <v>28658310.289125618</v>
      </c>
      <c r="S423" s="100">
        <v>363122173.23552638</v>
      </c>
      <c r="T423" s="40"/>
      <c r="U423" s="41"/>
    </row>
    <row r="424" spans="1:21" ht="15.6" customHeight="1" x14ac:dyDescent="0.25">
      <c r="A424" s="51">
        <v>44743</v>
      </c>
      <c r="B424" s="97">
        <v>38513424.787046999</v>
      </c>
      <c r="C424" s="98">
        <v>38715397.060498402</v>
      </c>
      <c r="D424" s="98">
        <v>201972.27345140002</v>
      </c>
      <c r="E424" s="97">
        <v>1519928.2675640001</v>
      </c>
      <c r="F424" s="97">
        <v>1970289.6267865999</v>
      </c>
      <c r="G424" s="97">
        <v>101249899.71675912</v>
      </c>
      <c r="H424" s="98">
        <v>64203295.389339127</v>
      </c>
      <c r="I424" s="98">
        <v>0</v>
      </c>
      <c r="J424" s="98">
        <v>0</v>
      </c>
      <c r="K424" s="98">
        <v>37046604.327419996</v>
      </c>
      <c r="L424" s="97">
        <v>190181148.38735792</v>
      </c>
      <c r="M424" s="98">
        <v>186242354.32757345</v>
      </c>
      <c r="N424" s="98">
        <v>3001839.5888800002</v>
      </c>
      <c r="O424" s="98">
        <v>5942.8065944467535</v>
      </c>
      <c r="P424" s="99">
        <v>931011.66430999979</v>
      </c>
      <c r="Q424" s="98">
        <v>0</v>
      </c>
      <c r="R424" s="98">
        <v>28851042.195338402</v>
      </c>
      <c r="S424" s="100">
        <v>362285732.98085302</v>
      </c>
      <c r="T424" s="40"/>
      <c r="U424" s="41"/>
    </row>
    <row r="425" spans="1:21" ht="15.6" customHeight="1" x14ac:dyDescent="0.25">
      <c r="A425" s="51">
        <v>44774</v>
      </c>
      <c r="B425" s="97">
        <v>35459760.7551888</v>
      </c>
      <c r="C425" s="98">
        <v>35642452.299800999</v>
      </c>
      <c r="D425" s="98">
        <v>182691.5446122</v>
      </c>
      <c r="E425" s="97">
        <v>1519928.2675640001</v>
      </c>
      <c r="F425" s="97">
        <v>1970370.7227568</v>
      </c>
      <c r="G425" s="97">
        <v>101099600.19262207</v>
      </c>
      <c r="H425" s="98">
        <v>64107983.024092056</v>
      </c>
      <c r="I425" s="98">
        <v>0</v>
      </c>
      <c r="J425" s="98">
        <v>0</v>
      </c>
      <c r="K425" s="98">
        <v>36991617.168530002</v>
      </c>
      <c r="L425" s="97">
        <v>191573385.76203012</v>
      </c>
      <c r="M425" s="98">
        <v>187594976.4430435</v>
      </c>
      <c r="N425" s="98">
        <v>3045225.6936200005</v>
      </c>
      <c r="O425" s="98">
        <v>5764.5223966133453</v>
      </c>
      <c r="P425" s="99">
        <v>927419.10296999977</v>
      </c>
      <c r="Q425" s="98">
        <v>0</v>
      </c>
      <c r="R425" s="98">
        <v>28966766.402252629</v>
      </c>
      <c r="S425" s="100">
        <v>360589812.10241443</v>
      </c>
      <c r="T425" s="40"/>
      <c r="U425" s="41"/>
    </row>
    <row r="426" spans="1:21" ht="15.6" customHeight="1" x14ac:dyDescent="0.25">
      <c r="A426" s="51">
        <v>44805</v>
      </c>
      <c r="B426" s="97">
        <v>35716667.5921726</v>
      </c>
      <c r="C426" s="98">
        <v>35828736.408353001</v>
      </c>
      <c r="D426" s="98">
        <v>112068.8161804</v>
      </c>
      <c r="E426" s="97">
        <v>1519928.2675640001</v>
      </c>
      <c r="F426" s="97">
        <v>1970471.1906124</v>
      </c>
      <c r="G426" s="97">
        <v>101317519.09311117</v>
      </c>
      <c r="H426" s="98">
        <v>64153624.011931174</v>
      </c>
      <c r="I426" s="98">
        <v>0</v>
      </c>
      <c r="J426" s="98">
        <v>0</v>
      </c>
      <c r="K426" s="98">
        <v>37163895.081179999</v>
      </c>
      <c r="L426" s="97">
        <v>192748759.38094309</v>
      </c>
      <c r="M426" s="98">
        <v>188712437.04979834</v>
      </c>
      <c r="N426" s="98">
        <v>3093933.3607199998</v>
      </c>
      <c r="O426" s="98">
        <v>5591.5867247149436</v>
      </c>
      <c r="P426" s="99">
        <v>936797.38370000001</v>
      </c>
      <c r="Q426" s="98">
        <v>0</v>
      </c>
      <c r="R426" s="98">
        <v>29382225.773401581</v>
      </c>
      <c r="S426" s="100">
        <v>362655571.29780477</v>
      </c>
      <c r="T426" s="40"/>
      <c r="U426" s="41"/>
    </row>
    <row r="427" spans="1:21" ht="15.6" customHeight="1" x14ac:dyDescent="0.25">
      <c r="A427" s="51">
        <v>44835</v>
      </c>
      <c r="B427" s="97">
        <v>34576112.655069999</v>
      </c>
      <c r="C427" s="98">
        <v>34668704.874962002</v>
      </c>
      <c r="D427" s="98">
        <v>92592.219892000008</v>
      </c>
      <c r="E427" s="97">
        <v>1519928.2675640001</v>
      </c>
      <c r="F427" s="97">
        <v>1970564.0103911997</v>
      </c>
      <c r="G427" s="97">
        <v>101207649.42930314</v>
      </c>
      <c r="H427" s="98">
        <v>64105972.948323153</v>
      </c>
      <c r="I427" s="98">
        <v>0</v>
      </c>
      <c r="J427" s="98">
        <v>0</v>
      </c>
      <c r="K427" s="98">
        <v>37101676.480979994</v>
      </c>
      <c r="L427" s="97">
        <v>193923504.20476964</v>
      </c>
      <c r="M427" s="98">
        <v>189874794.04003665</v>
      </c>
      <c r="N427" s="98">
        <v>3137603.4904200006</v>
      </c>
      <c r="O427" s="98">
        <v>5423.8391229734971</v>
      </c>
      <c r="P427" s="99">
        <v>905682.8351899999</v>
      </c>
      <c r="Q427" s="98">
        <v>0</v>
      </c>
      <c r="R427" s="98">
        <v>28888784.147782359</v>
      </c>
      <c r="S427" s="100">
        <v>362086542.71488041</v>
      </c>
      <c r="T427" s="40"/>
      <c r="U427" s="41"/>
    </row>
    <row r="428" spans="1:21" ht="15.6" customHeight="1" x14ac:dyDescent="0.25">
      <c r="A428" s="51">
        <v>44866</v>
      </c>
      <c r="B428" s="97">
        <v>34920977.597427003</v>
      </c>
      <c r="C428" s="98">
        <v>35013694.834272005</v>
      </c>
      <c r="D428" s="98">
        <v>92717.236845000007</v>
      </c>
      <c r="E428" s="97">
        <v>1519928.2675640001</v>
      </c>
      <c r="F428" s="97">
        <v>1970701.7119944</v>
      </c>
      <c r="G428" s="97">
        <v>105485673.0038023</v>
      </c>
      <c r="H428" s="98">
        <v>68462927.061092302</v>
      </c>
      <c r="I428" s="98">
        <v>0</v>
      </c>
      <c r="J428" s="98">
        <v>0</v>
      </c>
      <c r="K428" s="98">
        <v>37022745.942709997</v>
      </c>
      <c r="L428" s="97">
        <v>194940665.81189978</v>
      </c>
      <c r="M428" s="98">
        <v>190866639.1230005</v>
      </c>
      <c r="N428" s="98">
        <v>3183341.5091500003</v>
      </c>
      <c r="O428" s="98">
        <v>5261.1239492842888</v>
      </c>
      <c r="P428" s="99">
        <v>885424.05580000009</v>
      </c>
      <c r="Q428" s="98">
        <v>0</v>
      </c>
      <c r="R428" s="98">
        <v>29357989.457122914</v>
      </c>
      <c r="S428" s="100">
        <v>368195935.84981042</v>
      </c>
      <c r="T428" s="40"/>
      <c r="U428" s="41"/>
    </row>
    <row r="429" spans="1:21" ht="15.6" customHeight="1" x14ac:dyDescent="0.25">
      <c r="A429" s="51">
        <v>44896</v>
      </c>
      <c r="B429" s="97">
        <v>33453111.130607203</v>
      </c>
      <c r="C429" s="98">
        <v>33545416.676116202</v>
      </c>
      <c r="D429" s="98">
        <v>92305.545509000003</v>
      </c>
      <c r="E429" s="97">
        <v>1519928.2675640001</v>
      </c>
      <c r="F429" s="97">
        <v>1970820.9350214</v>
      </c>
      <c r="G429" s="97">
        <v>105881169.06653625</v>
      </c>
      <c r="H429" s="98">
        <v>68953228.69140625</v>
      </c>
      <c r="I429" s="98">
        <v>0</v>
      </c>
      <c r="J429" s="98">
        <v>0</v>
      </c>
      <c r="K429" s="98">
        <v>36927940.375129998</v>
      </c>
      <c r="L429" s="97">
        <v>196099858.33509549</v>
      </c>
      <c r="M429" s="98">
        <v>191975037.99489468</v>
      </c>
      <c r="N429" s="98">
        <v>3239511.4605100006</v>
      </c>
      <c r="O429" s="98">
        <v>5103.2902308057564</v>
      </c>
      <c r="P429" s="99">
        <v>880205.58946000005</v>
      </c>
      <c r="Q429" s="98">
        <v>0</v>
      </c>
      <c r="R429" s="98">
        <v>30505494.871821091</v>
      </c>
      <c r="S429" s="100">
        <v>369430382.60664541</v>
      </c>
      <c r="T429" s="40"/>
      <c r="U429" s="41"/>
    </row>
    <row r="430" spans="1:21" ht="15.6" customHeight="1" x14ac:dyDescent="0.25">
      <c r="A430" s="51">
        <v>44927</v>
      </c>
      <c r="B430" s="97">
        <v>31952116.404750396</v>
      </c>
      <c r="C430" s="98">
        <v>32057689.303601395</v>
      </c>
      <c r="D430" s="98">
        <v>105572.89885100001</v>
      </c>
      <c r="E430" s="97">
        <v>1519928.2675640001</v>
      </c>
      <c r="F430" s="97">
        <v>1970979.1615388</v>
      </c>
      <c r="G430" s="97">
        <v>106604130.21954685</v>
      </c>
      <c r="H430" s="98">
        <v>69675564.497176856</v>
      </c>
      <c r="I430" s="98">
        <v>0</v>
      </c>
      <c r="J430" s="98">
        <v>0</v>
      </c>
      <c r="K430" s="98">
        <v>36928565.722369999</v>
      </c>
      <c r="L430" s="97">
        <v>196247047.84080023</v>
      </c>
      <c r="M430" s="98">
        <v>192102063.40343633</v>
      </c>
      <c r="N430" s="98">
        <v>3277042.0968700005</v>
      </c>
      <c r="O430" s="98">
        <v>4950.1915238815964</v>
      </c>
      <c r="P430" s="99">
        <v>862992.14896999998</v>
      </c>
      <c r="Q430" s="98">
        <v>0</v>
      </c>
      <c r="R430" s="98">
        <v>30031658.037168421</v>
      </c>
      <c r="S430" s="100">
        <v>368325859.93136871</v>
      </c>
      <c r="T430" s="40"/>
      <c r="U430" s="41"/>
    </row>
    <row r="431" spans="1:21" ht="15.6" customHeight="1" x14ac:dyDescent="0.25">
      <c r="A431" s="51">
        <v>44958</v>
      </c>
      <c r="B431" s="97">
        <v>28657950.411041204</v>
      </c>
      <c r="C431" s="98">
        <v>28764888.625632204</v>
      </c>
      <c r="D431" s="98">
        <v>106938.21459100001</v>
      </c>
      <c r="E431" s="97">
        <v>1519928.2675640001</v>
      </c>
      <c r="F431" s="97">
        <v>1971241.167714</v>
      </c>
      <c r="G431" s="97">
        <v>107944429.094064</v>
      </c>
      <c r="H431" s="98">
        <v>71036728.611063987</v>
      </c>
      <c r="I431" s="98">
        <v>0</v>
      </c>
      <c r="J431" s="98">
        <v>0</v>
      </c>
      <c r="K431" s="98">
        <v>36907700.483000003</v>
      </c>
      <c r="L431" s="97">
        <v>197396097.45959485</v>
      </c>
      <c r="M431" s="98">
        <v>193257964.57043669</v>
      </c>
      <c r="N431" s="98">
        <v>3306183.6327200001</v>
      </c>
      <c r="O431" s="98">
        <v>4801.6857781651379</v>
      </c>
      <c r="P431" s="99">
        <v>827147.57065999985</v>
      </c>
      <c r="Q431" s="98">
        <v>0</v>
      </c>
      <c r="R431" s="98">
        <v>30618114.885168515</v>
      </c>
      <c r="S431" s="100">
        <v>368107761.28514653</v>
      </c>
      <c r="T431" s="40"/>
      <c r="U431" s="41"/>
    </row>
    <row r="432" spans="1:21" ht="15.6" customHeight="1" x14ac:dyDescent="0.25">
      <c r="A432" s="51">
        <v>44986</v>
      </c>
      <c r="B432" s="97">
        <v>27416832.648601599</v>
      </c>
      <c r="C432" s="98">
        <v>27525138.505358201</v>
      </c>
      <c r="D432" s="98">
        <v>108305.8567566</v>
      </c>
      <c r="E432" s="97">
        <v>1519928.2675640001</v>
      </c>
      <c r="F432" s="97">
        <v>1971361.821394</v>
      </c>
      <c r="G432" s="97">
        <v>107890374.63204569</v>
      </c>
      <c r="H432" s="98">
        <v>70986232.144535691</v>
      </c>
      <c r="I432" s="98">
        <v>0</v>
      </c>
      <c r="J432" s="98">
        <v>0</v>
      </c>
      <c r="K432" s="98">
        <v>36904142.487509996</v>
      </c>
      <c r="L432" s="97">
        <v>198340304.55753249</v>
      </c>
      <c r="M432" s="98">
        <v>194139702.57733768</v>
      </c>
      <c r="N432" s="98">
        <v>3367212.8613</v>
      </c>
      <c r="O432" s="98">
        <v>4657.6352048201807</v>
      </c>
      <c r="P432" s="99">
        <v>828731.48368999991</v>
      </c>
      <c r="Q432" s="98">
        <v>0</v>
      </c>
      <c r="R432" s="98">
        <v>29169397.917831805</v>
      </c>
      <c r="S432" s="100">
        <v>366308199.84496951</v>
      </c>
      <c r="T432" s="40"/>
      <c r="U432" s="41"/>
    </row>
    <row r="433" spans="1:35" ht="15.6" customHeight="1" x14ac:dyDescent="0.25">
      <c r="A433" s="51">
        <v>45017</v>
      </c>
      <c r="B433" s="97">
        <v>27047104.437456004</v>
      </c>
      <c r="C433" s="98">
        <v>27159621.496863004</v>
      </c>
      <c r="D433" s="98">
        <v>112517.05940700001</v>
      </c>
      <c r="E433" s="97">
        <v>1519928.2675640001</v>
      </c>
      <c r="F433" s="97">
        <v>1971496.9314949999</v>
      </c>
      <c r="G433" s="97">
        <v>109362829.89476669</v>
      </c>
      <c r="H433" s="98">
        <v>72500575.366016701</v>
      </c>
      <c r="I433" s="98">
        <v>0</v>
      </c>
      <c r="J433" s="98">
        <v>0</v>
      </c>
      <c r="K433" s="98">
        <v>36862254.528749995</v>
      </c>
      <c r="L433" s="97">
        <v>198401171.57778612</v>
      </c>
      <c r="M433" s="98">
        <v>194066260.04388744</v>
      </c>
      <c r="N433" s="98">
        <v>3504388.9958099993</v>
      </c>
      <c r="O433" s="98">
        <v>4517.9061486755845</v>
      </c>
      <c r="P433" s="99">
        <v>826004.63193999988</v>
      </c>
      <c r="Q433" s="98">
        <v>0</v>
      </c>
      <c r="R433" s="98">
        <v>28795385.238405034</v>
      </c>
      <c r="S433" s="100">
        <v>367097916.34747285</v>
      </c>
      <c r="T433" s="40"/>
      <c r="U433" s="41"/>
    </row>
    <row r="434" spans="1:35" ht="15.6" customHeight="1" x14ac:dyDescent="0.25">
      <c r="A434" s="51">
        <v>45047</v>
      </c>
      <c r="B434" s="97">
        <v>25519637.643125605</v>
      </c>
      <c r="C434" s="98">
        <v>25549275.232729204</v>
      </c>
      <c r="D434" s="98">
        <v>29637.589603600001</v>
      </c>
      <c r="E434" s="97">
        <v>1519928.2675640001</v>
      </c>
      <c r="F434" s="97">
        <v>1971681.598922</v>
      </c>
      <c r="G434" s="97">
        <v>108980126.97351235</v>
      </c>
      <c r="H434" s="98">
        <v>72322827.851992354</v>
      </c>
      <c r="I434" s="98">
        <v>0</v>
      </c>
      <c r="J434" s="98">
        <v>0</v>
      </c>
      <c r="K434" s="98">
        <v>36657299.121519998</v>
      </c>
      <c r="L434" s="97">
        <v>189362475.76820675</v>
      </c>
      <c r="M434" s="98">
        <v>185029080.84039253</v>
      </c>
      <c r="N434" s="98">
        <v>3533426.9397400003</v>
      </c>
      <c r="O434" s="98">
        <v>4382.3689642153158</v>
      </c>
      <c r="P434" s="99">
        <v>795585.61911000009</v>
      </c>
      <c r="Q434" s="98">
        <v>0</v>
      </c>
      <c r="R434" s="98">
        <v>31744590.155744009</v>
      </c>
      <c r="S434" s="100">
        <v>359098440.40707475</v>
      </c>
      <c r="T434" s="40"/>
      <c r="U434" s="41"/>
    </row>
    <row r="435" spans="1:35" ht="15.6" customHeight="1" x14ac:dyDescent="0.25">
      <c r="A435" s="51">
        <v>45078</v>
      </c>
      <c r="B435" s="97">
        <v>23819701.954891205</v>
      </c>
      <c r="C435" s="98">
        <v>23849693.587726403</v>
      </c>
      <c r="D435" s="98">
        <v>29991.632835199998</v>
      </c>
      <c r="E435" s="97">
        <v>1519928.2675640001</v>
      </c>
      <c r="F435" s="97">
        <v>1978106.4127328</v>
      </c>
      <c r="G435" s="97">
        <v>109228355.34008972</v>
      </c>
      <c r="H435" s="98">
        <v>72476074.064969718</v>
      </c>
      <c r="I435" s="98">
        <v>0</v>
      </c>
      <c r="J435" s="98">
        <v>0</v>
      </c>
      <c r="K435" s="98">
        <v>36752281.275120005</v>
      </c>
      <c r="L435" s="97">
        <v>189347311.21778342</v>
      </c>
      <c r="M435" s="98">
        <v>184996804.81519815</v>
      </c>
      <c r="N435" s="98">
        <v>3530273.4965699995</v>
      </c>
      <c r="O435" s="98">
        <v>4250.8978952888529</v>
      </c>
      <c r="P435" s="99">
        <v>815982.00812000001</v>
      </c>
      <c r="Q435" s="98">
        <v>0</v>
      </c>
      <c r="R435" s="98">
        <v>31570082.992277738</v>
      </c>
      <c r="S435" s="100">
        <v>357463486.18533885</v>
      </c>
      <c r="T435" s="40"/>
      <c r="U435" s="41"/>
    </row>
    <row r="436" spans="1:35" ht="15.6" customHeight="1" x14ac:dyDescent="0.25">
      <c r="A436" s="51">
        <v>45108</v>
      </c>
      <c r="B436" s="97">
        <v>23308527.553182006</v>
      </c>
      <c r="C436" s="98">
        <v>23333069.693997204</v>
      </c>
      <c r="D436" s="98">
        <v>24542.1408152</v>
      </c>
      <c r="E436" s="97">
        <v>1519928.2675640001</v>
      </c>
      <c r="F436" s="97">
        <v>1978313.0526711999</v>
      </c>
      <c r="G436" s="97">
        <v>113502636.4672045</v>
      </c>
      <c r="H436" s="98">
        <v>76263312.944994494</v>
      </c>
      <c r="I436" s="98">
        <v>0</v>
      </c>
      <c r="J436" s="98">
        <v>0</v>
      </c>
      <c r="K436" s="98">
        <v>37239323.522210002</v>
      </c>
      <c r="L436" s="97">
        <v>190093731.43584013</v>
      </c>
      <c r="M436" s="98">
        <v>185692421.0898917</v>
      </c>
      <c r="N436" s="98">
        <v>3584141.1990400008</v>
      </c>
      <c r="O436" s="98">
        <v>4123.3709584301887</v>
      </c>
      <c r="P436" s="99">
        <v>813045.77595000004</v>
      </c>
      <c r="Q436" s="98">
        <v>0</v>
      </c>
      <c r="R436" s="98">
        <v>30797399.710163057</v>
      </c>
      <c r="S436" s="100">
        <v>361200536.4866249</v>
      </c>
      <c r="T436" s="40"/>
      <c r="U436" s="41"/>
    </row>
    <row r="437" spans="1:35" ht="15.6" customHeight="1" x14ac:dyDescent="0.25">
      <c r="A437" s="51">
        <v>45139</v>
      </c>
      <c r="B437" s="97">
        <v>20768250.404820397</v>
      </c>
      <c r="C437" s="98">
        <v>20800037.796254598</v>
      </c>
      <c r="D437" s="98">
        <v>31787.391434199999</v>
      </c>
      <c r="E437" s="97">
        <v>1519928.2675640001</v>
      </c>
      <c r="F437" s="97">
        <v>1978498.3723469998</v>
      </c>
      <c r="G437" s="97">
        <v>113529471.7315295</v>
      </c>
      <c r="H437" s="98">
        <v>76343012.610049501</v>
      </c>
      <c r="I437" s="98">
        <v>0</v>
      </c>
      <c r="J437" s="98">
        <v>0</v>
      </c>
      <c r="K437" s="98">
        <v>37186459.121480003</v>
      </c>
      <c r="L437" s="97">
        <v>191028907.74289736</v>
      </c>
      <c r="M437" s="98">
        <v>186617378.83188769</v>
      </c>
      <c r="N437" s="98">
        <v>3619790.8310600002</v>
      </c>
      <c r="O437" s="98">
        <v>3999.6698296772797</v>
      </c>
      <c r="P437" s="99">
        <v>787738.41012000002</v>
      </c>
      <c r="Q437" s="98">
        <v>0</v>
      </c>
      <c r="R437" s="98">
        <v>31033302.754149787</v>
      </c>
      <c r="S437" s="100">
        <v>359858359.27330804</v>
      </c>
      <c r="T437" s="40"/>
      <c r="U437" s="41"/>
    </row>
    <row r="438" spans="1:35" ht="15.6" customHeight="1" x14ac:dyDescent="0.25">
      <c r="A438" s="51">
        <v>45170</v>
      </c>
      <c r="B438" s="97">
        <v>18555967.802436996</v>
      </c>
      <c r="C438" s="98">
        <v>18614098.328024797</v>
      </c>
      <c r="D438" s="98">
        <v>58130.525587800003</v>
      </c>
      <c r="E438" s="97">
        <v>1519928.2675640001</v>
      </c>
      <c r="F438" s="97">
        <v>1978702.9783639999</v>
      </c>
      <c r="G438" s="97">
        <v>121226751.16698845</v>
      </c>
      <c r="H438" s="98">
        <v>83728396.835958451</v>
      </c>
      <c r="I438" s="98">
        <v>0</v>
      </c>
      <c r="J438" s="98">
        <v>0</v>
      </c>
      <c r="K438" s="98">
        <v>37498354.331029996</v>
      </c>
      <c r="L438" s="97">
        <v>191255016.74850893</v>
      </c>
      <c r="M438" s="98">
        <v>186793058.90529415</v>
      </c>
      <c r="N438" s="98">
        <v>3684423.4238</v>
      </c>
      <c r="O438" s="98">
        <v>3879.679734786966</v>
      </c>
      <c r="P438" s="99">
        <v>773654.73968</v>
      </c>
      <c r="Q438" s="98">
        <v>0</v>
      </c>
      <c r="R438" s="98">
        <v>31114345.435252301</v>
      </c>
      <c r="S438" s="100">
        <v>365650712.39911467</v>
      </c>
      <c r="T438" s="40"/>
      <c r="U438" s="41"/>
    </row>
    <row r="439" spans="1:35" ht="15.6" customHeight="1" x14ac:dyDescent="0.25">
      <c r="A439" s="51">
        <v>45200</v>
      </c>
      <c r="B439" s="97">
        <v>17613686.872791</v>
      </c>
      <c r="C439" s="98">
        <v>17697112.9703908</v>
      </c>
      <c r="D439" s="98">
        <v>83426.097599800007</v>
      </c>
      <c r="E439" s="97">
        <v>1519928.2675640001</v>
      </c>
      <c r="F439" s="97">
        <v>1978928.1887340001</v>
      </c>
      <c r="G439" s="97">
        <v>129617996.58673072</v>
      </c>
      <c r="H439" s="98">
        <v>92179865.143850714</v>
      </c>
      <c r="I439" s="98">
        <v>0</v>
      </c>
      <c r="J439" s="98">
        <v>0</v>
      </c>
      <c r="K439" s="98">
        <v>37438131.442879997</v>
      </c>
      <c r="L439" s="97">
        <v>192621244.89722982</v>
      </c>
      <c r="M439" s="98">
        <v>188092912.44225711</v>
      </c>
      <c r="N439" s="98">
        <v>3727061.5167399999</v>
      </c>
      <c r="O439" s="98">
        <v>3763.2893427433492</v>
      </c>
      <c r="P439" s="99">
        <v>797507.64888999995</v>
      </c>
      <c r="Q439" s="98">
        <v>0</v>
      </c>
      <c r="R439" s="98">
        <v>30905248.73517891</v>
      </c>
      <c r="S439" s="100">
        <v>374257033.54822844</v>
      </c>
      <c r="T439" s="40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</row>
    <row r="440" spans="1:35" ht="15.6" customHeight="1" x14ac:dyDescent="0.25">
      <c r="A440" s="51">
        <v>45231</v>
      </c>
      <c r="B440" s="97">
        <v>17768383.830659602</v>
      </c>
      <c r="C440" s="98">
        <v>17892664.289677203</v>
      </c>
      <c r="D440" s="98">
        <v>124280.45901760001</v>
      </c>
      <c r="E440" s="97">
        <v>1519928.2675640001</v>
      </c>
      <c r="F440" s="97">
        <v>1979146.6907099998</v>
      </c>
      <c r="G440" s="97">
        <v>125784772.48520613</v>
      </c>
      <c r="H440" s="98">
        <v>88429020.660196126</v>
      </c>
      <c r="I440" s="98">
        <v>0</v>
      </c>
      <c r="J440" s="98">
        <v>0</v>
      </c>
      <c r="K440" s="98">
        <v>37355751.825009994</v>
      </c>
      <c r="L440" s="97">
        <v>193713814.35498378</v>
      </c>
      <c r="M440" s="98">
        <v>189063439.15998131</v>
      </c>
      <c r="N440" s="98">
        <v>3798014.6614700002</v>
      </c>
      <c r="O440" s="98">
        <v>3650.3906624610627</v>
      </c>
      <c r="P440" s="99">
        <v>848710.14286999998</v>
      </c>
      <c r="Q440" s="98">
        <v>0</v>
      </c>
      <c r="R440" s="98">
        <v>30458599.955312543</v>
      </c>
      <c r="S440" s="100">
        <v>371224645.58443606</v>
      </c>
      <c r="T440" s="40"/>
      <c r="U440" s="41"/>
    </row>
    <row r="441" spans="1:35" ht="15.6" customHeight="1" x14ac:dyDescent="0.25">
      <c r="A441" s="51">
        <v>45261</v>
      </c>
      <c r="B441" s="97">
        <v>17853103.1985742</v>
      </c>
      <c r="C441" s="98">
        <v>18659370.208347999</v>
      </c>
      <c r="D441" s="98">
        <v>806267.00977379992</v>
      </c>
      <c r="E441" s="97">
        <v>1519928.2675640001</v>
      </c>
      <c r="F441" s="97">
        <v>1979350.8175560001</v>
      </c>
      <c r="G441" s="97">
        <v>135595730.89882115</v>
      </c>
      <c r="H441" s="98">
        <v>98142198.144661143</v>
      </c>
      <c r="I441" s="98">
        <v>0</v>
      </c>
      <c r="J441" s="98">
        <v>0</v>
      </c>
      <c r="K441" s="98">
        <v>37453532.754160002</v>
      </c>
      <c r="L441" s="97">
        <v>194268298.27884349</v>
      </c>
      <c r="M441" s="98">
        <v>189526516.50353092</v>
      </c>
      <c r="N441" s="98">
        <v>3830853.2209600001</v>
      </c>
      <c r="O441" s="98">
        <v>3540.8789425872224</v>
      </c>
      <c r="P441" s="99">
        <v>907387.67540999991</v>
      </c>
      <c r="Q441" s="98">
        <v>0</v>
      </c>
      <c r="R441" s="98">
        <v>30934846.5291977</v>
      </c>
      <c r="S441" s="100">
        <v>382151257.99055654</v>
      </c>
      <c r="T441" s="40"/>
      <c r="U441" s="41"/>
    </row>
    <row r="442" spans="1:35" ht="15.6" customHeight="1" x14ac:dyDescent="0.25">
      <c r="A442" s="51">
        <v>45292</v>
      </c>
      <c r="B442" s="97">
        <v>17017771.533363</v>
      </c>
      <c r="C442" s="98">
        <v>17829462.101604998</v>
      </c>
      <c r="D442" s="98">
        <v>811690.56824199995</v>
      </c>
      <c r="E442" s="97">
        <v>1519928.2675640001</v>
      </c>
      <c r="F442" s="97">
        <v>2014291.4612939998</v>
      </c>
      <c r="G442" s="97">
        <v>132804004.02565792</v>
      </c>
      <c r="H442" s="98">
        <v>95347990.36874792</v>
      </c>
      <c r="I442" s="98">
        <v>0</v>
      </c>
      <c r="J442" s="98">
        <v>0</v>
      </c>
      <c r="K442" s="98">
        <v>37456013.656910002</v>
      </c>
      <c r="L442" s="97">
        <v>194305948.08500403</v>
      </c>
      <c r="M442" s="98">
        <v>189540021.57766971</v>
      </c>
      <c r="N442" s="98">
        <v>3862154.9692200008</v>
      </c>
      <c r="O442" s="98">
        <v>3434.6525743096117</v>
      </c>
      <c r="P442" s="99">
        <v>900336.88553999993</v>
      </c>
      <c r="Q442" s="98">
        <v>0</v>
      </c>
      <c r="R442" s="98">
        <v>29520931.933236025</v>
      </c>
      <c r="S442" s="100">
        <v>377182875.30611897</v>
      </c>
      <c r="T442" s="40"/>
      <c r="U442" s="41"/>
    </row>
    <row r="443" spans="1:35" ht="15.6" customHeight="1" x14ac:dyDescent="0.25">
      <c r="A443" s="51">
        <v>45323</v>
      </c>
      <c r="B443" s="97">
        <v>16444443.931044402</v>
      </c>
      <c r="C443" s="98">
        <v>17247497.043628201</v>
      </c>
      <c r="D443" s="98">
        <v>803053.1125838001</v>
      </c>
      <c r="E443" s="97">
        <v>1519928.2675640001</v>
      </c>
      <c r="F443" s="97">
        <v>2014445.7543559999</v>
      </c>
      <c r="G443" s="97">
        <v>135953991.6238583</v>
      </c>
      <c r="H443" s="98">
        <v>98515590.108388305</v>
      </c>
      <c r="I443" s="98">
        <v>0</v>
      </c>
      <c r="J443" s="98">
        <v>0</v>
      </c>
      <c r="K443" s="98">
        <v>37438401.515469998</v>
      </c>
      <c r="L443" s="97">
        <v>194520383.99933875</v>
      </c>
      <c r="M443" s="98">
        <v>189741864.30399165</v>
      </c>
      <c r="N443" s="98">
        <v>3889569.80932</v>
      </c>
      <c r="O443" s="98">
        <v>3331.6129970803145</v>
      </c>
      <c r="P443" s="99">
        <v>885618.27303000004</v>
      </c>
      <c r="Q443" s="98">
        <v>0</v>
      </c>
      <c r="R443" s="98">
        <v>29013646.657547154</v>
      </c>
      <c r="S443" s="100">
        <v>379466840.23370862</v>
      </c>
      <c r="T443" s="40"/>
      <c r="U443" s="41"/>
    </row>
    <row r="444" spans="1:35" ht="15.6" customHeight="1" x14ac:dyDescent="0.25">
      <c r="A444" s="51">
        <v>45352</v>
      </c>
      <c r="B444" s="97">
        <v>17084641.854565799</v>
      </c>
      <c r="C444" s="98">
        <v>17878848.544058401</v>
      </c>
      <c r="D444" s="98">
        <v>794206.68949260004</v>
      </c>
      <c r="E444" s="97">
        <v>1519928.2675640001</v>
      </c>
      <c r="F444" s="97">
        <v>2014445.7543559999</v>
      </c>
      <c r="G444" s="97">
        <v>139143333.06732965</v>
      </c>
      <c r="H444" s="98">
        <v>101706415.34154963</v>
      </c>
      <c r="I444" s="98">
        <v>0</v>
      </c>
      <c r="J444" s="98">
        <v>0</v>
      </c>
      <c r="K444" s="98">
        <v>37436917.725779995</v>
      </c>
      <c r="L444" s="97">
        <v>194554660.92535487</v>
      </c>
      <c r="M444" s="98">
        <v>189645562.95905769</v>
      </c>
      <c r="N444" s="98">
        <v>3915192.7798100002</v>
      </c>
      <c r="O444" s="98">
        <v>3231.6646071679029</v>
      </c>
      <c r="P444" s="99">
        <v>990673.5218799999</v>
      </c>
      <c r="Q444" s="98">
        <v>0</v>
      </c>
      <c r="R444" s="98">
        <v>29172875.467460968</v>
      </c>
      <c r="S444" s="100">
        <v>383489885.3366313</v>
      </c>
      <c r="T444" s="40"/>
      <c r="U444" s="41"/>
    </row>
    <row r="445" spans="1:35" ht="15.6" customHeight="1" x14ac:dyDescent="0.25">
      <c r="A445" s="51">
        <v>45383</v>
      </c>
      <c r="B445" s="97">
        <v>17743575.784950398</v>
      </c>
      <c r="C445" s="98">
        <v>18547780.953200597</v>
      </c>
      <c r="D445" s="98">
        <v>804205.16825019999</v>
      </c>
      <c r="E445" s="97">
        <v>1519928.2675640001</v>
      </c>
      <c r="F445" s="97">
        <v>2050803.7543559999</v>
      </c>
      <c r="G445" s="97">
        <v>140673220.34333044</v>
      </c>
      <c r="H445" s="98">
        <v>103276469.34172045</v>
      </c>
      <c r="I445" s="98">
        <v>0</v>
      </c>
      <c r="J445" s="98">
        <v>0</v>
      </c>
      <c r="K445" s="98">
        <v>37396751.001610003</v>
      </c>
      <c r="L445" s="97">
        <v>195620447.52235824</v>
      </c>
      <c r="M445" s="98">
        <v>190707311.25074929</v>
      </c>
      <c r="N445" s="98">
        <v>3984831.2858999996</v>
      </c>
      <c r="O445" s="98">
        <v>3134.7146689528727</v>
      </c>
      <c r="P445" s="99">
        <v>925170.27103999991</v>
      </c>
      <c r="Q445" s="98">
        <v>0</v>
      </c>
      <c r="R445" s="98">
        <v>28870526.93909739</v>
      </c>
      <c r="S445" s="100">
        <v>386478502.61165649</v>
      </c>
      <c r="T445" s="40"/>
      <c r="U445" s="41"/>
    </row>
    <row r="446" spans="1:35" ht="15.6" customHeight="1" x14ac:dyDescent="0.25">
      <c r="A446" s="51">
        <v>45413</v>
      </c>
      <c r="B446" s="97">
        <v>18682392.094358798</v>
      </c>
      <c r="C446" s="98">
        <v>19453952.4152302</v>
      </c>
      <c r="D446" s="98">
        <v>771560.32087139995</v>
      </c>
      <c r="E446" s="97">
        <v>1519928.2675640001</v>
      </c>
      <c r="F446" s="97">
        <v>2050803.7543559999</v>
      </c>
      <c r="G446" s="97">
        <v>140586660.44569027</v>
      </c>
      <c r="H446" s="98">
        <v>103752439.52684028</v>
      </c>
      <c r="I446" s="98">
        <v>0</v>
      </c>
      <c r="J446" s="98">
        <v>0</v>
      </c>
      <c r="K446" s="98">
        <v>36834220.918850005</v>
      </c>
      <c r="L446" s="97">
        <v>197073080.40003663</v>
      </c>
      <c r="M446" s="98">
        <v>192140950.38327774</v>
      </c>
      <c r="N446" s="98">
        <v>4020261.5255</v>
      </c>
      <c r="O446" s="98">
        <v>3040.6732288842923</v>
      </c>
      <c r="P446" s="99">
        <v>908827.81803000008</v>
      </c>
      <c r="Q446" s="98">
        <v>0</v>
      </c>
      <c r="R446" s="98">
        <v>29087213.495543327</v>
      </c>
      <c r="S446" s="100">
        <v>389000078.45754904</v>
      </c>
      <c r="T446" s="40"/>
      <c r="U446" s="41"/>
    </row>
    <row r="447" spans="1:35" ht="15.6" customHeight="1" x14ac:dyDescent="0.25">
      <c r="A447" s="51">
        <v>45444</v>
      </c>
      <c r="B447" s="97">
        <v>17238685.782896403</v>
      </c>
      <c r="C447" s="98">
        <v>18011750.883850802</v>
      </c>
      <c r="D447" s="98">
        <v>773065.10095440003</v>
      </c>
      <c r="E447" s="97">
        <v>1519928.2675640001</v>
      </c>
      <c r="F447" s="97">
        <v>2738430.5811982001</v>
      </c>
      <c r="G447" s="97">
        <v>140740453.18888074</v>
      </c>
      <c r="H447" s="98">
        <v>103968170.49912076</v>
      </c>
      <c r="I447" s="98">
        <v>0</v>
      </c>
      <c r="J447" s="98">
        <v>0</v>
      </c>
      <c r="K447" s="98">
        <v>36772282.689759992</v>
      </c>
      <c r="L447" s="97">
        <v>198194524.58293697</v>
      </c>
      <c r="M447" s="98">
        <v>193177343.47737494</v>
      </c>
      <c r="N447" s="98">
        <v>4075032.3079399993</v>
      </c>
      <c r="O447" s="98">
        <v>2949.4530320177564</v>
      </c>
      <c r="P447" s="99">
        <v>939199.34458999999</v>
      </c>
      <c r="Q447" s="98">
        <v>0</v>
      </c>
      <c r="R447" s="98">
        <v>28945160.113536865</v>
      </c>
      <c r="S447" s="100">
        <v>389377182.51701319</v>
      </c>
      <c r="T447" s="40"/>
      <c r="U447" s="41"/>
    </row>
    <row r="448" spans="1:35" ht="15.6" customHeight="1" x14ac:dyDescent="0.25">
      <c r="A448" s="51">
        <v>45474</v>
      </c>
      <c r="B448" s="97">
        <v>16199193.188487401</v>
      </c>
      <c r="C448" s="98">
        <v>16956086.9429432</v>
      </c>
      <c r="D448" s="98">
        <v>756893.75445580005</v>
      </c>
      <c r="E448" s="97">
        <v>1519928.2675640001</v>
      </c>
      <c r="F448" s="97">
        <v>4103328.6158270002</v>
      </c>
      <c r="G448" s="97">
        <v>144350516.95119825</v>
      </c>
      <c r="H448" s="98">
        <v>107533899.56790824</v>
      </c>
      <c r="I448" s="98">
        <v>0</v>
      </c>
      <c r="J448" s="98">
        <v>0</v>
      </c>
      <c r="K448" s="98">
        <v>36816617.38329</v>
      </c>
      <c r="L448" s="97">
        <v>198968096.422214</v>
      </c>
      <c r="M448" s="98">
        <v>193860201.46545294</v>
      </c>
      <c r="N448" s="98">
        <v>4138816.7544299993</v>
      </c>
      <c r="O448" s="98">
        <v>2860.9694410572292</v>
      </c>
      <c r="P448" s="99">
        <v>966217.2328900001</v>
      </c>
      <c r="Q448" s="98">
        <v>0</v>
      </c>
      <c r="R448" s="98">
        <v>27435976.028198723</v>
      </c>
      <c r="S448" s="100">
        <v>392577039.4734894</v>
      </c>
      <c r="T448" s="40"/>
      <c r="U448" s="41"/>
    </row>
    <row r="449" spans="1:21" ht="15.6" customHeight="1" x14ac:dyDescent="0.25">
      <c r="A449" s="51">
        <v>45505</v>
      </c>
      <c r="B449" s="97">
        <v>16359404.519250603</v>
      </c>
      <c r="C449" s="98">
        <v>17118662.785368003</v>
      </c>
      <c r="D449" s="98">
        <v>759258.26611740002</v>
      </c>
      <c r="E449" s="97">
        <v>1519928.2675640001</v>
      </c>
      <c r="F449" s="97">
        <v>4366493.5318746008</v>
      </c>
      <c r="G449" s="97">
        <v>144543919.97102058</v>
      </c>
      <c r="H449" s="98">
        <v>107675590.27006057</v>
      </c>
      <c r="I449" s="98">
        <v>0</v>
      </c>
      <c r="J449" s="98">
        <v>0</v>
      </c>
      <c r="K449" s="98">
        <v>36868329.70096001</v>
      </c>
      <c r="L449" s="97">
        <v>200146598.96393073</v>
      </c>
      <c r="M449" s="98">
        <v>194991759.72258291</v>
      </c>
      <c r="N449" s="98">
        <v>4215724.73018</v>
      </c>
      <c r="O449" s="98">
        <v>2775.1403578255081</v>
      </c>
      <c r="P449" s="99">
        <v>936339.37080999999</v>
      </c>
      <c r="Q449" s="98">
        <v>0</v>
      </c>
      <c r="R449" s="98">
        <v>26659540.414755069</v>
      </c>
      <c r="S449" s="100">
        <v>393595885.66839558</v>
      </c>
      <c r="T449" s="40"/>
      <c r="U449" s="41"/>
    </row>
    <row r="450" spans="1:21" ht="15.6" customHeight="1" x14ac:dyDescent="0.25">
      <c r="A450" s="51">
        <v>45536</v>
      </c>
      <c r="B450" s="97">
        <v>16877384.2080932</v>
      </c>
      <c r="C450" s="98">
        <v>17635041.318103001</v>
      </c>
      <c r="D450" s="98">
        <v>757657.11000980006</v>
      </c>
      <c r="E450" s="97">
        <v>1519928.2675640001</v>
      </c>
      <c r="F450" s="97">
        <v>4320936.2074592002</v>
      </c>
      <c r="G450" s="97">
        <v>148023867.04628193</v>
      </c>
      <c r="H450" s="98">
        <v>110882364.56079192</v>
      </c>
      <c r="I450" s="98">
        <v>0</v>
      </c>
      <c r="J450" s="98">
        <v>0</v>
      </c>
      <c r="K450" s="98">
        <v>37141502.485489994</v>
      </c>
      <c r="L450" s="97">
        <v>200787806.68649638</v>
      </c>
      <c r="M450" s="98">
        <v>195635419.43857929</v>
      </c>
      <c r="N450" s="98">
        <v>4264805.0572699998</v>
      </c>
      <c r="O450" s="98">
        <v>2691.886147090745</v>
      </c>
      <c r="P450" s="99">
        <v>884890.30449999997</v>
      </c>
      <c r="Q450" s="98">
        <v>0</v>
      </c>
      <c r="R450" s="98">
        <v>28128942.127416473</v>
      </c>
      <c r="S450" s="100">
        <v>399658864.54331124</v>
      </c>
      <c r="T450" s="40"/>
      <c r="U450" s="41"/>
    </row>
    <row r="451" spans="1:21" ht="15.6" customHeight="1" x14ac:dyDescent="0.25">
      <c r="A451" s="51">
        <v>45566</v>
      </c>
      <c r="B451" s="97">
        <v>17248244.790838003</v>
      </c>
      <c r="C451" s="98">
        <v>18008242.279097203</v>
      </c>
      <c r="D451" s="98">
        <v>759997.48825920001</v>
      </c>
      <c r="E451" s="97">
        <v>1519928.2675640001</v>
      </c>
      <c r="F451" s="97">
        <v>4330261.2687460007</v>
      </c>
      <c r="G451" s="97">
        <v>150507324.47625014</v>
      </c>
      <c r="H451" s="98">
        <v>113410961.39915013</v>
      </c>
      <c r="I451" s="98">
        <v>0</v>
      </c>
      <c r="J451" s="98">
        <v>0</v>
      </c>
      <c r="K451" s="98">
        <v>37096363.077100009</v>
      </c>
      <c r="L451" s="97">
        <v>201789925.30271298</v>
      </c>
      <c r="M451" s="98">
        <v>196516922.4664903</v>
      </c>
      <c r="N451" s="98">
        <v>4347548.7788799992</v>
      </c>
      <c r="O451" s="98">
        <v>2611.1295626780266</v>
      </c>
      <c r="P451" s="99">
        <v>922842.92778000026</v>
      </c>
      <c r="Q451" s="98">
        <v>0</v>
      </c>
      <c r="R451" s="98">
        <v>28450100.22937531</v>
      </c>
      <c r="S451" s="100">
        <v>403845784.33548641</v>
      </c>
      <c r="T451" s="40"/>
      <c r="U451" s="41"/>
    </row>
    <row r="452" spans="1:21" ht="15.6" customHeight="1" x14ac:dyDescent="0.25">
      <c r="A452" s="51">
        <v>45597</v>
      </c>
      <c r="B452" s="97">
        <v>16747299.748957599</v>
      </c>
      <c r="C452" s="98">
        <v>17512970.835761398</v>
      </c>
      <c r="D452" s="98">
        <v>765671.08680380008</v>
      </c>
      <c r="E452" s="97">
        <v>1519928.2675640001</v>
      </c>
      <c r="F452" s="97">
        <v>4339285.5215710001</v>
      </c>
      <c r="G452" s="97">
        <v>153113553.83672291</v>
      </c>
      <c r="H452" s="98">
        <v>115956015.50415291</v>
      </c>
      <c r="I452" s="98">
        <v>0</v>
      </c>
      <c r="J452" s="98">
        <v>0</v>
      </c>
      <c r="K452" s="98">
        <v>37157538.332570001</v>
      </c>
      <c r="L452" s="97">
        <v>202888334.00037766</v>
      </c>
      <c r="M452" s="98">
        <v>197569183.18342188</v>
      </c>
      <c r="N452" s="98">
        <v>4391818.728219999</v>
      </c>
      <c r="O452" s="98">
        <v>2532.7956757976799</v>
      </c>
      <c r="P452" s="99">
        <v>924799.29305999994</v>
      </c>
      <c r="Q452" s="98">
        <v>0</v>
      </c>
      <c r="R452" s="98">
        <v>28321895.615832876</v>
      </c>
      <c r="S452" s="100">
        <v>406930296.99102604</v>
      </c>
      <c r="T452" s="40"/>
      <c r="U452" s="41"/>
    </row>
    <row r="453" spans="1:21" ht="15.6" customHeight="1" x14ac:dyDescent="0.25">
      <c r="A453" s="51">
        <v>45627</v>
      </c>
      <c r="B453" s="97">
        <v>16517494.664518202</v>
      </c>
      <c r="C453" s="98">
        <v>16562566.793410001</v>
      </c>
      <c r="D453" s="98">
        <v>45072.128891799992</v>
      </c>
      <c r="E453" s="97">
        <v>1519928.2675640001</v>
      </c>
      <c r="F453" s="97">
        <v>5113591.5338354008</v>
      </c>
      <c r="G453" s="97">
        <v>160368973.11526489</v>
      </c>
      <c r="H453" s="98">
        <v>123254251.46388488</v>
      </c>
      <c r="I453" s="98">
        <v>0</v>
      </c>
      <c r="J453" s="98">
        <v>0</v>
      </c>
      <c r="K453" s="98">
        <v>37114721.651380002</v>
      </c>
      <c r="L453" s="97">
        <v>203636021.5002228</v>
      </c>
      <c r="M453" s="98">
        <v>198216965.03919727</v>
      </c>
      <c r="N453" s="98">
        <v>4432777.9561200002</v>
      </c>
      <c r="O453" s="98">
        <v>2456.8118055237492</v>
      </c>
      <c r="P453" s="99">
        <v>983821.69310000038</v>
      </c>
      <c r="Q453" s="98">
        <v>0</v>
      </c>
      <c r="R453" s="98">
        <v>26441101.952671424</v>
      </c>
      <c r="S453" s="100">
        <v>413597111.03407669</v>
      </c>
      <c r="T453" s="40"/>
      <c r="U453" s="41"/>
    </row>
    <row r="454" spans="1:21" ht="15.6" customHeight="1" x14ac:dyDescent="0.25">
      <c r="A454" s="51">
        <v>45658</v>
      </c>
      <c r="B454" s="97">
        <v>17352286.063153997</v>
      </c>
      <c r="C454" s="98">
        <v>17371881.673731398</v>
      </c>
      <c r="D454" s="98">
        <v>19595.610577400003</v>
      </c>
      <c r="E454" s="97">
        <v>1519928.2675640001</v>
      </c>
      <c r="F454" s="97">
        <v>5127947.8242859999</v>
      </c>
      <c r="G454" s="97">
        <v>160414162.18280759</v>
      </c>
      <c r="H454" s="98">
        <v>123302631.35226761</v>
      </c>
      <c r="I454" s="98">
        <v>0</v>
      </c>
      <c r="J454" s="98">
        <v>0</v>
      </c>
      <c r="K454" s="98">
        <v>37111530.830539994</v>
      </c>
      <c r="L454" s="97">
        <v>203750210.34589428</v>
      </c>
      <c r="M454" s="98">
        <v>198216284.33885291</v>
      </c>
      <c r="N454" s="98">
        <v>4470573.73673</v>
      </c>
      <c r="O454" s="98">
        <v>2383.1074513580315</v>
      </c>
      <c r="P454" s="99">
        <v>1060969.1628599998</v>
      </c>
      <c r="Q454" s="98">
        <v>0</v>
      </c>
      <c r="R454" s="98">
        <v>25365294.538895003</v>
      </c>
      <c r="S454" s="100">
        <v>413529829.22260088</v>
      </c>
      <c r="T454" s="40"/>
      <c r="U454" s="41"/>
    </row>
    <row r="455" spans="1:21" ht="15.6" customHeight="1" x14ac:dyDescent="0.25">
      <c r="A455" s="51">
        <v>45689</v>
      </c>
      <c r="B455" s="97">
        <v>17862412.526866</v>
      </c>
      <c r="C455" s="98">
        <v>17881789.065944999</v>
      </c>
      <c r="D455" s="98">
        <v>19376.539078999998</v>
      </c>
      <c r="E455" s="97">
        <v>1519928.2675640001</v>
      </c>
      <c r="F455" s="97">
        <v>5166921.2678859998</v>
      </c>
      <c r="G455" s="97">
        <v>164175948.98681387</v>
      </c>
      <c r="H455" s="98">
        <v>127074840.67053387</v>
      </c>
      <c r="I455" s="98">
        <v>0</v>
      </c>
      <c r="J455" s="98">
        <v>0</v>
      </c>
      <c r="K455" s="98">
        <v>37101108.316280007</v>
      </c>
      <c r="L455" s="97">
        <v>204610886.46679157</v>
      </c>
      <c r="M455" s="98">
        <v>198960118.43196374</v>
      </c>
      <c r="N455" s="98">
        <v>4505511.9138500011</v>
      </c>
      <c r="O455" s="98">
        <v>2311.6142278172974</v>
      </c>
      <c r="P455" s="99">
        <v>1142944.5067499999</v>
      </c>
      <c r="Q455" s="98">
        <v>0</v>
      </c>
      <c r="R455" s="98">
        <v>25375837.289763782</v>
      </c>
      <c r="S455" s="100">
        <v>418711934.80568528</v>
      </c>
      <c r="T455" s="40"/>
      <c r="U455" s="41"/>
    </row>
    <row r="456" spans="1:21" ht="15.6" customHeight="1" x14ac:dyDescent="0.25">
      <c r="A456" s="51">
        <v>45717</v>
      </c>
      <c r="B456" s="97">
        <v>18566988.525385603</v>
      </c>
      <c r="C456" s="98">
        <v>18586272.089579202</v>
      </c>
      <c r="D456" s="98">
        <v>19283.564193599999</v>
      </c>
      <c r="E456" s="97">
        <v>1519928.2675640001</v>
      </c>
      <c r="F456" s="97">
        <v>5115723.6634070007</v>
      </c>
      <c r="G456" s="97">
        <v>165946344.05570585</v>
      </c>
      <c r="H456" s="98">
        <v>128849040.87313585</v>
      </c>
      <c r="I456" s="98">
        <v>0</v>
      </c>
      <c r="J456" s="98">
        <v>0</v>
      </c>
      <c r="K456" s="98">
        <v>37097303.182570003</v>
      </c>
      <c r="L456" s="97">
        <v>205751373.2413263</v>
      </c>
      <c r="M456" s="98">
        <v>200080158.94369531</v>
      </c>
      <c r="N456" s="98">
        <v>4527292.1001800001</v>
      </c>
      <c r="O456" s="98">
        <v>2242.2658009827769</v>
      </c>
      <c r="P456" s="99">
        <v>1141679.9316500002</v>
      </c>
      <c r="Q456" s="98">
        <v>0</v>
      </c>
      <c r="R456" s="98">
        <v>25176349.931424212</v>
      </c>
      <c r="S456" s="100">
        <v>422076707.68481296</v>
      </c>
      <c r="T456" s="40"/>
      <c r="U456" s="41"/>
    </row>
    <row r="457" spans="1:21" ht="15.6" customHeight="1" x14ac:dyDescent="0.25">
      <c r="A457" s="51">
        <v>45748</v>
      </c>
      <c r="B457" s="97">
        <v>20774505.153018802</v>
      </c>
      <c r="C457" s="98">
        <v>20793511.974938203</v>
      </c>
      <c r="D457" s="98">
        <v>19006.821919399998</v>
      </c>
      <c r="E457" s="97">
        <v>1519928.2675640001</v>
      </c>
      <c r="F457" s="97">
        <v>5123305.6766920006</v>
      </c>
      <c r="G457" s="97">
        <v>166497119.12753266</v>
      </c>
      <c r="H457" s="98">
        <v>129425456.31988268</v>
      </c>
      <c r="I457" s="98">
        <v>0</v>
      </c>
      <c r="J457" s="98">
        <v>0</v>
      </c>
      <c r="K457" s="98">
        <v>37071662.80765</v>
      </c>
      <c r="L457" s="97">
        <v>207829454.77878848</v>
      </c>
      <c r="M457" s="98">
        <v>201988936.73653153</v>
      </c>
      <c r="N457" s="98">
        <v>4628097.7291899994</v>
      </c>
      <c r="O457" s="98">
        <v>2174.997826953293</v>
      </c>
      <c r="P457" s="99">
        <v>1210245.3152400001</v>
      </c>
      <c r="Q457" s="98">
        <v>0</v>
      </c>
      <c r="R457" s="98">
        <v>24910407.989717044</v>
      </c>
      <c r="S457" s="100">
        <v>426654720.99331301</v>
      </c>
      <c r="T457" s="40"/>
      <c r="U457" s="41"/>
    </row>
    <row r="458" spans="1:21" ht="15.6" customHeight="1" x14ac:dyDescent="0.25">
      <c r="A458" s="51">
        <v>45778</v>
      </c>
      <c r="B458" s="97">
        <v>20178465.8629798</v>
      </c>
      <c r="C458" s="98">
        <v>20197143.741038799</v>
      </c>
      <c r="D458" s="98">
        <v>18677.878058999999</v>
      </c>
      <c r="E458" s="97">
        <v>1519928.2675640001</v>
      </c>
      <c r="F458" s="97">
        <v>5233614.9350086004</v>
      </c>
      <c r="G458" s="97">
        <v>166334650.86598569</v>
      </c>
      <c r="H458" s="98">
        <v>129785695.73467568</v>
      </c>
      <c r="I458" s="98">
        <v>0</v>
      </c>
      <c r="J458" s="98">
        <v>0</v>
      </c>
      <c r="K458" s="98">
        <v>36548955.131310008</v>
      </c>
      <c r="L458" s="97">
        <v>208701471.8942591</v>
      </c>
      <c r="M458" s="98">
        <v>202863490.60212696</v>
      </c>
      <c r="N458" s="98">
        <v>4650675.4884900004</v>
      </c>
      <c r="O458" s="98">
        <v>2109.747892144695</v>
      </c>
      <c r="P458" s="99">
        <v>1185196.0557499998</v>
      </c>
      <c r="Q458" s="98">
        <v>0</v>
      </c>
      <c r="R458" s="98">
        <v>24670375.403356411</v>
      </c>
      <c r="S458" s="100">
        <v>426638507.22915363</v>
      </c>
      <c r="T458" s="40"/>
      <c r="U458" s="41"/>
    </row>
    <row r="459" spans="1:21" ht="15.6" customHeight="1" x14ac:dyDescent="0.25">
      <c r="A459" s="51">
        <v>45809</v>
      </c>
      <c r="B459" s="97">
        <v>22257925.363670602</v>
      </c>
      <c r="C459" s="98">
        <v>22297183.242072601</v>
      </c>
      <c r="D459" s="98">
        <v>39257.878402000002</v>
      </c>
      <c r="E459" s="97">
        <v>1519928.2675640001</v>
      </c>
      <c r="F459" s="97">
        <v>5259077.2259577997</v>
      </c>
      <c r="G459" s="97">
        <v>167844080.75533617</v>
      </c>
      <c r="H459" s="98">
        <v>131293000.67930615</v>
      </c>
      <c r="I459" s="98">
        <v>0</v>
      </c>
      <c r="J459" s="98">
        <v>0</v>
      </c>
      <c r="K459" s="98">
        <v>36551080.076030001</v>
      </c>
      <c r="L459" s="97">
        <v>208545202.64748871</v>
      </c>
      <c r="M459" s="98">
        <v>202743492.40979332</v>
      </c>
      <c r="N459" s="98">
        <v>4655581.0811400013</v>
      </c>
      <c r="O459" s="98">
        <v>2046.4554553803541</v>
      </c>
      <c r="P459" s="99">
        <v>1144082.7010999999</v>
      </c>
      <c r="Q459" s="98">
        <v>0</v>
      </c>
      <c r="R459" s="98">
        <v>24054240.924381908</v>
      </c>
      <c r="S459" s="100">
        <v>429480455.18439919</v>
      </c>
      <c r="T459" s="40"/>
      <c r="U459" s="41"/>
    </row>
    <row r="460" spans="1:21" ht="15.6" customHeight="1" x14ac:dyDescent="0.25">
      <c r="A460" s="51">
        <v>45839</v>
      </c>
      <c r="B460" s="97">
        <v>21565621.953644603</v>
      </c>
      <c r="C460" s="98">
        <v>21605489.658059604</v>
      </c>
      <c r="D460" s="98">
        <v>39867.704414999993</v>
      </c>
      <c r="E460" s="97">
        <v>1519928.2675640001</v>
      </c>
      <c r="F460" s="97">
        <v>5266803.6776403999</v>
      </c>
      <c r="G460" s="97">
        <v>171735692.74268299</v>
      </c>
      <c r="H460" s="98">
        <v>135133174.12919298</v>
      </c>
      <c r="I460" s="98">
        <v>0</v>
      </c>
      <c r="J460" s="98">
        <v>0</v>
      </c>
      <c r="K460" s="98">
        <v>36602518.61349</v>
      </c>
      <c r="L460" s="97">
        <v>208532662.06454223</v>
      </c>
      <c r="M460" s="98">
        <v>202720467.87643051</v>
      </c>
      <c r="N460" s="98">
        <v>4675149.9454499995</v>
      </c>
      <c r="O460" s="98">
        <v>1985.0617917189443</v>
      </c>
      <c r="P460" s="99">
        <v>1135059.18087</v>
      </c>
      <c r="Q460" s="98">
        <v>0</v>
      </c>
      <c r="R460" s="98">
        <v>22685822.842965137</v>
      </c>
      <c r="S460" s="100">
        <v>431306531.54903936</v>
      </c>
      <c r="T460" s="40"/>
      <c r="U460" s="41"/>
    </row>
    <row r="461" spans="1:21" ht="15.6" customHeight="1" x14ac:dyDescent="0.25">
      <c r="A461" s="51">
        <v>45870</v>
      </c>
      <c r="B461" s="97">
        <v>22552245.259450603</v>
      </c>
      <c r="C461" s="98">
        <v>22593378.108524602</v>
      </c>
      <c r="D461" s="98">
        <v>41132.849073999998</v>
      </c>
      <c r="E461" s="97">
        <v>1519928.2675640001</v>
      </c>
      <c r="F461" s="97">
        <v>5283531.076807199</v>
      </c>
      <c r="G461" s="97">
        <v>176149002.68750465</v>
      </c>
      <c r="H461" s="98">
        <v>139495045.53089464</v>
      </c>
      <c r="I461" s="98">
        <v>0</v>
      </c>
      <c r="J461" s="98">
        <v>0</v>
      </c>
      <c r="K461" s="98">
        <v>36653957.156609997</v>
      </c>
      <c r="L461" s="97">
        <v>208391298.44466048</v>
      </c>
      <c r="M461" s="98">
        <v>202617505.0001125</v>
      </c>
      <c r="N461" s="98">
        <v>4664613.7609700002</v>
      </c>
      <c r="O461" s="98">
        <v>1925.5099379673752</v>
      </c>
      <c r="P461" s="99">
        <v>1107254.1736399999</v>
      </c>
      <c r="Q461" s="98">
        <v>0</v>
      </c>
      <c r="R461" s="98">
        <v>23132968.947058797</v>
      </c>
      <c r="S461" s="100">
        <v>437028974.68304574</v>
      </c>
      <c r="T461" s="40"/>
      <c r="U461" s="41"/>
    </row>
    <row r="462" spans="1:21" ht="15.6" customHeight="1" x14ac:dyDescent="0.25">
      <c r="A462" s="51">
        <v>45901</v>
      </c>
      <c r="B462" s="97">
        <v>25271335.631992605</v>
      </c>
      <c r="C462" s="98">
        <v>25291742.774945606</v>
      </c>
      <c r="D462" s="98">
        <v>20407.142952999999</v>
      </c>
      <c r="E462" s="97">
        <v>1519928.2675640001</v>
      </c>
      <c r="F462" s="97">
        <v>5262606.3509684</v>
      </c>
      <c r="G462" s="97">
        <v>180644340.8364951</v>
      </c>
      <c r="H462" s="98">
        <v>144186223.72138509</v>
      </c>
      <c r="I462" s="98">
        <v>0</v>
      </c>
      <c r="J462" s="98">
        <v>0</v>
      </c>
      <c r="K462" s="98">
        <v>36458117.115110002</v>
      </c>
      <c r="L462" s="97">
        <v>208709669.48096609</v>
      </c>
      <c r="M462" s="98">
        <v>202847877.0779663</v>
      </c>
      <c r="N462" s="98">
        <v>4711914.6314200005</v>
      </c>
      <c r="O462" s="98">
        <v>1867.7446398283539</v>
      </c>
      <c r="P462" s="99">
        <v>1148010.02694</v>
      </c>
      <c r="Q462" s="98">
        <v>0</v>
      </c>
      <c r="R462" s="98">
        <v>23057829.759425815</v>
      </c>
      <c r="S462" s="100">
        <v>444465710.32741201</v>
      </c>
      <c r="T462" s="40"/>
      <c r="U462" s="41"/>
    </row>
    <row r="463" spans="1:21" ht="15.6" customHeight="1" x14ac:dyDescent="0.25">
      <c r="A463" s="51">
        <v>45931</v>
      </c>
      <c r="B463" s="97">
        <v>25051715.208877001</v>
      </c>
      <c r="C463" s="98">
        <v>25072122.352173001</v>
      </c>
      <c r="D463" s="98">
        <v>20407.143295999998</v>
      </c>
      <c r="E463" s="97">
        <v>1519928.2675640001</v>
      </c>
      <c r="F463" s="97">
        <v>5233845.9523686003</v>
      </c>
      <c r="G463" s="97">
        <v>183838656.90084702</v>
      </c>
      <c r="H463" s="98">
        <v>147425993.29527703</v>
      </c>
      <c r="I463" s="98">
        <v>0</v>
      </c>
      <c r="J463" s="98">
        <v>0</v>
      </c>
      <c r="K463" s="98">
        <v>36412663.605570003</v>
      </c>
      <c r="L463" s="97">
        <v>209509490.86891356</v>
      </c>
      <c r="M463" s="98">
        <v>203638126.55304292</v>
      </c>
      <c r="N463" s="98">
        <v>4734628.8717999989</v>
      </c>
      <c r="O463" s="98">
        <v>1811.7123006335032</v>
      </c>
      <c r="P463" s="99">
        <v>1134923.7317699997</v>
      </c>
      <c r="Q463" s="98">
        <v>0</v>
      </c>
      <c r="R463" s="98">
        <v>22956618.201860145</v>
      </c>
      <c r="S463" s="100">
        <v>448110255.40043026</v>
      </c>
      <c r="T463" s="40"/>
      <c r="U463" s="41"/>
    </row>
    <row r="464" spans="1:21" ht="15.6" customHeight="1" x14ac:dyDescent="0.25">
      <c r="A464" s="51">
        <v>45962</v>
      </c>
      <c r="B464" s="97">
        <v>25181953.686149798</v>
      </c>
      <c r="C464" s="98">
        <v>25202360.8308178</v>
      </c>
      <c r="D464" s="98">
        <v>20407.144667999997</v>
      </c>
      <c r="E464" s="97">
        <v>1519928.2675640001</v>
      </c>
      <c r="F464" s="97">
        <v>5247963.7559481999</v>
      </c>
      <c r="G464" s="97">
        <v>191969707.45297736</v>
      </c>
      <c r="H464" s="98">
        <v>155652035.56166735</v>
      </c>
      <c r="I464" s="98">
        <v>0</v>
      </c>
      <c r="J464" s="98">
        <v>0</v>
      </c>
      <c r="K464" s="98">
        <v>36317671.891310006</v>
      </c>
      <c r="L464" s="97">
        <v>210176585.05177191</v>
      </c>
      <c r="M464" s="98">
        <v>204330255.4318203</v>
      </c>
      <c r="N464" s="98">
        <v>4720909.1609499995</v>
      </c>
      <c r="O464" s="98">
        <v>1757.3609316144993</v>
      </c>
      <c r="P464" s="99">
        <v>1123663.0980700001</v>
      </c>
      <c r="Q464" s="98">
        <v>0</v>
      </c>
      <c r="R464" s="98">
        <v>23422939.795852717</v>
      </c>
      <c r="S464" s="100">
        <v>457519078.01026398</v>
      </c>
      <c r="T464" s="40"/>
      <c r="U464" s="41"/>
    </row>
    <row r="465" spans="1:21" ht="15.6" customHeight="1" x14ac:dyDescent="0.25">
      <c r="A465" s="51">
        <v>45992</v>
      </c>
      <c r="B465" s="97">
        <v>28481629.359617602</v>
      </c>
      <c r="C465" s="98">
        <v>28487306.365844402</v>
      </c>
      <c r="D465" s="98">
        <v>5677.0062267999992</v>
      </c>
      <c r="E465" s="97">
        <v>1519928.2675640001</v>
      </c>
      <c r="F465" s="97">
        <v>4415147.7455974007</v>
      </c>
      <c r="G465" s="97">
        <v>202725653.07739034</v>
      </c>
      <c r="H465" s="98">
        <v>166448429.60717034</v>
      </c>
      <c r="I465" s="98">
        <v>0</v>
      </c>
      <c r="J465" s="98">
        <v>0</v>
      </c>
      <c r="K465" s="98">
        <v>36277223.47022</v>
      </c>
      <c r="L465" s="97">
        <v>211104609.23443097</v>
      </c>
      <c r="M465" s="98">
        <v>205265016.59218732</v>
      </c>
      <c r="N465" s="98">
        <v>4744912.1564199999</v>
      </c>
      <c r="O465" s="98">
        <v>1704.6401036660634</v>
      </c>
      <c r="P465" s="99">
        <v>1092975.8457199999</v>
      </c>
      <c r="Q465" s="98">
        <v>0</v>
      </c>
      <c r="R465" s="98">
        <v>24005605.137831207</v>
      </c>
      <c r="S465" s="100">
        <v>472252572.82243156</v>
      </c>
      <c r="T465" s="40"/>
      <c r="U465" s="41"/>
    </row>
    <row r="466" spans="1:21" ht="15.6" customHeight="1" x14ac:dyDescent="0.25">
      <c r="A466" s="51">
        <v>46023</v>
      </c>
      <c r="B466" s="97">
        <v>33380109.681113999</v>
      </c>
      <c r="C466" s="98">
        <v>33385067.558143999</v>
      </c>
      <c r="D466" s="98">
        <v>4957.8770299999996</v>
      </c>
      <c r="E466" s="97">
        <v>1519928.2675640001</v>
      </c>
      <c r="F466" s="97">
        <v>4424421.2871865993</v>
      </c>
      <c r="G466" s="97">
        <v>201727018.35801187</v>
      </c>
      <c r="H466" s="98">
        <v>165453960.02979186</v>
      </c>
      <c r="I466" s="98">
        <v>0</v>
      </c>
      <c r="J466" s="98">
        <v>0</v>
      </c>
      <c r="K466" s="98">
        <v>36273058.328220002</v>
      </c>
      <c r="L466" s="97">
        <v>211062527.77268428</v>
      </c>
      <c r="M466" s="98">
        <v>205190677.66486371</v>
      </c>
      <c r="N466" s="98">
        <v>4750788.052649999</v>
      </c>
      <c r="O466" s="98">
        <v>1653.5009005560812</v>
      </c>
      <c r="P466" s="99">
        <v>1119408.55427</v>
      </c>
      <c r="Q466" s="98">
        <v>0</v>
      </c>
      <c r="R466" s="98">
        <v>22933094.304532774</v>
      </c>
      <c r="S466" s="100">
        <v>475047099.67109352</v>
      </c>
      <c r="T466" s="40"/>
      <c r="U466" s="41"/>
    </row>
    <row r="467" spans="1:21" ht="7.2" customHeight="1" thickBot="1" x14ac:dyDescent="0.3">
      <c r="A467" s="42"/>
      <c r="B467" s="43"/>
      <c r="C467" s="44"/>
      <c r="D467" s="44"/>
      <c r="E467" s="43"/>
      <c r="F467" s="43"/>
      <c r="G467" s="43"/>
      <c r="H467" s="44"/>
      <c r="I467" s="44"/>
      <c r="J467" s="44"/>
      <c r="K467" s="44"/>
      <c r="L467" s="43"/>
      <c r="M467" s="44"/>
      <c r="N467" s="44"/>
      <c r="O467" s="44"/>
      <c r="P467" s="45"/>
      <c r="Q467" s="44"/>
      <c r="R467" s="44"/>
      <c r="S467" s="46"/>
      <c r="T467" s="47"/>
      <c r="U467" s="41"/>
    </row>
    <row r="468" spans="1:21" ht="6" customHeight="1" x14ac:dyDescent="0.2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</row>
    <row r="469" spans="1:21" ht="15.6" customHeight="1" x14ac:dyDescent="0.25">
      <c r="A469" s="48" t="s">
        <v>47</v>
      </c>
      <c r="B469" s="48" t="s">
        <v>48</v>
      </c>
      <c r="C469" s="4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</row>
    <row r="470" spans="1:21" ht="15.6" customHeight="1" x14ac:dyDescent="0.25">
      <c r="A470" s="48" t="s">
        <v>49</v>
      </c>
      <c r="B470" s="48" t="s">
        <v>50</v>
      </c>
      <c r="C470" s="4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</row>
    <row r="471" spans="1:21" ht="15.6" customHeight="1" x14ac:dyDescent="0.25">
      <c r="A471" s="48" t="s">
        <v>51</v>
      </c>
      <c r="B471" s="48" t="s">
        <v>99</v>
      </c>
      <c r="C471" s="4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</row>
    <row r="472" spans="1:21" ht="15.6" customHeight="1" x14ac:dyDescent="0.25">
      <c r="B472" s="48" t="s">
        <v>52</v>
      </c>
      <c r="C472" s="4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</row>
    <row r="473" spans="1:21" ht="15.6" customHeight="1" x14ac:dyDescent="0.25">
      <c r="A473" s="48"/>
      <c r="B473" s="48" t="s">
        <v>53</v>
      </c>
      <c r="C473" s="48" t="s">
        <v>54</v>
      </c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</row>
    <row r="474" spans="1:21" ht="15.6" customHeight="1" x14ac:dyDescent="0.25">
      <c r="A474" s="48"/>
      <c r="B474" s="48"/>
      <c r="C474" s="48" t="s">
        <v>55</v>
      </c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</row>
    <row r="475" spans="1:21" ht="15.6" customHeight="1" x14ac:dyDescent="0.25">
      <c r="A475" s="48"/>
      <c r="B475" s="48"/>
      <c r="C475" s="48" t="s">
        <v>56</v>
      </c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</row>
    <row r="476" spans="1:21" ht="15.6" customHeight="1" x14ac:dyDescent="0.25">
      <c r="A476" s="48"/>
      <c r="B476" s="48"/>
      <c r="C476" s="48" t="s">
        <v>57</v>
      </c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</row>
    <row r="477" spans="1:21" ht="15.6" customHeight="1" x14ac:dyDescent="0.25">
      <c r="A477" s="48"/>
      <c r="B477" s="48"/>
      <c r="C477" s="48" t="s">
        <v>58</v>
      </c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</row>
    <row r="478" spans="1:21" ht="15" x14ac:dyDescent="0.25">
      <c r="A478" s="48"/>
      <c r="B478" s="48"/>
      <c r="C478" s="48" t="s">
        <v>59</v>
      </c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</row>
    <row r="479" spans="1:21" ht="15" x14ac:dyDescent="0.25">
      <c r="A479" s="48"/>
      <c r="B479" s="48" t="s">
        <v>97</v>
      </c>
      <c r="C479" s="49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</row>
    <row r="480" spans="1:21" ht="15" x14ac:dyDescent="0.2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</row>
    <row r="481" spans="1:21" ht="15" x14ac:dyDescent="0.2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</row>
    <row r="482" spans="1:21" ht="15" x14ac:dyDescent="0.25">
      <c r="A482" s="38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38"/>
    </row>
    <row r="483" spans="1:21" ht="15" x14ac:dyDescent="0.2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</row>
    <row r="484" spans="1:21" ht="15" x14ac:dyDescent="0.2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</row>
    <row r="485" spans="1:21" ht="15" x14ac:dyDescent="0.2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</row>
    <row r="486" spans="1:21" ht="15" x14ac:dyDescent="0.2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</row>
    <row r="487" spans="1:21" ht="15" x14ac:dyDescent="0.2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</row>
    <row r="488" spans="1:21" ht="15" x14ac:dyDescent="0.2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</row>
    <row r="489" spans="1:21" ht="15" x14ac:dyDescent="0.2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</row>
    <row r="490" spans="1:21" ht="15" x14ac:dyDescent="0.2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</row>
    <row r="491" spans="1:21" ht="15" x14ac:dyDescent="0.2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</row>
    <row r="492" spans="1:21" ht="15" x14ac:dyDescent="0.2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</row>
    <row r="493" spans="1:21" ht="15" x14ac:dyDescent="0.2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</row>
    <row r="494" spans="1:21" ht="15" x14ac:dyDescent="0.2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</row>
    <row r="495" spans="1:21" ht="15" x14ac:dyDescent="0.2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</row>
    <row r="496" spans="1:21" ht="15" x14ac:dyDescent="0.2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</row>
    <row r="497" spans="1:21" ht="15" x14ac:dyDescent="0.2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</row>
    <row r="498" spans="1:21" ht="15" x14ac:dyDescent="0.2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</row>
    <row r="499" spans="1:21" ht="15" x14ac:dyDescent="0.2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</row>
    <row r="500" spans="1:21" ht="15" x14ac:dyDescent="0.2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</row>
    <row r="501" spans="1:21" ht="15" x14ac:dyDescent="0.2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</row>
    <row r="502" spans="1:21" ht="15" x14ac:dyDescent="0.2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</row>
    <row r="503" spans="1:21" ht="15" x14ac:dyDescent="0.2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</row>
    <row r="504" spans="1:21" ht="15" x14ac:dyDescent="0.2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</row>
    <row r="505" spans="1:21" ht="15" x14ac:dyDescent="0.2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</row>
    <row r="506" spans="1:21" ht="15" x14ac:dyDescent="0.2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</row>
    <row r="507" spans="1:21" ht="15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</row>
    <row r="508" spans="1:21" ht="15" x14ac:dyDescent="0.2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</row>
    <row r="509" spans="1:21" ht="15" x14ac:dyDescent="0.2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</row>
    <row r="510" spans="1:21" ht="15" x14ac:dyDescent="0.2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</row>
    <row r="511" spans="1:21" ht="15" x14ac:dyDescent="0.2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</row>
    <row r="512" spans="1:21" ht="15" x14ac:dyDescent="0.2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</row>
    <row r="513" spans="1:21" ht="15" x14ac:dyDescent="0.2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</row>
    <row r="514" spans="1:21" ht="15" x14ac:dyDescent="0.2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</row>
    <row r="515" spans="1:21" ht="15" x14ac:dyDescent="0.2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</row>
    <row r="516" spans="1:21" ht="15" x14ac:dyDescent="0.2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</row>
    <row r="517" spans="1:21" ht="15" x14ac:dyDescent="0.2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</row>
    <row r="518" spans="1:21" ht="15" x14ac:dyDescent="0.2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</row>
    <row r="519" spans="1:21" ht="15" x14ac:dyDescent="0.2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</row>
    <row r="520" spans="1:21" ht="15" x14ac:dyDescent="0.2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</row>
    <row r="521" spans="1:21" ht="15" x14ac:dyDescent="0.2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</row>
    <row r="522" spans="1:21" ht="15" x14ac:dyDescent="0.2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</row>
    <row r="523" spans="1:21" ht="15" x14ac:dyDescent="0.2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</row>
    <row r="524" spans="1:21" ht="15" x14ac:dyDescent="0.2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</row>
    <row r="525" spans="1:21" ht="15" x14ac:dyDescent="0.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</row>
    <row r="526" spans="1:21" ht="15" x14ac:dyDescent="0.2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</row>
    <row r="527" spans="1:21" ht="15" x14ac:dyDescent="0.2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</row>
    <row r="528" spans="1:21" ht="15" x14ac:dyDescent="0.2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</row>
    <row r="529" spans="1:21" ht="15" x14ac:dyDescent="0.2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</row>
    <row r="530" spans="1:21" ht="15" x14ac:dyDescent="0.2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</row>
    <row r="531" spans="1:21" ht="15" x14ac:dyDescent="0.2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</row>
    <row r="532" spans="1:21" ht="15" x14ac:dyDescent="0.2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</row>
    <row r="533" spans="1:21" ht="15" x14ac:dyDescent="0.2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</row>
    <row r="534" spans="1:21" ht="15" x14ac:dyDescent="0.2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</row>
    <row r="535" spans="1:21" ht="15" x14ac:dyDescent="0.2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</row>
    <row r="536" spans="1:21" ht="15" x14ac:dyDescent="0.2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</row>
    <row r="537" spans="1:21" ht="15" x14ac:dyDescent="0.2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</row>
    <row r="538" spans="1:21" ht="15" x14ac:dyDescent="0.2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</row>
    <row r="539" spans="1:21" ht="15" x14ac:dyDescent="0.2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</row>
    <row r="540" spans="1:21" ht="15" x14ac:dyDescent="0.2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</row>
    <row r="541" spans="1:21" ht="15" x14ac:dyDescent="0.2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</row>
    <row r="542" spans="1:21" ht="15" x14ac:dyDescent="0.2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</row>
    <row r="543" spans="1:21" ht="15" x14ac:dyDescent="0.2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</row>
    <row r="544" spans="1:21" ht="15" x14ac:dyDescent="0.2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</row>
    <row r="545" spans="1:21" ht="15" x14ac:dyDescent="0.2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</row>
    <row r="546" spans="1:21" ht="15" x14ac:dyDescent="0.2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</row>
    <row r="547" spans="1:21" ht="15" x14ac:dyDescent="0.2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</row>
    <row r="548" spans="1:21" ht="15" x14ac:dyDescent="0.2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</row>
    <row r="549" spans="1:21" ht="15" x14ac:dyDescent="0.2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</row>
    <row r="550" spans="1:21" ht="15" x14ac:dyDescent="0.2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</row>
    <row r="551" spans="1:21" ht="15" x14ac:dyDescent="0.2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</row>
    <row r="552" spans="1:21" ht="15" x14ac:dyDescent="0.2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</row>
    <row r="553" spans="1:21" ht="15" x14ac:dyDescent="0.2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</row>
    <row r="554" spans="1:21" ht="15" x14ac:dyDescent="0.2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</row>
    <row r="555" spans="1:21" ht="15" x14ac:dyDescent="0.2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</row>
    <row r="556" spans="1:21" ht="15" x14ac:dyDescent="0.2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</row>
    <row r="557" spans="1:21" ht="15" x14ac:dyDescent="0.2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</row>
    <row r="558" spans="1:21" ht="15" x14ac:dyDescent="0.2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</row>
    <row r="559" spans="1:21" ht="15" x14ac:dyDescent="0.2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</row>
    <row r="560" spans="1:21" ht="15" x14ac:dyDescent="0.2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</row>
    <row r="561" spans="1:21" ht="15" x14ac:dyDescent="0.2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</row>
    <row r="562" spans="1:21" ht="15" x14ac:dyDescent="0.2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</row>
    <row r="563" spans="1:21" ht="15" x14ac:dyDescent="0.2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</row>
    <row r="564" spans="1:21" ht="15" x14ac:dyDescent="0.2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</row>
    <row r="565" spans="1:21" ht="15" x14ac:dyDescent="0.2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</row>
    <row r="566" spans="1:21" ht="15" x14ac:dyDescent="0.2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</row>
    <row r="567" spans="1:21" ht="15" x14ac:dyDescent="0.2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</row>
    <row r="568" spans="1:21" ht="15" x14ac:dyDescent="0.2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</row>
    <row r="569" spans="1:21" ht="15" x14ac:dyDescent="0.2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</row>
    <row r="570" spans="1:21" ht="15" x14ac:dyDescent="0.2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</row>
    <row r="571" spans="1:21" ht="15" x14ac:dyDescent="0.2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</row>
    <row r="572" spans="1:21" ht="15" x14ac:dyDescent="0.2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</row>
    <row r="573" spans="1:21" ht="15" x14ac:dyDescent="0.2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</row>
    <row r="574" spans="1:21" ht="15" x14ac:dyDescent="0.2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</row>
    <row r="575" spans="1:21" ht="15" x14ac:dyDescent="0.2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</row>
    <row r="576" spans="1:21" ht="15" x14ac:dyDescent="0.2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</row>
    <row r="577" spans="1:21" ht="15" x14ac:dyDescent="0.2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</row>
    <row r="578" spans="1:21" ht="15" x14ac:dyDescent="0.2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</row>
    <row r="579" spans="1:21" ht="15" x14ac:dyDescent="0.2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</row>
    <row r="580" spans="1:21" ht="15" x14ac:dyDescent="0.2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</row>
    <row r="581" spans="1:21" ht="15" x14ac:dyDescent="0.2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</row>
    <row r="582" spans="1:21" ht="15" x14ac:dyDescent="0.2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</row>
    <row r="583" spans="1:21" ht="15" x14ac:dyDescent="0.2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</row>
    <row r="584" spans="1:21" ht="15" x14ac:dyDescent="0.2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</row>
    <row r="585" spans="1:21" ht="15" x14ac:dyDescent="0.2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</row>
    <row r="586" spans="1:21" ht="15" x14ac:dyDescent="0.2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</row>
    <row r="587" spans="1:21" ht="15" x14ac:dyDescent="0.2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</row>
    <row r="588" spans="1:21" ht="15" x14ac:dyDescent="0.2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</row>
    <row r="589" spans="1:21" ht="15" x14ac:dyDescent="0.2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</row>
    <row r="590" spans="1:21" ht="15" x14ac:dyDescent="0.2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</row>
    <row r="591" spans="1:21" ht="15" x14ac:dyDescent="0.2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</row>
    <row r="592" spans="1:21" ht="15" x14ac:dyDescent="0.2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</row>
    <row r="593" spans="1:21" ht="15" x14ac:dyDescent="0.2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</row>
    <row r="594" spans="1:21" ht="15" x14ac:dyDescent="0.2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</row>
    <row r="595" spans="1:21" ht="15" x14ac:dyDescent="0.2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</row>
  </sheetData>
  <mergeCells count="5">
    <mergeCell ref="Q4:T4"/>
    <mergeCell ref="G5:K6"/>
    <mergeCell ref="L5:P5"/>
    <mergeCell ref="M6:O6"/>
    <mergeCell ref="M7:O7"/>
  </mergeCells>
  <printOptions horizontalCentered="1" verticalCentered="1"/>
  <pageMargins left="0.39370078740157483" right="0.39370078740157483" top="0.15748031496062992" bottom="7.874015748031496E-2" header="0" footer="0"/>
  <pageSetup paperSize="198" scale="1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T934"/>
  <sheetViews>
    <sheetView showGridLines="0" zoomScale="115" zoomScaleNormal="115" zoomScaleSheetLayoutView="100" workbookViewId="0">
      <pane xSplit="1" ySplit="9" topLeftCell="B447" activePane="bottomRight" state="frozen"/>
      <selection pane="topRight" activeCell="B1" sqref="B1"/>
      <selection pane="bottomLeft" activeCell="A10" sqref="A10"/>
      <selection pane="bottomRight" activeCell="B469" sqref="B469"/>
    </sheetView>
  </sheetViews>
  <sheetFormatPr baseColWidth="10" defaultColWidth="11.44140625" defaultRowHeight="15" x14ac:dyDescent="0.25"/>
  <cols>
    <col min="1" max="1" width="15.109375" style="38" customWidth="1"/>
    <col min="2" max="2" width="16.109375" style="38" customWidth="1"/>
    <col min="3" max="3" width="16" style="38" customWidth="1"/>
    <col min="4" max="5" width="13.6640625" style="38" customWidth="1"/>
    <col min="6" max="6" width="12.5546875" style="38" customWidth="1"/>
    <col min="7" max="8" width="15.33203125" style="38" customWidth="1"/>
    <col min="9" max="9" width="16.44140625" style="38" customWidth="1"/>
    <col min="10" max="12" width="13.6640625" style="38" customWidth="1"/>
    <col min="13" max="13" width="10.5546875" style="38" customWidth="1"/>
    <col min="14" max="14" width="14.6640625" style="38" customWidth="1"/>
    <col min="15" max="15" width="13.88671875" style="38" customWidth="1"/>
    <col min="16" max="16" width="13.5546875" style="38" customWidth="1"/>
    <col min="17" max="20" width="13.6640625" style="38" customWidth="1"/>
    <col min="21" max="21" width="12" style="38" customWidth="1"/>
    <col min="22" max="22" width="12.6640625" style="38" customWidth="1"/>
    <col min="23" max="23" width="10.33203125" style="38" customWidth="1"/>
    <col min="24" max="24" width="9.6640625" style="38" customWidth="1"/>
    <col min="25" max="30" width="12.77734375" style="38" customWidth="1"/>
    <col min="31" max="31" width="14.21875" style="38" customWidth="1"/>
    <col min="32" max="33" width="12.77734375" style="38" customWidth="1"/>
    <col min="34" max="34" width="11.44140625" style="38"/>
    <col min="35" max="35" width="12.88671875" style="38" bestFit="1" customWidth="1"/>
    <col min="36" max="16384" width="11.44140625" style="38"/>
  </cols>
  <sheetData>
    <row r="1" spans="1:46" s="53" customFormat="1" ht="21.6" x14ac:dyDescent="0.4">
      <c r="A1" s="52"/>
    </row>
    <row r="2" spans="1:46" s="55" customFormat="1" ht="31.5" customHeight="1" x14ac:dyDescent="0.5">
      <c r="A2" s="54" t="s">
        <v>60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46" s="56" customFormat="1" ht="18.75" customHeight="1" x14ac:dyDescent="0.3">
      <c r="A3" s="57"/>
      <c r="D3" s="58"/>
    </row>
    <row r="4" spans="1:46" s="53" customFormat="1" ht="21.6" x14ac:dyDescent="0.4">
      <c r="A4" s="59" t="s">
        <v>62</v>
      </c>
      <c r="W4" s="60"/>
      <c r="X4" s="60"/>
      <c r="AE4" s="94" t="s">
        <v>61</v>
      </c>
      <c r="AF4" s="94"/>
      <c r="AG4" s="94"/>
      <c r="AH4" s="94"/>
      <c r="AI4" s="94"/>
    </row>
    <row r="5" spans="1:46" s="15" customFormat="1" ht="20.25" customHeight="1" x14ac:dyDescent="0.3">
      <c r="A5" s="61"/>
      <c r="B5" s="131" t="s">
        <v>63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3"/>
    </row>
    <row r="6" spans="1:46" s="15" customFormat="1" ht="15.6" x14ac:dyDescent="0.3">
      <c r="A6" s="62" t="s">
        <v>9</v>
      </c>
      <c r="B6" s="63"/>
      <c r="C6" s="131" t="s">
        <v>64</v>
      </c>
      <c r="D6" s="132"/>
      <c r="E6" s="132"/>
      <c r="F6" s="132"/>
      <c r="G6" s="132"/>
      <c r="H6" s="134"/>
      <c r="I6" s="64"/>
      <c r="J6" s="65" t="s">
        <v>65</v>
      </c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6"/>
      <c r="Y6" s="149" t="s">
        <v>78</v>
      </c>
      <c r="Z6" s="143"/>
      <c r="AA6" s="143"/>
      <c r="AB6" s="143"/>
      <c r="AC6" s="147"/>
      <c r="AD6" s="67" t="s">
        <v>79</v>
      </c>
      <c r="AE6" s="75" t="s">
        <v>80</v>
      </c>
      <c r="AF6" s="76"/>
      <c r="AG6" s="77"/>
    </row>
    <row r="7" spans="1:46" s="15" customFormat="1" ht="16.8" x14ac:dyDescent="0.3">
      <c r="A7" s="62" t="s">
        <v>19</v>
      </c>
      <c r="B7" s="135" t="s">
        <v>10</v>
      </c>
      <c r="C7" s="67" t="s">
        <v>66</v>
      </c>
      <c r="D7" s="131" t="s">
        <v>67</v>
      </c>
      <c r="E7" s="132"/>
      <c r="F7" s="132"/>
      <c r="G7" s="132"/>
      <c r="H7" s="134"/>
      <c r="I7" s="138" t="s">
        <v>10</v>
      </c>
      <c r="J7" s="65" t="s">
        <v>68</v>
      </c>
      <c r="K7" s="65"/>
      <c r="L7" s="65"/>
      <c r="M7" s="65"/>
      <c r="N7" s="65"/>
      <c r="O7" s="68" t="s">
        <v>69</v>
      </c>
      <c r="P7" s="65"/>
      <c r="Q7" s="65"/>
      <c r="R7" s="65"/>
      <c r="S7" s="65"/>
      <c r="T7" s="139" t="s">
        <v>70</v>
      </c>
      <c r="U7" s="140"/>
      <c r="V7" s="140"/>
      <c r="W7" s="140"/>
      <c r="X7" s="141"/>
      <c r="Y7" s="78"/>
      <c r="Z7" s="79"/>
      <c r="AB7" s="79"/>
      <c r="AC7" s="80"/>
      <c r="AD7" s="81" t="s">
        <v>13</v>
      </c>
      <c r="AE7" s="82" t="s">
        <v>81</v>
      </c>
      <c r="AF7" s="69" t="s">
        <v>7</v>
      </c>
      <c r="AG7" s="83" t="s">
        <v>82</v>
      </c>
    </row>
    <row r="8" spans="1:46" s="15" customFormat="1" ht="15.6" x14ac:dyDescent="0.3">
      <c r="A8" s="62" t="s">
        <v>33</v>
      </c>
      <c r="B8" s="136"/>
      <c r="C8" s="69" t="s">
        <v>71</v>
      </c>
      <c r="D8" s="138" t="s">
        <v>10</v>
      </c>
      <c r="E8" s="143" t="s">
        <v>72</v>
      </c>
      <c r="F8" s="143" t="s">
        <v>73</v>
      </c>
      <c r="G8" s="143" t="s">
        <v>74</v>
      </c>
      <c r="H8" s="147" t="s">
        <v>75</v>
      </c>
      <c r="I8" s="136"/>
      <c r="J8" s="138" t="s">
        <v>10</v>
      </c>
      <c r="K8" s="143" t="s">
        <v>72</v>
      </c>
      <c r="L8" s="143" t="s">
        <v>73</v>
      </c>
      <c r="M8" s="143" t="s">
        <v>74</v>
      </c>
      <c r="N8" s="147" t="s">
        <v>75</v>
      </c>
      <c r="O8" s="138" t="s">
        <v>10</v>
      </c>
      <c r="P8" s="143" t="s">
        <v>72</v>
      </c>
      <c r="Q8" s="143" t="s">
        <v>73</v>
      </c>
      <c r="R8" s="143" t="s">
        <v>74</v>
      </c>
      <c r="S8" s="147" t="s">
        <v>75</v>
      </c>
      <c r="T8" s="138" t="s">
        <v>10</v>
      </c>
      <c r="U8" s="143" t="s">
        <v>72</v>
      </c>
      <c r="V8" s="143" t="s">
        <v>73</v>
      </c>
      <c r="W8" s="143" t="s">
        <v>74</v>
      </c>
      <c r="X8" s="145" t="s">
        <v>75</v>
      </c>
      <c r="Y8" s="138" t="s">
        <v>10</v>
      </c>
      <c r="Z8" s="149" t="s">
        <v>72</v>
      </c>
      <c r="AA8" s="143" t="s">
        <v>75</v>
      </c>
      <c r="AB8" s="143" t="s">
        <v>73</v>
      </c>
      <c r="AC8" s="147" t="s">
        <v>74</v>
      </c>
      <c r="AD8" s="81" t="s">
        <v>22</v>
      </c>
      <c r="AE8" s="82" t="s">
        <v>83</v>
      </c>
      <c r="AF8" s="69" t="s">
        <v>84</v>
      </c>
      <c r="AG8" s="83" t="s">
        <v>85</v>
      </c>
    </row>
    <row r="9" spans="1:46" s="15" customFormat="1" ht="13.8" customHeight="1" x14ac:dyDescent="0.3">
      <c r="A9" s="70"/>
      <c r="B9" s="137"/>
      <c r="C9" s="71" t="s">
        <v>76</v>
      </c>
      <c r="D9" s="142"/>
      <c r="E9" s="144"/>
      <c r="F9" s="144"/>
      <c r="G9" s="144"/>
      <c r="H9" s="148"/>
      <c r="I9" s="137"/>
      <c r="J9" s="142"/>
      <c r="K9" s="144"/>
      <c r="L9" s="144"/>
      <c r="M9" s="144"/>
      <c r="N9" s="148"/>
      <c r="O9" s="142"/>
      <c r="P9" s="144"/>
      <c r="Q9" s="144"/>
      <c r="R9" s="144"/>
      <c r="S9" s="148"/>
      <c r="T9" s="142"/>
      <c r="U9" s="144"/>
      <c r="V9" s="144"/>
      <c r="W9" s="144"/>
      <c r="X9" s="146"/>
      <c r="Y9" s="152"/>
      <c r="Z9" s="153"/>
      <c r="AA9" s="150"/>
      <c r="AB9" s="150"/>
      <c r="AC9" s="151"/>
      <c r="AD9" s="84" t="s">
        <v>37</v>
      </c>
      <c r="AE9" s="85" t="s">
        <v>86</v>
      </c>
      <c r="AF9" s="71" t="s">
        <v>87</v>
      </c>
      <c r="AG9" s="86" t="s">
        <v>88</v>
      </c>
    </row>
    <row r="10" spans="1:46" ht="13.8" customHeight="1" x14ac:dyDescent="0.25">
      <c r="A10" s="31"/>
      <c r="B10" s="31"/>
      <c r="C10" s="72"/>
      <c r="D10" s="31"/>
      <c r="E10" s="32"/>
      <c r="F10" s="32"/>
      <c r="G10" s="32"/>
      <c r="H10" s="34"/>
      <c r="I10" s="31"/>
      <c r="J10" s="31"/>
      <c r="K10" s="32"/>
      <c r="L10" s="32"/>
      <c r="M10" s="32"/>
      <c r="N10" s="32"/>
      <c r="O10" s="31"/>
      <c r="P10" s="32"/>
      <c r="Q10" s="32"/>
      <c r="R10" s="32"/>
      <c r="S10" s="32"/>
      <c r="T10" s="31"/>
      <c r="U10" s="32"/>
      <c r="V10" s="32"/>
      <c r="W10" s="32"/>
      <c r="X10" s="37"/>
      <c r="Y10" s="31"/>
      <c r="Z10" s="32"/>
      <c r="AB10" s="32"/>
      <c r="AC10" s="32"/>
      <c r="AD10" s="36"/>
      <c r="AE10" s="32"/>
      <c r="AF10" s="32"/>
      <c r="AG10" s="37"/>
    </row>
    <row r="11" spans="1:46" ht="13.8" customHeight="1" x14ac:dyDescent="0.25">
      <c r="A11" s="31">
        <v>1977</v>
      </c>
      <c r="B11" s="88">
        <f>+C11+D11</f>
        <v>7730</v>
      </c>
      <c r="C11" s="96">
        <v>4858</v>
      </c>
      <c r="D11" s="88">
        <f>SUM(E11:H11)</f>
        <v>2872</v>
      </c>
      <c r="E11" s="89">
        <v>2872</v>
      </c>
      <c r="F11" s="89"/>
      <c r="G11" s="89"/>
      <c r="H11" s="90"/>
      <c r="I11" s="88">
        <f>+J11+O11+T11</f>
        <v>5203</v>
      </c>
      <c r="J11" s="88">
        <f>SUM(K11:N11)</f>
        <v>2387</v>
      </c>
      <c r="K11" s="89">
        <v>2387</v>
      </c>
      <c r="L11" s="89"/>
      <c r="M11" s="89"/>
      <c r="N11" s="89"/>
      <c r="O11" s="88">
        <f>SUM(P11:S11)</f>
        <v>1611</v>
      </c>
      <c r="P11" s="89">
        <v>469</v>
      </c>
      <c r="Q11" s="89">
        <v>1142</v>
      </c>
      <c r="R11" s="89"/>
      <c r="S11" s="89"/>
      <c r="T11" s="88">
        <f>SUM(U11:X11)</f>
        <v>1205</v>
      </c>
      <c r="U11" s="89">
        <v>1205</v>
      </c>
      <c r="V11" s="89"/>
      <c r="W11" s="89"/>
      <c r="X11" s="91"/>
      <c r="Y11" s="88">
        <f>SUM(Z11:AC11)</f>
        <v>10250</v>
      </c>
      <c r="Z11" s="89">
        <v>7635</v>
      </c>
      <c r="AA11" s="92"/>
      <c r="AB11" s="89">
        <v>2615</v>
      </c>
      <c r="AC11" s="89"/>
      <c r="AD11" s="93">
        <v>317</v>
      </c>
      <c r="AE11" s="89">
        <v>1548</v>
      </c>
      <c r="AF11" s="89">
        <v>1080</v>
      </c>
      <c r="AG11" s="91">
        <v>2802</v>
      </c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</row>
    <row r="12" spans="1:46" ht="13.8" customHeight="1" x14ac:dyDescent="0.25">
      <c r="A12" s="31">
        <v>1978</v>
      </c>
      <c r="B12" s="88">
        <f t="shared" ref="B12:B22" si="0">+C12+D12</f>
        <v>8633</v>
      </c>
      <c r="C12" s="96">
        <v>5804</v>
      </c>
      <c r="D12" s="88">
        <f t="shared" ref="D12:D22" si="1">SUM(E12:H12)</f>
        <v>2829</v>
      </c>
      <c r="E12" s="89">
        <v>2829</v>
      </c>
      <c r="F12" s="89"/>
      <c r="G12" s="89"/>
      <c r="H12" s="90"/>
      <c r="I12" s="88">
        <f t="shared" ref="I12:I22" si="2">+J12+O12+T12</f>
        <v>5904</v>
      </c>
      <c r="J12" s="88">
        <f t="shared" ref="J12:J22" si="3">SUM(K12:N12)</f>
        <v>2539</v>
      </c>
      <c r="K12" s="89">
        <v>2539</v>
      </c>
      <c r="L12" s="89"/>
      <c r="M12" s="89"/>
      <c r="N12" s="89"/>
      <c r="O12" s="88">
        <f t="shared" ref="O12:O22" si="4">SUM(P12:S12)</f>
        <v>1966</v>
      </c>
      <c r="P12" s="89">
        <v>412</v>
      </c>
      <c r="Q12" s="89">
        <v>1554</v>
      </c>
      <c r="R12" s="89"/>
      <c r="S12" s="89"/>
      <c r="T12" s="88">
        <f t="shared" ref="T12:T22" si="5">SUM(U12:X12)</f>
        <v>1399</v>
      </c>
      <c r="U12" s="89">
        <v>1399</v>
      </c>
      <c r="V12" s="89"/>
      <c r="W12" s="89"/>
      <c r="X12" s="91"/>
      <c r="Y12" s="88">
        <f t="shared" ref="Y12:Y22" si="6">SUM(Z12:AC12)</f>
        <v>10333</v>
      </c>
      <c r="Z12" s="89">
        <v>8631</v>
      </c>
      <c r="AA12" s="92"/>
      <c r="AB12" s="89">
        <v>1702</v>
      </c>
      <c r="AC12" s="89"/>
      <c r="AD12" s="93">
        <v>285</v>
      </c>
      <c r="AE12" s="89">
        <v>2430</v>
      </c>
      <c r="AF12" s="89">
        <v>1732</v>
      </c>
      <c r="AG12" s="91">
        <v>3257</v>
      </c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</row>
    <row r="13" spans="1:46" ht="13.8" customHeight="1" x14ac:dyDescent="0.25">
      <c r="A13" s="31">
        <v>1979</v>
      </c>
      <c r="B13" s="88">
        <f t="shared" si="0"/>
        <v>10086</v>
      </c>
      <c r="C13" s="96">
        <v>7170</v>
      </c>
      <c r="D13" s="88">
        <f t="shared" si="1"/>
        <v>2916</v>
      </c>
      <c r="E13" s="89">
        <v>2916</v>
      </c>
      <c r="F13" s="89"/>
      <c r="G13" s="89"/>
      <c r="H13" s="90"/>
      <c r="I13" s="88">
        <f t="shared" si="2"/>
        <v>6599</v>
      </c>
      <c r="J13" s="88">
        <f t="shared" si="3"/>
        <v>2591</v>
      </c>
      <c r="K13" s="89">
        <v>2591</v>
      </c>
      <c r="L13" s="89"/>
      <c r="M13" s="89"/>
      <c r="N13" s="89"/>
      <c r="O13" s="88">
        <f t="shared" si="4"/>
        <v>2524</v>
      </c>
      <c r="P13" s="89">
        <v>307</v>
      </c>
      <c r="Q13" s="89">
        <v>2217</v>
      </c>
      <c r="R13" s="89"/>
      <c r="S13" s="89"/>
      <c r="T13" s="88">
        <f t="shared" si="5"/>
        <v>1484</v>
      </c>
      <c r="U13" s="89">
        <v>1484</v>
      </c>
      <c r="V13" s="89"/>
      <c r="W13" s="89"/>
      <c r="X13" s="91"/>
      <c r="Y13" s="88">
        <f t="shared" si="6"/>
        <v>14200</v>
      </c>
      <c r="Z13" s="89">
        <v>11178</v>
      </c>
      <c r="AA13" s="92"/>
      <c r="AB13" s="89">
        <v>3022</v>
      </c>
      <c r="AC13" s="89"/>
      <c r="AD13" s="93">
        <v>371</v>
      </c>
      <c r="AE13" s="89">
        <v>4643</v>
      </c>
      <c r="AF13" s="89">
        <v>3804</v>
      </c>
      <c r="AG13" s="91">
        <v>4598</v>
      </c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</row>
    <row r="14" spans="1:46" ht="13.8" customHeight="1" x14ac:dyDescent="0.25">
      <c r="A14" s="31">
        <v>1980</v>
      </c>
      <c r="B14" s="88">
        <f t="shared" si="0"/>
        <v>14238</v>
      </c>
      <c r="C14" s="96">
        <v>9461</v>
      </c>
      <c r="D14" s="88">
        <f t="shared" si="1"/>
        <v>4777</v>
      </c>
      <c r="E14" s="89">
        <v>4777</v>
      </c>
      <c r="F14" s="89"/>
      <c r="G14" s="89"/>
      <c r="H14" s="90"/>
      <c r="I14" s="88">
        <f t="shared" si="2"/>
        <v>8854</v>
      </c>
      <c r="J14" s="88">
        <f t="shared" si="3"/>
        <v>4318</v>
      </c>
      <c r="K14" s="89">
        <v>4318</v>
      </c>
      <c r="L14" s="89"/>
      <c r="M14" s="89"/>
      <c r="N14" s="89"/>
      <c r="O14" s="88">
        <f t="shared" si="4"/>
        <v>3150</v>
      </c>
      <c r="P14" s="89">
        <v>810</v>
      </c>
      <c r="Q14" s="89">
        <v>2340</v>
      </c>
      <c r="R14" s="89"/>
      <c r="S14" s="89"/>
      <c r="T14" s="88">
        <f t="shared" si="5"/>
        <v>1386</v>
      </c>
      <c r="U14" s="89">
        <v>1386</v>
      </c>
      <c r="V14" s="89"/>
      <c r="W14" s="89"/>
      <c r="X14" s="91"/>
      <c r="Y14" s="88">
        <f t="shared" si="6"/>
        <v>19594</v>
      </c>
      <c r="Z14" s="89">
        <v>13038</v>
      </c>
      <c r="AA14" s="92"/>
      <c r="AB14" s="89">
        <v>6556</v>
      </c>
      <c r="AC14" s="89"/>
      <c r="AD14" s="93">
        <v>189</v>
      </c>
      <c r="AE14" s="89">
        <v>4985</v>
      </c>
      <c r="AF14" s="89">
        <v>5304</v>
      </c>
      <c r="AG14" s="91">
        <v>6278</v>
      </c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</row>
    <row r="15" spans="1:46" ht="13.8" customHeight="1" x14ac:dyDescent="0.25">
      <c r="A15" s="31">
        <v>1981</v>
      </c>
      <c r="B15" s="88">
        <f t="shared" si="0"/>
        <v>17153</v>
      </c>
      <c r="C15" s="96">
        <v>10852</v>
      </c>
      <c r="D15" s="88">
        <f t="shared" si="1"/>
        <v>6301</v>
      </c>
      <c r="E15" s="89">
        <v>6301</v>
      </c>
      <c r="F15" s="89"/>
      <c r="G15" s="89"/>
      <c r="H15" s="90"/>
      <c r="I15" s="88">
        <f t="shared" si="2"/>
        <v>12421</v>
      </c>
      <c r="J15" s="88">
        <f t="shared" si="3"/>
        <v>6742</v>
      </c>
      <c r="K15" s="89">
        <v>6742</v>
      </c>
      <c r="L15" s="89"/>
      <c r="M15" s="89"/>
      <c r="N15" s="89"/>
      <c r="O15" s="88">
        <f t="shared" si="4"/>
        <v>4285</v>
      </c>
      <c r="P15" s="89">
        <v>1296</v>
      </c>
      <c r="Q15" s="89">
        <v>2989</v>
      </c>
      <c r="R15" s="89"/>
      <c r="S15" s="89"/>
      <c r="T15" s="88">
        <f t="shared" si="5"/>
        <v>1394</v>
      </c>
      <c r="U15" s="89">
        <v>1394</v>
      </c>
      <c r="V15" s="89"/>
      <c r="W15" s="89"/>
      <c r="X15" s="91"/>
      <c r="Y15" s="88">
        <f t="shared" si="6"/>
        <v>27243</v>
      </c>
      <c r="Z15" s="89">
        <v>15531</v>
      </c>
      <c r="AA15" s="92"/>
      <c r="AB15" s="89">
        <v>11712</v>
      </c>
      <c r="AC15" s="89"/>
      <c r="AD15" s="93">
        <v>109</v>
      </c>
      <c r="AE15" s="89">
        <v>7184</v>
      </c>
      <c r="AF15" s="89">
        <v>7321</v>
      </c>
      <c r="AG15" s="91">
        <v>6627</v>
      </c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</row>
    <row r="16" spans="1:46" ht="13.8" customHeight="1" x14ac:dyDescent="0.25">
      <c r="A16" s="31">
        <v>1982</v>
      </c>
      <c r="B16" s="88">
        <f t="shared" si="0"/>
        <v>56555</v>
      </c>
      <c r="C16" s="96">
        <v>38897</v>
      </c>
      <c r="D16" s="88">
        <f t="shared" si="1"/>
        <v>17658</v>
      </c>
      <c r="E16" s="89">
        <v>17658</v>
      </c>
      <c r="F16" s="89"/>
      <c r="G16" s="89"/>
      <c r="H16" s="90"/>
      <c r="I16" s="88">
        <f t="shared" si="2"/>
        <v>41979</v>
      </c>
      <c r="J16" s="88">
        <f t="shared" si="3"/>
        <v>18691</v>
      </c>
      <c r="K16" s="89">
        <v>18691</v>
      </c>
      <c r="L16" s="89"/>
      <c r="M16" s="89"/>
      <c r="N16" s="89"/>
      <c r="O16" s="88">
        <f t="shared" si="4"/>
        <v>17326</v>
      </c>
      <c r="P16" s="89">
        <v>17326</v>
      </c>
      <c r="Q16" s="89">
        <v>0</v>
      </c>
      <c r="R16" s="89"/>
      <c r="S16" s="89"/>
      <c r="T16" s="88">
        <f t="shared" si="5"/>
        <v>5962</v>
      </c>
      <c r="U16" s="89">
        <v>5962</v>
      </c>
      <c r="V16" s="89"/>
      <c r="W16" s="89"/>
      <c r="X16" s="91"/>
      <c r="Y16" s="88">
        <f t="shared" si="6"/>
        <v>160081</v>
      </c>
      <c r="Z16" s="89">
        <v>24188</v>
      </c>
      <c r="AA16" s="92"/>
      <c r="AB16" s="89">
        <v>135893</v>
      </c>
      <c r="AC16" s="89"/>
      <c r="AD16" s="93">
        <v>429</v>
      </c>
      <c r="AE16" s="89">
        <v>54045</v>
      </c>
      <c r="AF16" s="89">
        <v>49127</v>
      </c>
      <c r="AG16" s="91">
        <v>39369</v>
      </c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</row>
    <row r="17" spans="1:46" ht="13.8" customHeight="1" x14ac:dyDescent="0.25">
      <c r="A17" s="31">
        <v>1983</v>
      </c>
      <c r="B17" s="88">
        <f t="shared" si="0"/>
        <v>175125</v>
      </c>
      <c r="C17" s="96">
        <v>124757</v>
      </c>
      <c r="D17" s="88">
        <f t="shared" si="1"/>
        <v>50368</v>
      </c>
      <c r="E17" s="89">
        <v>50368</v>
      </c>
      <c r="F17" s="89"/>
      <c r="G17" s="89"/>
      <c r="H17" s="90"/>
      <c r="I17" s="88">
        <f t="shared" si="2"/>
        <v>90953</v>
      </c>
      <c r="J17" s="88">
        <f t="shared" si="3"/>
        <v>52364</v>
      </c>
      <c r="K17" s="89">
        <v>52364</v>
      </c>
      <c r="L17" s="89"/>
      <c r="M17" s="89"/>
      <c r="N17" s="89"/>
      <c r="O17" s="88">
        <f t="shared" si="4"/>
        <v>25497</v>
      </c>
      <c r="P17" s="89">
        <v>25497</v>
      </c>
      <c r="Q17" s="89">
        <v>0</v>
      </c>
      <c r="R17" s="89"/>
      <c r="S17" s="89"/>
      <c r="T17" s="88">
        <f t="shared" si="5"/>
        <v>13092</v>
      </c>
      <c r="U17" s="89">
        <v>13092</v>
      </c>
      <c r="V17" s="89"/>
      <c r="W17" s="89"/>
      <c r="X17" s="91"/>
      <c r="Y17" s="88">
        <f t="shared" si="6"/>
        <v>449777</v>
      </c>
      <c r="Z17" s="89">
        <v>59146</v>
      </c>
      <c r="AA17" s="92"/>
      <c r="AB17" s="89">
        <v>390631</v>
      </c>
      <c r="AC17" s="89"/>
      <c r="AD17" s="93">
        <v>2548</v>
      </c>
      <c r="AE17" s="89">
        <v>339877</v>
      </c>
      <c r="AF17" s="89">
        <v>181766</v>
      </c>
      <c r="AG17" s="91">
        <v>105518</v>
      </c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</row>
    <row r="18" spans="1:46" ht="13.8" customHeight="1" x14ac:dyDescent="0.25">
      <c r="A18" s="31">
        <v>1984</v>
      </c>
      <c r="B18" s="88">
        <f t="shared" si="0"/>
        <v>3295516</v>
      </c>
      <c r="C18" s="96">
        <v>2870909</v>
      </c>
      <c r="D18" s="88">
        <f t="shared" si="1"/>
        <v>424607</v>
      </c>
      <c r="E18" s="89">
        <v>424607</v>
      </c>
      <c r="F18" s="89"/>
      <c r="G18" s="89"/>
      <c r="H18" s="90"/>
      <c r="I18" s="88">
        <f t="shared" si="2"/>
        <v>690221</v>
      </c>
      <c r="J18" s="88">
        <f t="shared" si="3"/>
        <v>307569</v>
      </c>
      <c r="K18" s="89">
        <v>307569</v>
      </c>
      <c r="L18" s="89"/>
      <c r="M18" s="89"/>
      <c r="N18" s="89"/>
      <c r="O18" s="88">
        <f t="shared" si="4"/>
        <v>243439</v>
      </c>
      <c r="P18" s="89">
        <v>243439</v>
      </c>
      <c r="Q18" s="89">
        <v>0</v>
      </c>
      <c r="R18" s="89"/>
      <c r="S18" s="89"/>
      <c r="T18" s="88">
        <f t="shared" si="5"/>
        <v>139213</v>
      </c>
      <c r="U18" s="89">
        <v>139213</v>
      </c>
      <c r="V18" s="89"/>
      <c r="W18" s="89"/>
      <c r="X18" s="91"/>
      <c r="Y18" s="88">
        <f t="shared" si="6"/>
        <v>10188649</v>
      </c>
      <c r="Z18" s="89">
        <v>2611223</v>
      </c>
      <c r="AA18" s="92"/>
      <c r="AB18" s="89">
        <v>7577426</v>
      </c>
      <c r="AC18" s="89"/>
      <c r="AD18" s="93">
        <v>76853</v>
      </c>
      <c r="AE18" s="89">
        <v>5507815</v>
      </c>
      <c r="AF18" s="89">
        <v>4261793</v>
      </c>
      <c r="AG18" s="91">
        <v>2051956</v>
      </c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</row>
    <row r="19" spans="1:46" ht="13.8" customHeight="1" x14ac:dyDescent="0.25">
      <c r="A19" s="31">
        <v>1985</v>
      </c>
      <c r="B19" s="88">
        <f t="shared" si="0"/>
        <v>198678</v>
      </c>
      <c r="C19" s="96">
        <v>173819</v>
      </c>
      <c r="D19" s="88">
        <f t="shared" si="1"/>
        <v>24859</v>
      </c>
      <c r="E19" s="89">
        <v>24859</v>
      </c>
      <c r="F19" s="89"/>
      <c r="G19" s="89"/>
      <c r="H19" s="90"/>
      <c r="I19" s="88">
        <f t="shared" si="2"/>
        <v>91639</v>
      </c>
      <c r="J19" s="88">
        <f t="shared" si="3"/>
        <v>34327</v>
      </c>
      <c r="K19" s="89">
        <v>34327</v>
      </c>
      <c r="L19" s="89"/>
      <c r="M19" s="89"/>
      <c r="N19" s="89"/>
      <c r="O19" s="88">
        <f t="shared" si="4"/>
        <v>44149</v>
      </c>
      <c r="P19" s="89">
        <v>14257</v>
      </c>
      <c r="Q19" s="89">
        <v>29892</v>
      </c>
      <c r="R19" s="89"/>
      <c r="S19" s="89"/>
      <c r="T19" s="88">
        <f t="shared" si="5"/>
        <v>13163</v>
      </c>
      <c r="U19" s="89">
        <v>13163</v>
      </c>
      <c r="V19" s="89"/>
      <c r="W19" s="89"/>
      <c r="X19" s="91"/>
      <c r="Y19" s="88">
        <f t="shared" si="6"/>
        <v>2649257</v>
      </c>
      <c r="Z19" s="89">
        <v>379921</v>
      </c>
      <c r="AA19" s="92"/>
      <c r="AB19" s="89">
        <v>2269336</v>
      </c>
      <c r="AC19" s="89"/>
      <c r="AD19" s="93">
        <v>15212</v>
      </c>
      <c r="AE19" s="89">
        <v>630015</v>
      </c>
      <c r="AF19" s="89">
        <v>198657</v>
      </c>
      <c r="AG19" s="91">
        <v>418867</v>
      </c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</row>
    <row r="20" spans="1:46" ht="13.8" customHeight="1" x14ac:dyDescent="0.25">
      <c r="A20" s="31">
        <v>1986</v>
      </c>
      <c r="B20" s="88">
        <f t="shared" si="0"/>
        <v>363304</v>
      </c>
      <c r="C20" s="96">
        <v>294373</v>
      </c>
      <c r="D20" s="88">
        <f t="shared" si="1"/>
        <v>68931</v>
      </c>
      <c r="E20" s="89">
        <v>68931</v>
      </c>
      <c r="F20" s="89"/>
      <c r="G20" s="89"/>
      <c r="H20" s="90"/>
      <c r="I20" s="88">
        <f t="shared" si="2"/>
        <v>458824</v>
      </c>
      <c r="J20" s="88">
        <f t="shared" si="3"/>
        <v>88237</v>
      </c>
      <c r="K20" s="89">
        <v>88237</v>
      </c>
      <c r="L20" s="89"/>
      <c r="M20" s="89"/>
      <c r="N20" s="89"/>
      <c r="O20" s="88">
        <f t="shared" si="4"/>
        <v>329841</v>
      </c>
      <c r="P20" s="89">
        <v>64529</v>
      </c>
      <c r="Q20" s="89">
        <v>265312</v>
      </c>
      <c r="R20" s="89"/>
      <c r="S20" s="89"/>
      <c r="T20" s="88">
        <f t="shared" si="5"/>
        <v>40746</v>
      </c>
      <c r="U20" s="89">
        <v>40746</v>
      </c>
      <c r="V20" s="89"/>
      <c r="W20" s="89"/>
      <c r="X20" s="91"/>
      <c r="Y20" s="88">
        <f t="shared" si="6"/>
        <v>3218742</v>
      </c>
      <c r="Z20" s="89">
        <v>364978</v>
      </c>
      <c r="AA20" s="92"/>
      <c r="AB20" s="89">
        <v>2853764</v>
      </c>
      <c r="AC20" s="89"/>
      <c r="AD20" s="93">
        <v>120223</v>
      </c>
      <c r="AE20" s="89">
        <v>756160</v>
      </c>
      <c r="AF20" s="89">
        <v>1568581</v>
      </c>
      <c r="AG20" s="91">
        <v>624464</v>
      </c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</row>
    <row r="21" spans="1:46" ht="13.8" customHeight="1" x14ac:dyDescent="0.25">
      <c r="A21" s="31">
        <v>1987</v>
      </c>
      <c r="B21" s="88">
        <f t="shared" si="0"/>
        <v>502510</v>
      </c>
      <c r="C21" s="96">
        <v>396874</v>
      </c>
      <c r="D21" s="88">
        <f t="shared" si="1"/>
        <v>105636</v>
      </c>
      <c r="E21" s="89">
        <v>105636</v>
      </c>
      <c r="F21" s="89"/>
      <c r="G21" s="89"/>
      <c r="H21" s="90"/>
      <c r="I21" s="88">
        <f t="shared" si="2"/>
        <v>714286</v>
      </c>
      <c r="J21" s="88">
        <f t="shared" si="3"/>
        <v>111385</v>
      </c>
      <c r="K21" s="89">
        <v>111385</v>
      </c>
      <c r="L21" s="89"/>
      <c r="M21" s="89"/>
      <c r="N21" s="89"/>
      <c r="O21" s="88">
        <f t="shared" si="4"/>
        <v>540802</v>
      </c>
      <c r="P21" s="89">
        <v>18965</v>
      </c>
      <c r="Q21" s="89">
        <v>521837</v>
      </c>
      <c r="R21" s="89"/>
      <c r="S21" s="89"/>
      <c r="T21" s="88">
        <f t="shared" si="5"/>
        <v>62099</v>
      </c>
      <c r="U21" s="89">
        <v>62099</v>
      </c>
      <c r="V21" s="89"/>
      <c r="W21" s="89"/>
      <c r="X21" s="91"/>
      <c r="Y21" s="88">
        <f t="shared" si="6"/>
        <v>3867344</v>
      </c>
      <c r="Z21" s="89">
        <v>277783</v>
      </c>
      <c r="AA21" s="92"/>
      <c r="AB21" s="89">
        <v>3589561</v>
      </c>
      <c r="AC21" s="89"/>
      <c r="AD21" s="93">
        <v>116174</v>
      </c>
      <c r="AE21" s="89">
        <v>805279</v>
      </c>
      <c r="AF21" s="89">
        <v>1611029</v>
      </c>
      <c r="AG21" s="91">
        <v>1271855</v>
      </c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</row>
    <row r="22" spans="1:46" ht="13.8" customHeight="1" x14ac:dyDescent="0.25">
      <c r="A22" s="31">
        <v>1988</v>
      </c>
      <c r="B22" s="88">
        <f t="shared" si="0"/>
        <v>684257</v>
      </c>
      <c r="C22" s="96">
        <v>526078</v>
      </c>
      <c r="D22" s="88">
        <f t="shared" si="1"/>
        <v>158179</v>
      </c>
      <c r="E22" s="89">
        <v>158179</v>
      </c>
      <c r="F22" s="89"/>
      <c r="G22" s="89"/>
      <c r="H22" s="90"/>
      <c r="I22" s="88">
        <f t="shared" si="2"/>
        <v>1055834</v>
      </c>
      <c r="J22" s="88">
        <f t="shared" si="3"/>
        <v>141548</v>
      </c>
      <c r="K22" s="89">
        <v>141548</v>
      </c>
      <c r="L22" s="89"/>
      <c r="M22" s="89"/>
      <c r="N22" s="89"/>
      <c r="O22" s="88">
        <f t="shared" si="4"/>
        <v>858462</v>
      </c>
      <c r="P22" s="89">
        <v>11454</v>
      </c>
      <c r="Q22" s="89">
        <v>847008</v>
      </c>
      <c r="R22" s="89"/>
      <c r="S22" s="89"/>
      <c r="T22" s="88">
        <f t="shared" si="5"/>
        <v>55824</v>
      </c>
      <c r="U22" s="89">
        <v>55824</v>
      </c>
      <c r="V22" s="89"/>
      <c r="W22" s="89"/>
      <c r="X22" s="91"/>
      <c r="Y22" s="88">
        <f t="shared" si="6"/>
        <v>4387064</v>
      </c>
      <c r="Z22" s="89">
        <v>278481</v>
      </c>
      <c r="AA22" s="92"/>
      <c r="AB22" s="89">
        <v>4108583</v>
      </c>
      <c r="AC22" s="89"/>
      <c r="AD22" s="93">
        <v>132001</v>
      </c>
      <c r="AE22" s="89">
        <v>957234</v>
      </c>
      <c r="AF22" s="89">
        <v>877587</v>
      </c>
      <c r="AG22" s="91">
        <v>1305154</v>
      </c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</row>
    <row r="23" spans="1:46" ht="13.8" customHeight="1" x14ac:dyDescent="0.25">
      <c r="A23" s="51">
        <v>32509</v>
      </c>
      <c r="B23" s="88">
        <v>586706</v>
      </c>
      <c r="C23" s="96">
        <v>422775</v>
      </c>
      <c r="D23" s="88">
        <v>163931</v>
      </c>
      <c r="E23" s="89">
        <v>137907</v>
      </c>
      <c r="F23" s="89">
        <v>26021</v>
      </c>
      <c r="G23" s="89">
        <v>3</v>
      </c>
      <c r="H23" s="90"/>
      <c r="I23" s="88">
        <v>1065108</v>
      </c>
      <c r="J23" s="88">
        <v>152706</v>
      </c>
      <c r="K23" s="89">
        <v>128557</v>
      </c>
      <c r="L23" s="89">
        <v>22248</v>
      </c>
      <c r="M23" s="89">
        <v>1901</v>
      </c>
      <c r="N23" s="89"/>
      <c r="O23" s="88">
        <v>903945</v>
      </c>
      <c r="P23" s="89">
        <v>15322</v>
      </c>
      <c r="Q23" s="89">
        <v>814311</v>
      </c>
      <c r="R23" s="89">
        <v>74312</v>
      </c>
      <c r="S23" s="89"/>
      <c r="T23" s="88">
        <v>8457</v>
      </c>
      <c r="U23" s="89">
        <v>5893</v>
      </c>
      <c r="V23" s="89">
        <v>2330</v>
      </c>
      <c r="W23" s="89">
        <v>234</v>
      </c>
      <c r="X23" s="91"/>
      <c r="Y23" s="88">
        <v>3636537</v>
      </c>
      <c r="Z23" s="89">
        <v>711047</v>
      </c>
      <c r="AA23" s="92"/>
      <c r="AB23" s="89">
        <v>619842</v>
      </c>
      <c r="AC23" s="89">
        <v>2305648</v>
      </c>
      <c r="AD23" s="93">
        <v>134059</v>
      </c>
      <c r="AE23" s="89">
        <v>1185185</v>
      </c>
      <c r="AF23" s="89">
        <v>1637035</v>
      </c>
      <c r="AG23" s="91">
        <v>813158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</row>
    <row r="24" spans="1:46" ht="13.8" customHeight="1" x14ac:dyDescent="0.25">
      <c r="A24" s="51">
        <v>32540</v>
      </c>
      <c r="B24" s="88">
        <v>599729</v>
      </c>
      <c r="C24" s="96">
        <v>421088</v>
      </c>
      <c r="D24" s="88">
        <v>178641</v>
      </c>
      <c r="E24" s="89">
        <v>149374</v>
      </c>
      <c r="F24" s="89">
        <v>29264</v>
      </c>
      <c r="G24" s="89">
        <v>3</v>
      </c>
      <c r="H24" s="90"/>
      <c r="I24" s="88">
        <v>1094726</v>
      </c>
      <c r="J24" s="88">
        <v>154272</v>
      </c>
      <c r="K24" s="89">
        <v>126100</v>
      </c>
      <c r="L24" s="89">
        <v>26236</v>
      </c>
      <c r="M24" s="89">
        <v>1936</v>
      </c>
      <c r="N24" s="89"/>
      <c r="O24" s="88">
        <v>928714</v>
      </c>
      <c r="P24" s="89">
        <v>16346</v>
      </c>
      <c r="Q24" s="89">
        <v>837229</v>
      </c>
      <c r="R24" s="89">
        <v>75139</v>
      </c>
      <c r="S24" s="89"/>
      <c r="T24" s="88">
        <v>11740</v>
      </c>
      <c r="U24" s="89">
        <v>6320</v>
      </c>
      <c r="V24" s="89">
        <v>3565</v>
      </c>
      <c r="W24" s="89">
        <v>1855</v>
      </c>
      <c r="X24" s="91"/>
      <c r="Y24" s="88">
        <v>3581943</v>
      </c>
      <c r="Z24" s="89">
        <v>727217</v>
      </c>
      <c r="AA24" s="92"/>
      <c r="AB24" s="89">
        <v>549694</v>
      </c>
      <c r="AC24" s="89">
        <v>2305032</v>
      </c>
      <c r="AD24" s="93">
        <v>133994</v>
      </c>
      <c r="AE24" s="89">
        <v>1206952</v>
      </c>
      <c r="AF24" s="89">
        <v>1694241</v>
      </c>
      <c r="AG24" s="91">
        <v>792553</v>
      </c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</row>
    <row r="25" spans="1:46" ht="13.8" customHeight="1" x14ac:dyDescent="0.25">
      <c r="A25" s="51">
        <v>32568</v>
      </c>
      <c r="B25" s="88">
        <v>612475</v>
      </c>
      <c r="C25" s="96">
        <v>437076</v>
      </c>
      <c r="D25" s="88">
        <v>175399</v>
      </c>
      <c r="E25" s="89">
        <v>142183</v>
      </c>
      <c r="F25" s="89">
        <v>33216</v>
      </c>
      <c r="G25" s="89">
        <v>0</v>
      </c>
      <c r="H25" s="90"/>
      <c r="I25" s="88">
        <v>1119468</v>
      </c>
      <c r="J25" s="88">
        <v>169788</v>
      </c>
      <c r="K25" s="89">
        <v>132357</v>
      </c>
      <c r="L25" s="89">
        <v>35710</v>
      </c>
      <c r="M25" s="89">
        <v>1721</v>
      </c>
      <c r="N25" s="89"/>
      <c r="O25" s="88">
        <v>937319</v>
      </c>
      <c r="P25" s="89">
        <v>14770</v>
      </c>
      <c r="Q25" s="89">
        <v>847773</v>
      </c>
      <c r="R25" s="89">
        <v>74776</v>
      </c>
      <c r="S25" s="89"/>
      <c r="T25" s="88">
        <v>12361</v>
      </c>
      <c r="U25" s="89">
        <v>5981</v>
      </c>
      <c r="V25" s="89">
        <v>4307</v>
      </c>
      <c r="W25" s="89">
        <v>2073</v>
      </c>
      <c r="X25" s="91"/>
      <c r="Y25" s="88">
        <v>3541101</v>
      </c>
      <c r="Z25" s="89">
        <v>742699</v>
      </c>
      <c r="AA25" s="92"/>
      <c r="AB25" s="89">
        <v>538269</v>
      </c>
      <c r="AC25" s="89">
        <v>2260133</v>
      </c>
      <c r="AD25" s="93">
        <v>136158</v>
      </c>
      <c r="AE25" s="89">
        <v>1229684</v>
      </c>
      <c r="AF25" s="89">
        <v>1777383</v>
      </c>
      <c r="AG25" s="91">
        <v>827488</v>
      </c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</row>
    <row r="26" spans="1:46" ht="13.8" customHeight="1" x14ac:dyDescent="0.25">
      <c r="A26" s="51">
        <v>32599</v>
      </c>
      <c r="B26" s="88">
        <v>639882</v>
      </c>
      <c r="C26" s="96">
        <v>459498</v>
      </c>
      <c r="D26" s="88">
        <v>180384</v>
      </c>
      <c r="E26" s="89">
        <v>146101</v>
      </c>
      <c r="F26" s="89">
        <v>34283</v>
      </c>
      <c r="G26" s="89">
        <v>0</v>
      </c>
      <c r="H26" s="90"/>
      <c r="I26" s="88">
        <v>1123285</v>
      </c>
      <c r="J26" s="88">
        <v>155372</v>
      </c>
      <c r="K26" s="89">
        <v>118634</v>
      </c>
      <c r="L26" s="89">
        <v>34989</v>
      </c>
      <c r="M26" s="89">
        <v>1749</v>
      </c>
      <c r="N26" s="89"/>
      <c r="O26" s="88">
        <v>956839</v>
      </c>
      <c r="P26" s="89">
        <v>19440</v>
      </c>
      <c r="Q26" s="89">
        <v>855974</v>
      </c>
      <c r="R26" s="89">
        <v>81425</v>
      </c>
      <c r="S26" s="89"/>
      <c r="T26" s="88">
        <v>11074</v>
      </c>
      <c r="U26" s="89">
        <v>4431</v>
      </c>
      <c r="V26" s="89">
        <v>5960</v>
      </c>
      <c r="W26" s="89">
        <v>683</v>
      </c>
      <c r="X26" s="91"/>
      <c r="Y26" s="88">
        <v>3618432</v>
      </c>
      <c r="Z26" s="89">
        <v>695846</v>
      </c>
      <c r="AA26" s="92"/>
      <c r="AB26" s="89">
        <v>582634</v>
      </c>
      <c r="AC26" s="89">
        <v>2339952</v>
      </c>
      <c r="AD26" s="93">
        <v>139369</v>
      </c>
      <c r="AE26" s="89">
        <v>1245208</v>
      </c>
      <c r="AF26" s="89">
        <v>1835641</v>
      </c>
      <c r="AG26" s="91">
        <v>828909</v>
      </c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</row>
    <row r="27" spans="1:46" ht="13.8" customHeight="1" x14ac:dyDescent="0.25">
      <c r="A27" s="51">
        <v>32629</v>
      </c>
      <c r="B27" s="88">
        <v>618123</v>
      </c>
      <c r="C27" s="96">
        <v>432522</v>
      </c>
      <c r="D27" s="88">
        <v>185601</v>
      </c>
      <c r="E27" s="89">
        <v>147289</v>
      </c>
      <c r="F27" s="89">
        <v>38312</v>
      </c>
      <c r="G27" s="89">
        <v>0</v>
      </c>
      <c r="H27" s="90"/>
      <c r="I27" s="88">
        <v>1145832</v>
      </c>
      <c r="J27" s="88">
        <v>160281</v>
      </c>
      <c r="K27" s="89">
        <v>116493</v>
      </c>
      <c r="L27" s="89">
        <v>40833</v>
      </c>
      <c r="M27" s="89">
        <v>2955</v>
      </c>
      <c r="N27" s="89"/>
      <c r="O27" s="88">
        <v>970056</v>
      </c>
      <c r="P27" s="89">
        <v>25241</v>
      </c>
      <c r="Q27" s="89">
        <v>864777</v>
      </c>
      <c r="R27" s="89">
        <v>80038</v>
      </c>
      <c r="S27" s="89"/>
      <c r="T27" s="88">
        <v>15495</v>
      </c>
      <c r="U27" s="89">
        <v>9446</v>
      </c>
      <c r="V27" s="89">
        <v>5743</v>
      </c>
      <c r="W27" s="89">
        <v>306</v>
      </c>
      <c r="X27" s="91"/>
      <c r="Y27" s="88">
        <v>3627887</v>
      </c>
      <c r="Z27" s="89">
        <v>680599</v>
      </c>
      <c r="AA27" s="92"/>
      <c r="AB27" s="89">
        <v>583376</v>
      </c>
      <c r="AC27" s="89">
        <v>2363912</v>
      </c>
      <c r="AD27" s="93">
        <v>138367</v>
      </c>
      <c r="AE27" s="89">
        <v>1277423</v>
      </c>
      <c r="AF27" s="89">
        <v>1871039</v>
      </c>
      <c r="AG27" s="91">
        <v>810766</v>
      </c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</row>
    <row r="28" spans="1:46" ht="13.8" customHeight="1" x14ac:dyDescent="0.25">
      <c r="A28" s="51">
        <v>32660</v>
      </c>
      <c r="B28" s="88">
        <v>632862</v>
      </c>
      <c r="C28" s="96">
        <v>450375</v>
      </c>
      <c r="D28" s="88">
        <v>182487</v>
      </c>
      <c r="E28" s="89">
        <v>142484</v>
      </c>
      <c r="F28" s="89">
        <v>39872</v>
      </c>
      <c r="G28" s="89">
        <v>131</v>
      </c>
      <c r="H28" s="90"/>
      <c r="I28" s="88">
        <v>1070820</v>
      </c>
      <c r="J28" s="88">
        <v>156847</v>
      </c>
      <c r="K28" s="89">
        <v>112063</v>
      </c>
      <c r="L28" s="89">
        <v>41483</v>
      </c>
      <c r="M28" s="89">
        <v>3301</v>
      </c>
      <c r="N28" s="89"/>
      <c r="O28" s="88">
        <v>904644</v>
      </c>
      <c r="P28" s="89">
        <v>21740</v>
      </c>
      <c r="Q28" s="89">
        <v>800592</v>
      </c>
      <c r="R28" s="89">
        <v>82312</v>
      </c>
      <c r="S28" s="89"/>
      <c r="T28" s="88">
        <v>9329</v>
      </c>
      <c r="U28" s="89">
        <v>5663</v>
      </c>
      <c r="V28" s="89">
        <v>3398</v>
      </c>
      <c r="W28" s="89">
        <v>268</v>
      </c>
      <c r="X28" s="91"/>
      <c r="Y28" s="88">
        <v>3511486</v>
      </c>
      <c r="Z28" s="89">
        <v>680684</v>
      </c>
      <c r="AA28" s="92"/>
      <c r="AB28" s="89">
        <v>550425</v>
      </c>
      <c r="AC28" s="89">
        <v>2280377</v>
      </c>
      <c r="AD28" s="93">
        <v>136809</v>
      </c>
      <c r="AE28" s="89">
        <v>1357978</v>
      </c>
      <c r="AF28" s="89">
        <v>2119563</v>
      </c>
      <c r="AG28" s="91">
        <v>838518</v>
      </c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</row>
    <row r="29" spans="1:46" ht="13.8" customHeight="1" x14ac:dyDescent="0.25">
      <c r="A29" s="51">
        <v>32690</v>
      </c>
      <c r="B29" s="88">
        <v>620531</v>
      </c>
      <c r="C29" s="96">
        <v>439339</v>
      </c>
      <c r="D29" s="88">
        <v>181192</v>
      </c>
      <c r="E29" s="89">
        <v>141639</v>
      </c>
      <c r="F29" s="89">
        <v>39505</v>
      </c>
      <c r="G29" s="89">
        <v>48</v>
      </c>
      <c r="H29" s="90"/>
      <c r="I29" s="88">
        <v>940163</v>
      </c>
      <c r="J29" s="88">
        <v>156669</v>
      </c>
      <c r="K29" s="89">
        <v>110761</v>
      </c>
      <c r="L29" s="89">
        <v>42489</v>
      </c>
      <c r="M29" s="89">
        <v>3419</v>
      </c>
      <c r="N29" s="89"/>
      <c r="O29" s="88">
        <v>770790</v>
      </c>
      <c r="P29" s="89">
        <v>16387</v>
      </c>
      <c r="Q29" s="89">
        <v>673845</v>
      </c>
      <c r="R29" s="89">
        <v>80558</v>
      </c>
      <c r="S29" s="89"/>
      <c r="T29" s="88">
        <v>12704</v>
      </c>
      <c r="U29" s="89">
        <v>6855</v>
      </c>
      <c r="V29" s="89">
        <v>5591</v>
      </c>
      <c r="W29" s="89">
        <v>258</v>
      </c>
      <c r="X29" s="91"/>
      <c r="Y29" s="88">
        <v>3553851</v>
      </c>
      <c r="Z29" s="89">
        <v>690964</v>
      </c>
      <c r="AA29" s="92"/>
      <c r="AB29" s="89">
        <v>526422</v>
      </c>
      <c r="AC29" s="89">
        <v>2336465</v>
      </c>
      <c r="AD29" s="93">
        <v>132345</v>
      </c>
      <c r="AE29" s="89">
        <v>1430386</v>
      </c>
      <c r="AF29" s="89">
        <v>2130725</v>
      </c>
      <c r="AG29" s="91">
        <v>808455</v>
      </c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</row>
    <row r="30" spans="1:46" ht="13.8" customHeight="1" x14ac:dyDescent="0.25">
      <c r="A30" s="51">
        <v>32721</v>
      </c>
      <c r="B30" s="88">
        <v>589033</v>
      </c>
      <c r="C30" s="96">
        <v>416262</v>
      </c>
      <c r="D30" s="88">
        <v>172771</v>
      </c>
      <c r="E30" s="89">
        <v>132326</v>
      </c>
      <c r="F30" s="89">
        <v>40413</v>
      </c>
      <c r="G30" s="89">
        <v>32</v>
      </c>
      <c r="H30" s="90"/>
      <c r="I30" s="88">
        <v>1058192</v>
      </c>
      <c r="J30" s="88">
        <v>152066</v>
      </c>
      <c r="K30" s="89">
        <v>98780</v>
      </c>
      <c r="L30" s="89">
        <v>49815</v>
      </c>
      <c r="M30" s="89">
        <v>3471</v>
      </c>
      <c r="N30" s="89"/>
      <c r="O30" s="88">
        <v>897814</v>
      </c>
      <c r="P30" s="89">
        <v>15237</v>
      </c>
      <c r="Q30" s="89">
        <v>802153</v>
      </c>
      <c r="R30" s="89">
        <v>80424</v>
      </c>
      <c r="S30" s="89"/>
      <c r="T30" s="88">
        <v>8312</v>
      </c>
      <c r="U30" s="89">
        <v>5851</v>
      </c>
      <c r="V30" s="89">
        <v>2191</v>
      </c>
      <c r="W30" s="89">
        <v>270</v>
      </c>
      <c r="X30" s="91"/>
      <c r="Y30" s="88">
        <v>3700242</v>
      </c>
      <c r="Z30" s="89">
        <v>705111</v>
      </c>
      <c r="AA30" s="92"/>
      <c r="AB30" s="89">
        <v>539781</v>
      </c>
      <c r="AC30" s="89">
        <v>2455350</v>
      </c>
      <c r="AD30" s="93">
        <v>140069</v>
      </c>
      <c r="AE30" s="89">
        <v>1490426</v>
      </c>
      <c r="AF30" s="89">
        <v>2040474</v>
      </c>
      <c r="AG30" s="91">
        <v>817947</v>
      </c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</row>
    <row r="31" spans="1:46" ht="13.8" customHeight="1" x14ac:dyDescent="0.25">
      <c r="A31" s="51">
        <v>32752</v>
      </c>
      <c r="B31" s="88">
        <v>611117</v>
      </c>
      <c r="C31" s="96">
        <v>427106</v>
      </c>
      <c r="D31" s="88">
        <v>184011</v>
      </c>
      <c r="E31" s="89">
        <v>132351</v>
      </c>
      <c r="F31" s="89">
        <v>51627</v>
      </c>
      <c r="G31" s="89">
        <v>33</v>
      </c>
      <c r="H31" s="90"/>
      <c r="I31" s="88">
        <v>1238823</v>
      </c>
      <c r="J31" s="88">
        <v>151227</v>
      </c>
      <c r="K31" s="89">
        <v>92525</v>
      </c>
      <c r="L31" s="89">
        <v>54920</v>
      </c>
      <c r="M31" s="89">
        <v>3782</v>
      </c>
      <c r="N31" s="89"/>
      <c r="O31" s="88">
        <v>1081055</v>
      </c>
      <c r="P31" s="89">
        <v>14458</v>
      </c>
      <c r="Q31" s="89">
        <v>974679</v>
      </c>
      <c r="R31" s="89">
        <v>91918</v>
      </c>
      <c r="S31" s="89"/>
      <c r="T31" s="88">
        <v>6541</v>
      </c>
      <c r="U31" s="89">
        <v>4214</v>
      </c>
      <c r="V31" s="89">
        <v>2053</v>
      </c>
      <c r="W31" s="89">
        <v>274</v>
      </c>
      <c r="X31" s="91"/>
      <c r="Y31" s="88">
        <v>3744394</v>
      </c>
      <c r="Z31" s="89">
        <v>698280</v>
      </c>
      <c r="AA31" s="92"/>
      <c r="AB31" s="89">
        <v>557904</v>
      </c>
      <c r="AC31" s="89">
        <v>2488210</v>
      </c>
      <c r="AD31" s="93">
        <v>142795</v>
      </c>
      <c r="AE31" s="89">
        <v>1542850</v>
      </c>
      <c r="AF31" s="89">
        <v>2112817</v>
      </c>
      <c r="AG31" s="91">
        <v>855702</v>
      </c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</row>
    <row r="32" spans="1:46" ht="13.8" customHeight="1" x14ac:dyDescent="0.25">
      <c r="A32" s="51">
        <v>32782</v>
      </c>
      <c r="B32" s="88">
        <v>626084</v>
      </c>
      <c r="C32" s="96">
        <v>428805</v>
      </c>
      <c r="D32" s="88">
        <v>197279</v>
      </c>
      <c r="E32" s="89">
        <v>142714</v>
      </c>
      <c r="F32" s="89">
        <v>54532</v>
      </c>
      <c r="G32" s="89">
        <v>33</v>
      </c>
      <c r="H32" s="90"/>
      <c r="I32" s="88">
        <v>1360123</v>
      </c>
      <c r="J32" s="88">
        <v>161431</v>
      </c>
      <c r="K32" s="89">
        <v>90409</v>
      </c>
      <c r="L32" s="89">
        <v>67131</v>
      </c>
      <c r="M32" s="89">
        <v>3891</v>
      </c>
      <c r="N32" s="89"/>
      <c r="O32" s="88">
        <v>1188554</v>
      </c>
      <c r="P32" s="89">
        <v>13838</v>
      </c>
      <c r="Q32" s="89">
        <v>1077738</v>
      </c>
      <c r="R32" s="89">
        <v>96978</v>
      </c>
      <c r="S32" s="89"/>
      <c r="T32" s="88">
        <v>10138</v>
      </c>
      <c r="U32" s="89">
        <v>6824</v>
      </c>
      <c r="V32" s="89">
        <v>3037</v>
      </c>
      <c r="W32" s="89">
        <v>277</v>
      </c>
      <c r="X32" s="91"/>
      <c r="Y32" s="88">
        <v>3849989</v>
      </c>
      <c r="Z32" s="89">
        <v>722773</v>
      </c>
      <c r="AA32" s="92"/>
      <c r="AB32" s="89">
        <v>568673</v>
      </c>
      <c r="AC32" s="89">
        <v>2558543</v>
      </c>
      <c r="AD32" s="93">
        <v>146745</v>
      </c>
      <c r="AE32" s="89">
        <v>1571948</v>
      </c>
      <c r="AF32" s="89">
        <v>2147613</v>
      </c>
      <c r="AG32" s="91">
        <v>890724</v>
      </c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</row>
    <row r="33" spans="1:46" ht="13.8" customHeight="1" x14ac:dyDescent="0.25">
      <c r="A33" s="51">
        <v>32813</v>
      </c>
      <c r="B33" s="88">
        <v>637490</v>
      </c>
      <c r="C33" s="96">
        <v>430226</v>
      </c>
      <c r="D33" s="88">
        <v>207264</v>
      </c>
      <c r="E33" s="89">
        <v>149143</v>
      </c>
      <c r="F33" s="89">
        <v>58093</v>
      </c>
      <c r="G33" s="89">
        <v>28</v>
      </c>
      <c r="H33" s="90"/>
      <c r="I33" s="88">
        <v>1445192</v>
      </c>
      <c r="J33" s="88">
        <v>179196</v>
      </c>
      <c r="K33" s="89">
        <v>96221</v>
      </c>
      <c r="L33" s="89">
        <v>78894</v>
      </c>
      <c r="M33" s="89">
        <v>4081</v>
      </c>
      <c r="N33" s="89"/>
      <c r="O33" s="88">
        <v>1255526</v>
      </c>
      <c r="P33" s="89">
        <v>12801</v>
      </c>
      <c r="Q33" s="89">
        <v>1132139</v>
      </c>
      <c r="R33" s="89">
        <v>110586</v>
      </c>
      <c r="S33" s="89"/>
      <c r="T33" s="88">
        <v>10470</v>
      </c>
      <c r="U33" s="89">
        <v>7730</v>
      </c>
      <c r="V33" s="89">
        <v>2464</v>
      </c>
      <c r="W33" s="89">
        <v>276</v>
      </c>
      <c r="X33" s="91"/>
      <c r="Y33" s="88">
        <v>3904126</v>
      </c>
      <c r="Z33" s="89">
        <v>733433</v>
      </c>
      <c r="AA33" s="92"/>
      <c r="AB33" s="89">
        <v>587180</v>
      </c>
      <c r="AC33" s="89">
        <v>2583513</v>
      </c>
      <c r="AD33" s="93">
        <v>149168</v>
      </c>
      <c r="AE33" s="89">
        <v>1679998</v>
      </c>
      <c r="AF33" s="89">
        <v>2261218</v>
      </c>
      <c r="AG33" s="91">
        <v>963293</v>
      </c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</row>
    <row r="34" spans="1:46" ht="13.8" customHeight="1" x14ac:dyDescent="0.25">
      <c r="A34" s="51">
        <v>32843</v>
      </c>
      <c r="B34" s="88">
        <v>706303</v>
      </c>
      <c r="C34" s="96">
        <v>500299</v>
      </c>
      <c r="D34" s="88">
        <v>206004</v>
      </c>
      <c r="E34" s="89">
        <v>146627</v>
      </c>
      <c r="F34" s="89">
        <v>59366</v>
      </c>
      <c r="G34" s="89">
        <v>11</v>
      </c>
      <c r="H34" s="90"/>
      <c r="I34" s="88">
        <v>1538306</v>
      </c>
      <c r="J34" s="88">
        <v>197945</v>
      </c>
      <c r="K34" s="89">
        <v>97522</v>
      </c>
      <c r="L34" s="89">
        <v>95380</v>
      </c>
      <c r="M34" s="89">
        <v>5043</v>
      </c>
      <c r="N34" s="89"/>
      <c r="O34" s="88">
        <v>1325401</v>
      </c>
      <c r="P34" s="89">
        <v>9055</v>
      </c>
      <c r="Q34" s="89">
        <v>1189135</v>
      </c>
      <c r="R34" s="89">
        <v>127211</v>
      </c>
      <c r="S34" s="89"/>
      <c r="T34" s="88">
        <v>14960</v>
      </c>
      <c r="U34" s="89">
        <v>11996</v>
      </c>
      <c r="V34" s="89">
        <v>2641</v>
      </c>
      <c r="W34" s="89">
        <v>323</v>
      </c>
      <c r="X34" s="91"/>
      <c r="Y34" s="88">
        <v>3818269</v>
      </c>
      <c r="Z34" s="89">
        <v>669645</v>
      </c>
      <c r="AA34" s="92"/>
      <c r="AB34" s="89">
        <v>545696</v>
      </c>
      <c r="AC34" s="89">
        <v>2602928</v>
      </c>
      <c r="AD34" s="93">
        <v>122706</v>
      </c>
      <c r="AE34" s="89">
        <v>1819980</v>
      </c>
      <c r="AF34" s="89">
        <v>2447932</v>
      </c>
      <c r="AG34" s="91">
        <v>858296</v>
      </c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</row>
    <row r="35" spans="1:46" ht="13.8" customHeight="1" x14ac:dyDescent="0.25">
      <c r="A35" s="51">
        <v>32874</v>
      </c>
      <c r="B35" s="88">
        <v>624020</v>
      </c>
      <c r="C35" s="96">
        <v>417294</v>
      </c>
      <c r="D35" s="88">
        <v>206726</v>
      </c>
      <c r="E35" s="89">
        <v>140378</v>
      </c>
      <c r="F35" s="89">
        <v>66336</v>
      </c>
      <c r="G35" s="89">
        <v>12</v>
      </c>
      <c r="H35" s="90"/>
      <c r="I35" s="88">
        <v>1681122</v>
      </c>
      <c r="J35" s="88">
        <v>212038</v>
      </c>
      <c r="K35" s="89">
        <v>98666</v>
      </c>
      <c r="L35" s="89">
        <v>108165</v>
      </c>
      <c r="M35" s="89">
        <v>5207</v>
      </c>
      <c r="N35" s="89"/>
      <c r="O35" s="88">
        <v>1454708</v>
      </c>
      <c r="P35" s="89">
        <v>10851</v>
      </c>
      <c r="Q35" s="89">
        <v>1289640</v>
      </c>
      <c r="R35" s="89">
        <v>154217</v>
      </c>
      <c r="S35" s="89"/>
      <c r="T35" s="88">
        <v>14376</v>
      </c>
      <c r="U35" s="89">
        <v>10468</v>
      </c>
      <c r="V35" s="89">
        <v>3585</v>
      </c>
      <c r="W35" s="89">
        <v>323</v>
      </c>
      <c r="X35" s="91"/>
      <c r="Y35" s="88">
        <v>3943916</v>
      </c>
      <c r="Z35" s="89">
        <v>671352</v>
      </c>
      <c r="AA35" s="92"/>
      <c r="AB35" s="89">
        <v>625497</v>
      </c>
      <c r="AC35" s="89">
        <v>2647067</v>
      </c>
      <c r="AD35" s="93">
        <v>125100</v>
      </c>
      <c r="AE35" s="89">
        <v>1842277</v>
      </c>
      <c r="AF35" s="89">
        <v>2601904</v>
      </c>
      <c r="AG35" s="91">
        <v>912298</v>
      </c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</row>
    <row r="36" spans="1:46" ht="13.8" customHeight="1" x14ac:dyDescent="0.25">
      <c r="A36" s="51">
        <v>32905</v>
      </c>
      <c r="B36" s="88">
        <v>665911</v>
      </c>
      <c r="C36" s="96">
        <v>447215</v>
      </c>
      <c r="D36" s="88">
        <v>218696</v>
      </c>
      <c r="E36" s="89">
        <v>144605</v>
      </c>
      <c r="F36" s="89">
        <v>74079</v>
      </c>
      <c r="G36" s="89">
        <v>12</v>
      </c>
      <c r="H36" s="90"/>
      <c r="I36" s="88">
        <v>1780148</v>
      </c>
      <c r="J36" s="88">
        <v>212666</v>
      </c>
      <c r="K36" s="89">
        <v>97226</v>
      </c>
      <c r="L36" s="89">
        <v>109950</v>
      </c>
      <c r="M36" s="89">
        <v>5490</v>
      </c>
      <c r="N36" s="89"/>
      <c r="O36" s="88">
        <v>1554670</v>
      </c>
      <c r="P36" s="89">
        <v>10275</v>
      </c>
      <c r="Q36" s="89">
        <v>1378341</v>
      </c>
      <c r="R36" s="89">
        <v>166054</v>
      </c>
      <c r="S36" s="89"/>
      <c r="T36" s="88">
        <v>12812</v>
      </c>
      <c r="U36" s="89">
        <v>8570</v>
      </c>
      <c r="V36" s="89">
        <v>3965</v>
      </c>
      <c r="W36" s="89">
        <v>277</v>
      </c>
      <c r="X36" s="91"/>
      <c r="Y36" s="88">
        <v>3983638</v>
      </c>
      <c r="Z36" s="89">
        <v>672339</v>
      </c>
      <c r="AA36" s="92"/>
      <c r="AB36" s="89">
        <v>636229</v>
      </c>
      <c r="AC36" s="89">
        <v>2675070</v>
      </c>
      <c r="AD36" s="93">
        <v>124929</v>
      </c>
      <c r="AE36" s="89">
        <v>2028709</v>
      </c>
      <c r="AF36" s="89">
        <v>2600995</v>
      </c>
      <c r="AG36" s="91">
        <v>889087</v>
      </c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</row>
    <row r="37" spans="1:46" ht="13.8" customHeight="1" x14ac:dyDescent="0.25">
      <c r="A37" s="51">
        <v>32933</v>
      </c>
      <c r="B37" s="88">
        <v>650769</v>
      </c>
      <c r="C37" s="96">
        <v>434522</v>
      </c>
      <c r="D37" s="88">
        <v>216247</v>
      </c>
      <c r="E37" s="89">
        <v>136578</v>
      </c>
      <c r="F37" s="89">
        <v>79657</v>
      </c>
      <c r="G37" s="89">
        <v>12</v>
      </c>
      <c r="H37" s="90"/>
      <c r="I37" s="88">
        <v>1842636</v>
      </c>
      <c r="J37" s="88">
        <v>223374</v>
      </c>
      <c r="K37" s="89">
        <v>92975</v>
      </c>
      <c r="L37" s="89">
        <v>125112</v>
      </c>
      <c r="M37" s="89">
        <v>5287</v>
      </c>
      <c r="N37" s="89"/>
      <c r="O37" s="88">
        <v>1605503</v>
      </c>
      <c r="P37" s="89">
        <v>8370</v>
      </c>
      <c r="Q37" s="89">
        <v>1452636</v>
      </c>
      <c r="R37" s="89">
        <v>144497</v>
      </c>
      <c r="S37" s="89"/>
      <c r="T37" s="88">
        <v>13759</v>
      </c>
      <c r="U37" s="89">
        <v>10785</v>
      </c>
      <c r="V37" s="89">
        <v>2652</v>
      </c>
      <c r="W37" s="89">
        <v>322</v>
      </c>
      <c r="X37" s="91"/>
      <c r="Y37" s="88">
        <v>4132638</v>
      </c>
      <c r="Z37" s="89">
        <v>753508</v>
      </c>
      <c r="AA37" s="92"/>
      <c r="AB37" s="89">
        <v>668510</v>
      </c>
      <c r="AC37" s="89">
        <v>2710620</v>
      </c>
      <c r="AD37" s="93">
        <v>125942</v>
      </c>
      <c r="AE37" s="89">
        <v>2064472</v>
      </c>
      <c r="AF37" s="89">
        <v>2662442</v>
      </c>
      <c r="AG37" s="91">
        <v>767739</v>
      </c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</row>
    <row r="38" spans="1:46" ht="13.8" customHeight="1" x14ac:dyDescent="0.25">
      <c r="A38" s="51">
        <v>32964</v>
      </c>
      <c r="B38" s="88">
        <v>684051</v>
      </c>
      <c r="C38" s="96">
        <v>446645</v>
      </c>
      <c r="D38" s="88">
        <v>237406</v>
      </c>
      <c r="E38" s="89">
        <v>147060</v>
      </c>
      <c r="F38" s="89">
        <v>90334</v>
      </c>
      <c r="G38" s="89">
        <v>12</v>
      </c>
      <c r="H38" s="90"/>
      <c r="I38" s="88">
        <v>1885168</v>
      </c>
      <c r="J38" s="88">
        <v>235609</v>
      </c>
      <c r="K38" s="89">
        <v>93894</v>
      </c>
      <c r="L38" s="89">
        <v>135609</v>
      </c>
      <c r="M38" s="89">
        <v>6106</v>
      </c>
      <c r="N38" s="89"/>
      <c r="O38" s="88">
        <v>1636744</v>
      </c>
      <c r="P38" s="89">
        <v>8754</v>
      </c>
      <c r="Q38" s="89">
        <v>1467735</v>
      </c>
      <c r="R38" s="89">
        <v>160255</v>
      </c>
      <c r="S38" s="89"/>
      <c r="T38" s="88">
        <v>12815</v>
      </c>
      <c r="U38" s="89">
        <v>9860</v>
      </c>
      <c r="V38" s="89">
        <v>2693</v>
      </c>
      <c r="W38" s="89">
        <v>262</v>
      </c>
      <c r="X38" s="91"/>
      <c r="Y38" s="88">
        <v>4220197</v>
      </c>
      <c r="Z38" s="89">
        <v>799504</v>
      </c>
      <c r="AA38" s="92"/>
      <c r="AB38" s="89">
        <v>677065</v>
      </c>
      <c r="AC38" s="89">
        <v>2743628</v>
      </c>
      <c r="AD38" s="93">
        <v>135016</v>
      </c>
      <c r="AE38" s="89">
        <v>2091023</v>
      </c>
      <c r="AF38" s="89">
        <v>2700735</v>
      </c>
      <c r="AG38" s="91">
        <v>759847</v>
      </c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</row>
    <row r="39" spans="1:46" ht="13.8" customHeight="1" x14ac:dyDescent="0.25">
      <c r="A39" s="51">
        <v>32994</v>
      </c>
      <c r="B39" s="88">
        <v>715519</v>
      </c>
      <c r="C39" s="96">
        <v>457079</v>
      </c>
      <c r="D39" s="88">
        <v>258440</v>
      </c>
      <c r="E39" s="89">
        <v>163875</v>
      </c>
      <c r="F39" s="89">
        <v>94553</v>
      </c>
      <c r="G39" s="89">
        <v>12</v>
      </c>
      <c r="H39" s="90"/>
      <c r="I39" s="88">
        <v>1916276</v>
      </c>
      <c r="J39" s="88">
        <v>246411</v>
      </c>
      <c r="K39" s="89">
        <v>98731</v>
      </c>
      <c r="L39" s="89">
        <v>141305</v>
      </c>
      <c r="M39" s="89">
        <v>6375</v>
      </c>
      <c r="N39" s="89"/>
      <c r="O39" s="88">
        <v>1655842</v>
      </c>
      <c r="P39" s="89">
        <v>8149</v>
      </c>
      <c r="Q39" s="89">
        <v>1485750</v>
      </c>
      <c r="R39" s="89">
        <v>161943</v>
      </c>
      <c r="S39" s="89"/>
      <c r="T39" s="88">
        <v>14023</v>
      </c>
      <c r="U39" s="89">
        <v>8621</v>
      </c>
      <c r="V39" s="89">
        <v>5138</v>
      </c>
      <c r="W39" s="89">
        <v>264</v>
      </c>
      <c r="X39" s="91"/>
      <c r="Y39" s="88">
        <v>4286501</v>
      </c>
      <c r="Z39" s="89">
        <v>821986</v>
      </c>
      <c r="AA39" s="92"/>
      <c r="AB39" s="89">
        <v>698603</v>
      </c>
      <c r="AC39" s="89">
        <v>2765912</v>
      </c>
      <c r="AD39" s="93">
        <v>127806</v>
      </c>
      <c r="AE39" s="89">
        <v>2114609</v>
      </c>
      <c r="AF39" s="89">
        <v>2737793</v>
      </c>
      <c r="AG39" s="91">
        <v>732232</v>
      </c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</row>
    <row r="40" spans="1:46" ht="13.8" customHeight="1" x14ac:dyDescent="0.25">
      <c r="A40" s="51">
        <v>33025</v>
      </c>
      <c r="B40" s="88">
        <v>746333</v>
      </c>
      <c r="C40" s="96">
        <v>484680</v>
      </c>
      <c r="D40" s="88">
        <v>261653</v>
      </c>
      <c r="E40" s="89">
        <v>162496</v>
      </c>
      <c r="F40" s="89">
        <v>99145</v>
      </c>
      <c r="G40" s="89">
        <v>12</v>
      </c>
      <c r="H40" s="90"/>
      <c r="I40" s="88">
        <v>1917514</v>
      </c>
      <c r="J40" s="88">
        <v>273570</v>
      </c>
      <c r="K40" s="89">
        <v>104730</v>
      </c>
      <c r="L40" s="89">
        <v>160707</v>
      </c>
      <c r="M40" s="89">
        <v>8133</v>
      </c>
      <c r="N40" s="89"/>
      <c r="O40" s="88">
        <v>1634117</v>
      </c>
      <c r="P40" s="89">
        <v>8959</v>
      </c>
      <c r="Q40" s="89">
        <v>1457150</v>
      </c>
      <c r="R40" s="89">
        <v>168008</v>
      </c>
      <c r="S40" s="89"/>
      <c r="T40" s="88">
        <v>9827</v>
      </c>
      <c r="U40" s="89">
        <v>5670</v>
      </c>
      <c r="V40" s="89">
        <v>3940</v>
      </c>
      <c r="W40" s="89">
        <v>217</v>
      </c>
      <c r="X40" s="91"/>
      <c r="Y40" s="88">
        <v>4325518</v>
      </c>
      <c r="Z40" s="89">
        <v>812010</v>
      </c>
      <c r="AA40" s="92"/>
      <c r="AB40" s="89">
        <v>713825</v>
      </c>
      <c r="AC40" s="89">
        <v>2799683</v>
      </c>
      <c r="AD40" s="93">
        <v>127960</v>
      </c>
      <c r="AE40" s="89">
        <v>2100094</v>
      </c>
      <c r="AF40" s="89">
        <v>2799768</v>
      </c>
      <c r="AG40" s="91">
        <v>685818</v>
      </c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</row>
    <row r="41" spans="1:46" ht="13.8" customHeight="1" x14ac:dyDescent="0.25">
      <c r="A41" s="51">
        <v>33055</v>
      </c>
      <c r="B41" s="88">
        <v>772109</v>
      </c>
      <c r="C41" s="96">
        <v>491313</v>
      </c>
      <c r="D41" s="88">
        <v>280796</v>
      </c>
      <c r="E41" s="89">
        <v>166934</v>
      </c>
      <c r="F41" s="89">
        <v>113845</v>
      </c>
      <c r="G41" s="89">
        <v>17</v>
      </c>
      <c r="H41" s="90"/>
      <c r="I41" s="88">
        <v>1943657</v>
      </c>
      <c r="J41" s="88">
        <v>275010</v>
      </c>
      <c r="K41" s="89">
        <v>103793</v>
      </c>
      <c r="L41" s="89">
        <v>164103</v>
      </c>
      <c r="M41" s="89">
        <v>7114</v>
      </c>
      <c r="N41" s="89"/>
      <c r="O41" s="88">
        <v>1657729</v>
      </c>
      <c r="P41" s="89">
        <v>10222</v>
      </c>
      <c r="Q41" s="89">
        <v>1487804</v>
      </c>
      <c r="R41" s="89">
        <v>159703</v>
      </c>
      <c r="S41" s="89"/>
      <c r="T41" s="88">
        <v>10918</v>
      </c>
      <c r="U41" s="89">
        <v>6987</v>
      </c>
      <c r="V41" s="89">
        <v>3712</v>
      </c>
      <c r="W41" s="89">
        <v>219</v>
      </c>
      <c r="X41" s="91"/>
      <c r="Y41" s="88">
        <v>4373778</v>
      </c>
      <c r="Z41" s="89">
        <v>810955</v>
      </c>
      <c r="AA41" s="92"/>
      <c r="AB41" s="89">
        <v>731530</v>
      </c>
      <c r="AC41" s="89">
        <v>2831293</v>
      </c>
      <c r="AD41" s="93">
        <v>127177</v>
      </c>
      <c r="AE41" s="89">
        <v>2170659</v>
      </c>
      <c r="AF41" s="89">
        <v>2783303</v>
      </c>
      <c r="AG41" s="91">
        <v>717345</v>
      </c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</row>
    <row r="42" spans="1:46" ht="13.8" customHeight="1" x14ac:dyDescent="0.25">
      <c r="A42" s="51">
        <v>33086</v>
      </c>
      <c r="B42" s="88">
        <v>828059</v>
      </c>
      <c r="C42" s="96">
        <v>515300</v>
      </c>
      <c r="D42" s="88">
        <v>312759</v>
      </c>
      <c r="E42" s="89">
        <v>186936</v>
      </c>
      <c r="F42" s="89">
        <v>125806</v>
      </c>
      <c r="G42" s="89">
        <v>17</v>
      </c>
      <c r="H42" s="90"/>
      <c r="I42" s="88">
        <v>2044201</v>
      </c>
      <c r="J42" s="88">
        <v>294444</v>
      </c>
      <c r="K42" s="89">
        <v>101342</v>
      </c>
      <c r="L42" s="89">
        <v>185677</v>
      </c>
      <c r="M42" s="89">
        <v>7425</v>
      </c>
      <c r="N42" s="89"/>
      <c r="O42" s="88">
        <v>1739032</v>
      </c>
      <c r="P42" s="89">
        <v>8514</v>
      </c>
      <c r="Q42" s="89">
        <v>1580569</v>
      </c>
      <c r="R42" s="89">
        <v>149949</v>
      </c>
      <c r="S42" s="89"/>
      <c r="T42" s="88">
        <v>10725</v>
      </c>
      <c r="U42" s="89">
        <v>7564</v>
      </c>
      <c r="V42" s="89">
        <v>2940</v>
      </c>
      <c r="W42" s="89">
        <v>221</v>
      </c>
      <c r="X42" s="91"/>
      <c r="Y42" s="88">
        <v>4421317</v>
      </c>
      <c r="Z42" s="89">
        <v>761717</v>
      </c>
      <c r="AA42" s="92"/>
      <c r="AB42" s="89">
        <v>759956</v>
      </c>
      <c r="AC42" s="89">
        <v>2899644</v>
      </c>
      <c r="AD42" s="93">
        <v>131801</v>
      </c>
      <c r="AE42" s="89">
        <v>2226860</v>
      </c>
      <c r="AF42" s="89">
        <v>2954615</v>
      </c>
      <c r="AG42" s="91">
        <v>769071</v>
      </c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</row>
    <row r="43" spans="1:46" ht="13.8" customHeight="1" x14ac:dyDescent="0.25">
      <c r="A43" s="51">
        <v>33117</v>
      </c>
      <c r="B43" s="88">
        <v>822352</v>
      </c>
      <c r="C43" s="96">
        <v>504184</v>
      </c>
      <c r="D43" s="88">
        <v>318168</v>
      </c>
      <c r="E43" s="89">
        <v>183920</v>
      </c>
      <c r="F43" s="89">
        <v>134231</v>
      </c>
      <c r="G43" s="89">
        <v>17</v>
      </c>
      <c r="H43" s="90"/>
      <c r="I43" s="88">
        <v>2152631</v>
      </c>
      <c r="J43" s="88">
        <v>310135</v>
      </c>
      <c r="K43" s="89">
        <v>102209</v>
      </c>
      <c r="L43" s="89">
        <v>200157</v>
      </c>
      <c r="M43" s="89">
        <v>7769</v>
      </c>
      <c r="N43" s="89"/>
      <c r="O43" s="88">
        <v>1825725</v>
      </c>
      <c r="P43" s="89">
        <v>17572</v>
      </c>
      <c r="Q43" s="89">
        <v>1647622</v>
      </c>
      <c r="R43" s="89">
        <v>160531</v>
      </c>
      <c r="S43" s="89"/>
      <c r="T43" s="88">
        <v>16771</v>
      </c>
      <c r="U43" s="89">
        <v>11911</v>
      </c>
      <c r="V43" s="89">
        <v>4606</v>
      </c>
      <c r="W43" s="89">
        <v>254</v>
      </c>
      <c r="X43" s="91"/>
      <c r="Y43" s="88">
        <v>4676833</v>
      </c>
      <c r="Z43" s="89">
        <v>934260</v>
      </c>
      <c r="AA43" s="92"/>
      <c r="AB43" s="89">
        <v>807447</v>
      </c>
      <c r="AC43" s="89">
        <v>2935126</v>
      </c>
      <c r="AD43" s="93">
        <v>132495</v>
      </c>
      <c r="AE43" s="89">
        <v>2301346</v>
      </c>
      <c r="AF43" s="89">
        <v>2916441</v>
      </c>
      <c r="AG43" s="91">
        <v>826613</v>
      </c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</row>
    <row r="44" spans="1:46" ht="13.8" customHeight="1" x14ac:dyDescent="0.25">
      <c r="A44" s="51">
        <v>33147</v>
      </c>
      <c r="B44" s="88">
        <v>838528</v>
      </c>
      <c r="C44" s="96">
        <v>500935</v>
      </c>
      <c r="D44" s="88">
        <v>337593</v>
      </c>
      <c r="E44" s="89">
        <v>194082</v>
      </c>
      <c r="F44" s="89">
        <v>143499</v>
      </c>
      <c r="G44" s="89">
        <v>12</v>
      </c>
      <c r="H44" s="90"/>
      <c r="I44" s="88">
        <v>2226416</v>
      </c>
      <c r="J44" s="88">
        <v>325969</v>
      </c>
      <c r="K44" s="89">
        <v>105559</v>
      </c>
      <c r="L44" s="89">
        <v>212722</v>
      </c>
      <c r="M44" s="89">
        <v>7688</v>
      </c>
      <c r="N44" s="89"/>
      <c r="O44" s="88">
        <v>1884839</v>
      </c>
      <c r="P44" s="89">
        <v>15952</v>
      </c>
      <c r="Q44" s="89">
        <v>1705054</v>
      </c>
      <c r="R44" s="89">
        <v>163833</v>
      </c>
      <c r="S44" s="89"/>
      <c r="T44" s="88">
        <v>15608</v>
      </c>
      <c r="U44" s="89">
        <v>10942</v>
      </c>
      <c r="V44" s="89">
        <v>4409</v>
      </c>
      <c r="W44" s="89">
        <v>257</v>
      </c>
      <c r="X44" s="91"/>
      <c r="Y44" s="88">
        <v>4660702</v>
      </c>
      <c r="Z44" s="89">
        <v>845102</v>
      </c>
      <c r="AA44" s="92"/>
      <c r="AB44" s="89">
        <v>836882</v>
      </c>
      <c r="AC44" s="89">
        <v>2978718</v>
      </c>
      <c r="AD44" s="93">
        <v>139372</v>
      </c>
      <c r="AE44" s="89">
        <v>2387644</v>
      </c>
      <c r="AF44" s="89">
        <v>2828016</v>
      </c>
      <c r="AG44" s="91">
        <v>747020</v>
      </c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</row>
    <row r="45" spans="1:46" ht="13.8" customHeight="1" x14ac:dyDescent="0.25">
      <c r="A45" s="51">
        <v>33178</v>
      </c>
      <c r="B45" s="88">
        <v>870991</v>
      </c>
      <c r="C45" s="96">
        <v>529482</v>
      </c>
      <c r="D45" s="88">
        <v>341509</v>
      </c>
      <c r="E45" s="89">
        <v>190347</v>
      </c>
      <c r="F45" s="89">
        <v>151150</v>
      </c>
      <c r="G45" s="89">
        <v>12</v>
      </c>
      <c r="H45" s="90"/>
      <c r="I45" s="88">
        <v>2267725</v>
      </c>
      <c r="J45" s="88">
        <v>332700</v>
      </c>
      <c r="K45" s="89">
        <v>107943</v>
      </c>
      <c r="L45" s="89">
        <v>216809</v>
      </c>
      <c r="M45" s="89">
        <v>7948</v>
      </c>
      <c r="N45" s="89"/>
      <c r="O45" s="88">
        <v>1919849</v>
      </c>
      <c r="P45" s="89">
        <v>14438</v>
      </c>
      <c r="Q45" s="89">
        <v>1738118</v>
      </c>
      <c r="R45" s="89">
        <v>167293</v>
      </c>
      <c r="S45" s="89"/>
      <c r="T45" s="88">
        <v>15176</v>
      </c>
      <c r="U45" s="89">
        <v>9002</v>
      </c>
      <c r="V45" s="89">
        <v>5370</v>
      </c>
      <c r="W45" s="89">
        <v>804</v>
      </c>
      <c r="X45" s="91"/>
      <c r="Y45" s="88">
        <v>4854264</v>
      </c>
      <c r="Z45" s="89">
        <v>936458</v>
      </c>
      <c r="AA45" s="92"/>
      <c r="AB45" s="89">
        <v>896177</v>
      </c>
      <c r="AC45" s="89">
        <v>3021629</v>
      </c>
      <c r="AD45" s="93">
        <v>126741</v>
      </c>
      <c r="AE45" s="89">
        <v>2454166</v>
      </c>
      <c r="AF45" s="89">
        <v>2928298</v>
      </c>
      <c r="AG45" s="91">
        <v>866697</v>
      </c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</row>
    <row r="46" spans="1:46" ht="13.8" customHeight="1" x14ac:dyDescent="0.25">
      <c r="A46" s="51">
        <v>33208</v>
      </c>
      <c r="B46" s="88">
        <v>988376</v>
      </c>
      <c r="C46" s="96">
        <v>638838</v>
      </c>
      <c r="D46" s="88">
        <v>349538</v>
      </c>
      <c r="E46" s="89">
        <v>191045</v>
      </c>
      <c r="F46" s="89">
        <v>158401</v>
      </c>
      <c r="G46" s="89">
        <v>92</v>
      </c>
      <c r="H46" s="90"/>
      <c r="I46" s="88">
        <v>2350155</v>
      </c>
      <c r="J46" s="88">
        <v>369432</v>
      </c>
      <c r="K46" s="89">
        <v>116846</v>
      </c>
      <c r="L46" s="89">
        <v>243953</v>
      </c>
      <c r="M46" s="89">
        <v>8633</v>
      </c>
      <c r="N46" s="89"/>
      <c r="O46" s="88">
        <v>1960014</v>
      </c>
      <c r="P46" s="89">
        <v>13461</v>
      </c>
      <c r="Q46" s="89">
        <v>1771875</v>
      </c>
      <c r="R46" s="89">
        <v>174678</v>
      </c>
      <c r="S46" s="89"/>
      <c r="T46" s="88">
        <v>20709</v>
      </c>
      <c r="U46" s="89">
        <v>16023</v>
      </c>
      <c r="V46" s="89">
        <v>4454</v>
      </c>
      <c r="W46" s="89">
        <v>232</v>
      </c>
      <c r="X46" s="91"/>
      <c r="Y46" s="88">
        <v>4788488</v>
      </c>
      <c r="Z46" s="89">
        <v>790074</v>
      </c>
      <c r="AA46" s="92"/>
      <c r="AB46" s="89">
        <v>933807</v>
      </c>
      <c r="AC46" s="89">
        <v>3064607</v>
      </c>
      <c r="AD46" s="93">
        <v>183382</v>
      </c>
      <c r="AE46" s="89">
        <v>2361462</v>
      </c>
      <c r="AF46" s="89">
        <v>3108427</v>
      </c>
      <c r="AG46" s="91">
        <v>1043864</v>
      </c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</row>
    <row r="47" spans="1:46" ht="13.8" customHeight="1" x14ac:dyDescent="0.25">
      <c r="A47" s="51">
        <v>33239</v>
      </c>
      <c r="B47" s="88">
        <v>858273</v>
      </c>
      <c r="C47" s="96">
        <v>496240</v>
      </c>
      <c r="D47" s="88">
        <v>362033</v>
      </c>
      <c r="E47" s="89">
        <v>170764</v>
      </c>
      <c r="F47" s="89">
        <v>191102</v>
      </c>
      <c r="G47" s="89">
        <v>167</v>
      </c>
      <c r="H47" s="90"/>
      <c r="I47" s="88">
        <v>2496440</v>
      </c>
      <c r="J47" s="88">
        <v>361857</v>
      </c>
      <c r="K47" s="89">
        <v>107555</v>
      </c>
      <c r="L47" s="89">
        <v>245151</v>
      </c>
      <c r="M47" s="89">
        <v>9151</v>
      </c>
      <c r="N47" s="89"/>
      <c r="O47" s="88">
        <v>2117829</v>
      </c>
      <c r="P47" s="89">
        <v>12523</v>
      </c>
      <c r="Q47" s="89">
        <v>1903188</v>
      </c>
      <c r="R47" s="89">
        <v>202118</v>
      </c>
      <c r="S47" s="89"/>
      <c r="T47" s="88">
        <v>16754</v>
      </c>
      <c r="U47" s="89">
        <v>12075</v>
      </c>
      <c r="V47" s="89">
        <v>4442</v>
      </c>
      <c r="W47" s="89">
        <v>237</v>
      </c>
      <c r="X47" s="91"/>
      <c r="Y47" s="88">
        <v>4982246</v>
      </c>
      <c r="Z47" s="89">
        <v>764208</v>
      </c>
      <c r="AA47" s="92"/>
      <c r="AB47" s="89">
        <v>1098191</v>
      </c>
      <c r="AC47" s="89">
        <v>3119847</v>
      </c>
      <c r="AD47" s="93">
        <v>185120</v>
      </c>
      <c r="AE47" s="89">
        <v>2449982</v>
      </c>
      <c r="AF47" s="89">
        <v>3015302</v>
      </c>
      <c r="AG47" s="91">
        <v>942324</v>
      </c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</row>
    <row r="48" spans="1:46" ht="13.8" customHeight="1" x14ac:dyDescent="0.25">
      <c r="A48" s="51">
        <v>33270</v>
      </c>
      <c r="B48" s="88">
        <v>908713</v>
      </c>
      <c r="C48" s="96">
        <v>519833</v>
      </c>
      <c r="D48" s="88">
        <v>388880</v>
      </c>
      <c r="E48" s="89">
        <v>199692</v>
      </c>
      <c r="F48" s="89">
        <v>189144</v>
      </c>
      <c r="G48" s="89">
        <v>44</v>
      </c>
      <c r="H48" s="90"/>
      <c r="I48" s="88">
        <v>2577884</v>
      </c>
      <c r="J48" s="88">
        <v>386946</v>
      </c>
      <c r="K48" s="89">
        <v>113840</v>
      </c>
      <c r="L48" s="89">
        <v>263029</v>
      </c>
      <c r="M48" s="89">
        <v>10077</v>
      </c>
      <c r="N48" s="89"/>
      <c r="O48" s="88">
        <v>2174493</v>
      </c>
      <c r="P48" s="89">
        <v>11037</v>
      </c>
      <c r="Q48" s="89">
        <v>1969719</v>
      </c>
      <c r="R48" s="89">
        <v>193737</v>
      </c>
      <c r="S48" s="89"/>
      <c r="T48" s="88">
        <v>16445</v>
      </c>
      <c r="U48" s="89">
        <v>11075</v>
      </c>
      <c r="V48" s="89">
        <v>5131</v>
      </c>
      <c r="W48" s="89">
        <v>239</v>
      </c>
      <c r="X48" s="91"/>
      <c r="Y48" s="88">
        <v>5008724</v>
      </c>
      <c r="Z48" s="89">
        <v>755889</v>
      </c>
      <c r="AA48" s="92"/>
      <c r="AB48" s="89">
        <v>1106775</v>
      </c>
      <c r="AC48" s="89">
        <v>3146060</v>
      </c>
      <c r="AD48" s="93">
        <v>210763</v>
      </c>
      <c r="AE48" s="89">
        <v>2507079</v>
      </c>
      <c r="AF48" s="89">
        <v>3067525</v>
      </c>
      <c r="AG48" s="91">
        <v>924079</v>
      </c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</row>
    <row r="49" spans="1:46" ht="13.8" customHeight="1" x14ac:dyDescent="0.25">
      <c r="A49" s="51">
        <v>33298</v>
      </c>
      <c r="B49" s="88">
        <v>988354</v>
      </c>
      <c r="C49" s="96">
        <v>572039</v>
      </c>
      <c r="D49" s="88">
        <v>416315</v>
      </c>
      <c r="E49" s="89">
        <v>222282</v>
      </c>
      <c r="F49" s="89">
        <v>194020</v>
      </c>
      <c r="G49" s="89">
        <v>13</v>
      </c>
      <c r="H49" s="90"/>
      <c r="I49" s="88">
        <v>2656425</v>
      </c>
      <c r="J49" s="88">
        <v>371392</v>
      </c>
      <c r="K49" s="89">
        <v>89272</v>
      </c>
      <c r="L49" s="89">
        <v>271802</v>
      </c>
      <c r="M49" s="89">
        <v>10318</v>
      </c>
      <c r="N49" s="89"/>
      <c r="O49" s="88">
        <v>2267498</v>
      </c>
      <c r="P49" s="89">
        <v>10375</v>
      </c>
      <c r="Q49" s="89">
        <v>2054486</v>
      </c>
      <c r="R49" s="89">
        <v>202637</v>
      </c>
      <c r="S49" s="89"/>
      <c r="T49" s="88">
        <v>17535</v>
      </c>
      <c r="U49" s="89">
        <v>11369</v>
      </c>
      <c r="V49" s="89">
        <v>5925</v>
      </c>
      <c r="W49" s="89">
        <v>241</v>
      </c>
      <c r="X49" s="91"/>
      <c r="Y49" s="88">
        <v>5085649</v>
      </c>
      <c r="Z49" s="89">
        <v>760941</v>
      </c>
      <c r="AA49" s="92"/>
      <c r="AB49" s="89">
        <v>1155219</v>
      </c>
      <c r="AC49" s="89">
        <v>3169489</v>
      </c>
      <c r="AD49" s="93">
        <v>213132</v>
      </c>
      <c r="AE49" s="89">
        <v>2541041</v>
      </c>
      <c r="AF49" s="89">
        <v>3113037</v>
      </c>
      <c r="AG49" s="91">
        <v>922992</v>
      </c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</row>
    <row r="50" spans="1:46" ht="13.8" customHeight="1" x14ac:dyDescent="0.25">
      <c r="A50" s="51">
        <v>33329</v>
      </c>
      <c r="B50" s="88">
        <v>1024579</v>
      </c>
      <c r="C50" s="96">
        <v>578038</v>
      </c>
      <c r="D50" s="88">
        <v>446541</v>
      </c>
      <c r="E50" s="89">
        <v>232892</v>
      </c>
      <c r="F50" s="89">
        <v>213636</v>
      </c>
      <c r="G50" s="89">
        <v>13</v>
      </c>
      <c r="H50" s="90"/>
      <c r="I50" s="88">
        <v>2753199</v>
      </c>
      <c r="J50" s="88">
        <v>369793</v>
      </c>
      <c r="K50" s="89">
        <v>86937</v>
      </c>
      <c r="L50" s="89">
        <v>272350</v>
      </c>
      <c r="M50" s="89">
        <v>10506</v>
      </c>
      <c r="N50" s="89"/>
      <c r="O50" s="88">
        <v>2369635</v>
      </c>
      <c r="P50" s="89">
        <v>9938</v>
      </c>
      <c r="Q50" s="89">
        <v>2140900</v>
      </c>
      <c r="R50" s="89">
        <v>218797</v>
      </c>
      <c r="S50" s="89"/>
      <c r="T50" s="88">
        <v>13771</v>
      </c>
      <c r="U50" s="89">
        <v>7632</v>
      </c>
      <c r="V50" s="89">
        <v>5677</v>
      </c>
      <c r="W50" s="89">
        <v>462</v>
      </c>
      <c r="X50" s="91"/>
      <c r="Y50" s="88">
        <v>5193100</v>
      </c>
      <c r="Z50" s="89">
        <v>824395</v>
      </c>
      <c r="AA50" s="92"/>
      <c r="AB50" s="89">
        <v>1178543</v>
      </c>
      <c r="AC50" s="89">
        <v>3190162</v>
      </c>
      <c r="AD50" s="93">
        <v>213513</v>
      </c>
      <c r="AE50" s="89">
        <v>2559185</v>
      </c>
      <c r="AF50" s="89">
        <v>3052747</v>
      </c>
      <c r="AG50" s="91">
        <v>918409</v>
      </c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</row>
    <row r="51" spans="1:46" ht="13.8" customHeight="1" x14ac:dyDescent="0.25">
      <c r="A51" s="51">
        <v>33359</v>
      </c>
      <c r="B51" s="88">
        <v>1078594</v>
      </c>
      <c r="C51" s="96">
        <v>611115</v>
      </c>
      <c r="D51" s="88">
        <v>467479</v>
      </c>
      <c r="E51" s="89">
        <v>230635</v>
      </c>
      <c r="F51" s="89">
        <v>236844</v>
      </c>
      <c r="G51" s="89">
        <v>0</v>
      </c>
      <c r="H51" s="90"/>
      <c r="I51" s="88">
        <v>2905514</v>
      </c>
      <c r="J51" s="88">
        <v>382188</v>
      </c>
      <c r="K51" s="89">
        <v>93490</v>
      </c>
      <c r="L51" s="89">
        <v>277575</v>
      </c>
      <c r="M51" s="89">
        <v>11123</v>
      </c>
      <c r="N51" s="89"/>
      <c r="O51" s="88">
        <v>2505963</v>
      </c>
      <c r="P51" s="89">
        <v>15525</v>
      </c>
      <c r="Q51" s="89">
        <v>2266837</v>
      </c>
      <c r="R51" s="89">
        <v>223601</v>
      </c>
      <c r="S51" s="89"/>
      <c r="T51" s="88">
        <v>17363</v>
      </c>
      <c r="U51" s="89">
        <v>8318</v>
      </c>
      <c r="V51" s="89">
        <v>8583</v>
      </c>
      <c r="W51" s="89">
        <v>462</v>
      </c>
      <c r="X51" s="91"/>
      <c r="Y51" s="88">
        <v>5273749</v>
      </c>
      <c r="Z51" s="89">
        <v>825009</v>
      </c>
      <c r="AA51" s="92"/>
      <c r="AB51" s="89">
        <v>1206668</v>
      </c>
      <c r="AC51" s="89">
        <v>3242072</v>
      </c>
      <c r="AD51" s="93">
        <v>213983</v>
      </c>
      <c r="AE51" s="89">
        <v>2563648</v>
      </c>
      <c r="AF51" s="89">
        <v>3215635</v>
      </c>
      <c r="AG51" s="91">
        <v>964276</v>
      </c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</row>
    <row r="52" spans="1:46" ht="13.8" customHeight="1" x14ac:dyDescent="0.25">
      <c r="A52" s="51">
        <v>33390</v>
      </c>
      <c r="B52" s="88">
        <v>1122547</v>
      </c>
      <c r="C52" s="96">
        <v>634557</v>
      </c>
      <c r="D52" s="88">
        <v>487990</v>
      </c>
      <c r="E52" s="89">
        <v>228072</v>
      </c>
      <c r="F52" s="89">
        <v>259918</v>
      </c>
      <c r="G52" s="89">
        <v>0</v>
      </c>
      <c r="H52" s="90"/>
      <c r="I52" s="88">
        <v>3052220</v>
      </c>
      <c r="J52" s="88">
        <v>414673</v>
      </c>
      <c r="K52" s="89">
        <v>100298</v>
      </c>
      <c r="L52" s="89">
        <v>302311</v>
      </c>
      <c r="M52" s="89">
        <v>12064</v>
      </c>
      <c r="N52" s="89"/>
      <c r="O52" s="88">
        <v>2622719</v>
      </c>
      <c r="P52" s="89">
        <v>14693</v>
      </c>
      <c r="Q52" s="89">
        <v>2366615</v>
      </c>
      <c r="R52" s="89">
        <v>241411</v>
      </c>
      <c r="S52" s="89"/>
      <c r="T52" s="88">
        <v>14828</v>
      </c>
      <c r="U52" s="89">
        <v>7261</v>
      </c>
      <c r="V52" s="89">
        <v>7100</v>
      </c>
      <c r="W52" s="89">
        <v>467</v>
      </c>
      <c r="X52" s="91"/>
      <c r="Y52" s="88">
        <v>5338062</v>
      </c>
      <c r="Z52" s="89">
        <v>840442</v>
      </c>
      <c r="AA52" s="92"/>
      <c r="AB52" s="89">
        <v>1250285</v>
      </c>
      <c r="AC52" s="89">
        <v>3247335</v>
      </c>
      <c r="AD52" s="93">
        <v>214556</v>
      </c>
      <c r="AE52" s="89">
        <v>2551210</v>
      </c>
      <c r="AF52" s="89">
        <v>3361675</v>
      </c>
      <c r="AG52" s="91">
        <v>1007434</v>
      </c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</row>
    <row r="53" spans="1:46" ht="13.8" customHeight="1" x14ac:dyDescent="0.25">
      <c r="A53" s="51">
        <v>33420</v>
      </c>
      <c r="B53" s="88">
        <v>1189980</v>
      </c>
      <c r="C53" s="96">
        <v>631554</v>
      </c>
      <c r="D53" s="88">
        <v>558426</v>
      </c>
      <c r="E53" s="89">
        <v>263097</v>
      </c>
      <c r="F53" s="89">
        <v>295329</v>
      </c>
      <c r="G53" s="89">
        <v>0</v>
      </c>
      <c r="H53" s="90"/>
      <c r="I53" s="88">
        <v>3184188</v>
      </c>
      <c r="J53" s="88">
        <v>428468</v>
      </c>
      <c r="K53" s="89">
        <v>91746</v>
      </c>
      <c r="L53" s="89">
        <v>323712</v>
      </c>
      <c r="M53" s="89">
        <v>13010</v>
      </c>
      <c r="N53" s="89"/>
      <c r="O53" s="88">
        <v>2731782</v>
      </c>
      <c r="P53" s="89">
        <v>25352</v>
      </c>
      <c r="Q53" s="89">
        <v>2472063</v>
      </c>
      <c r="R53" s="89">
        <v>234367</v>
      </c>
      <c r="S53" s="89"/>
      <c r="T53" s="88">
        <v>23938</v>
      </c>
      <c r="U53" s="89">
        <v>12716</v>
      </c>
      <c r="V53" s="89">
        <v>10753</v>
      </c>
      <c r="W53" s="89">
        <v>469</v>
      </c>
      <c r="X53" s="91"/>
      <c r="Y53" s="88">
        <v>5402233</v>
      </c>
      <c r="Z53" s="89">
        <v>887664</v>
      </c>
      <c r="AA53" s="92"/>
      <c r="AB53" s="89">
        <v>1272580</v>
      </c>
      <c r="AC53" s="89">
        <v>3241989</v>
      </c>
      <c r="AD53" s="93">
        <v>213968</v>
      </c>
      <c r="AE53" s="89">
        <v>2594242</v>
      </c>
      <c r="AF53" s="89">
        <v>3363835</v>
      </c>
      <c r="AG53" s="91">
        <v>975423</v>
      </c>
      <c r="AH53" s="92"/>
      <c r="AI53" s="92"/>
      <c r="AJ53" s="92"/>
      <c r="AK53" s="92"/>
      <c r="AL53" s="92"/>
      <c r="AM53" s="92"/>
      <c r="AN53" s="92"/>
      <c r="AO53" s="92"/>
      <c r="AP53" s="92"/>
      <c r="AQ53" s="92"/>
      <c r="AR53" s="92"/>
      <c r="AS53" s="92"/>
      <c r="AT53" s="92"/>
    </row>
    <row r="54" spans="1:46" ht="13.8" customHeight="1" x14ac:dyDescent="0.25">
      <c r="A54" s="51">
        <v>33451</v>
      </c>
      <c r="B54" s="88">
        <v>1263389</v>
      </c>
      <c r="C54" s="96">
        <v>661445</v>
      </c>
      <c r="D54" s="88">
        <v>601944</v>
      </c>
      <c r="E54" s="89">
        <v>278366</v>
      </c>
      <c r="F54" s="89">
        <v>323578</v>
      </c>
      <c r="G54" s="89">
        <v>0</v>
      </c>
      <c r="H54" s="90"/>
      <c r="I54" s="88">
        <v>3274032</v>
      </c>
      <c r="J54" s="88">
        <v>424866</v>
      </c>
      <c r="K54" s="89">
        <v>96491</v>
      </c>
      <c r="L54" s="89">
        <v>325721</v>
      </c>
      <c r="M54" s="89">
        <v>2654</v>
      </c>
      <c r="N54" s="89"/>
      <c r="O54" s="88">
        <v>2820128</v>
      </c>
      <c r="P54" s="89">
        <v>30197</v>
      </c>
      <c r="Q54" s="89">
        <v>2520806</v>
      </c>
      <c r="R54" s="89">
        <v>269125</v>
      </c>
      <c r="S54" s="89"/>
      <c r="T54" s="88">
        <v>29038</v>
      </c>
      <c r="U54" s="89">
        <v>16741</v>
      </c>
      <c r="V54" s="89">
        <v>11841</v>
      </c>
      <c r="W54" s="89">
        <v>456</v>
      </c>
      <c r="X54" s="91"/>
      <c r="Y54" s="88">
        <v>5452103</v>
      </c>
      <c r="Z54" s="89">
        <v>892963</v>
      </c>
      <c r="AA54" s="92"/>
      <c r="AB54" s="89">
        <v>1304317</v>
      </c>
      <c r="AC54" s="89">
        <v>3254823</v>
      </c>
      <c r="AD54" s="93">
        <v>218448</v>
      </c>
      <c r="AE54" s="89">
        <v>2619085</v>
      </c>
      <c r="AF54" s="89">
        <v>3362480</v>
      </c>
      <c r="AG54" s="91">
        <v>926556</v>
      </c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</row>
    <row r="55" spans="1:46" ht="13.8" customHeight="1" x14ac:dyDescent="0.25">
      <c r="A55" s="51">
        <v>33482</v>
      </c>
      <c r="B55" s="88">
        <v>1285901</v>
      </c>
      <c r="C55" s="96">
        <v>631657</v>
      </c>
      <c r="D55" s="88">
        <v>654244</v>
      </c>
      <c r="E55" s="89">
        <v>307447</v>
      </c>
      <c r="F55" s="89">
        <v>346797</v>
      </c>
      <c r="G55" s="89">
        <v>0</v>
      </c>
      <c r="H55" s="90"/>
      <c r="I55" s="88">
        <v>3379413</v>
      </c>
      <c r="J55" s="88">
        <v>439454</v>
      </c>
      <c r="K55" s="89">
        <v>92619</v>
      </c>
      <c r="L55" s="89">
        <v>344818</v>
      </c>
      <c r="M55" s="89">
        <v>2017</v>
      </c>
      <c r="N55" s="89"/>
      <c r="O55" s="88">
        <v>2916305</v>
      </c>
      <c r="P55" s="89">
        <v>32094</v>
      </c>
      <c r="Q55" s="89">
        <v>2598311</v>
      </c>
      <c r="R55" s="89">
        <v>285900</v>
      </c>
      <c r="S55" s="89"/>
      <c r="T55" s="88">
        <v>23654</v>
      </c>
      <c r="U55" s="89">
        <v>11681</v>
      </c>
      <c r="V55" s="89">
        <v>11720</v>
      </c>
      <c r="W55" s="89">
        <v>253</v>
      </c>
      <c r="X55" s="91"/>
      <c r="Y55" s="88">
        <v>5647980</v>
      </c>
      <c r="Z55" s="89">
        <v>947606</v>
      </c>
      <c r="AA55" s="92"/>
      <c r="AB55" s="89">
        <v>1426732</v>
      </c>
      <c r="AC55" s="89">
        <v>3273642</v>
      </c>
      <c r="AD55" s="93">
        <v>205911</v>
      </c>
      <c r="AE55" s="89">
        <v>2683477</v>
      </c>
      <c r="AF55" s="89">
        <v>3398278</v>
      </c>
      <c r="AG55" s="91">
        <v>909719</v>
      </c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</row>
    <row r="56" spans="1:46" ht="13.8" customHeight="1" x14ac:dyDescent="0.25">
      <c r="A56" s="51">
        <v>33512</v>
      </c>
      <c r="B56" s="88">
        <v>1347584</v>
      </c>
      <c r="C56" s="96">
        <v>663140</v>
      </c>
      <c r="D56" s="88">
        <v>684444</v>
      </c>
      <c r="E56" s="89">
        <v>300787</v>
      </c>
      <c r="F56" s="89">
        <v>383657</v>
      </c>
      <c r="G56" s="89">
        <v>0</v>
      </c>
      <c r="H56" s="90"/>
      <c r="I56" s="88">
        <v>3500951</v>
      </c>
      <c r="J56" s="88">
        <v>464087</v>
      </c>
      <c r="K56" s="89">
        <v>92067</v>
      </c>
      <c r="L56" s="89">
        <v>369490</v>
      </c>
      <c r="M56" s="89">
        <v>2530</v>
      </c>
      <c r="N56" s="89"/>
      <c r="O56" s="88">
        <v>3016820</v>
      </c>
      <c r="P56" s="89">
        <v>50412</v>
      </c>
      <c r="Q56" s="89">
        <v>2668541</v>
      </c>
      <c r="R56" s="89">
        <v>297867</v>
      </c>
      <c r="S56" s="89"/>
      <c r="T56" s="88">
        <v>20044</v>
      </c>
      <c r="U56" s="89">
        <v>11472</v>
      </c>
      <c r="V56" s="89">
        <v>8334</v>
      </c>
      <c r="W56" s="89">
        <v>238</v>
      </c>
      <c r="X56" s="91"/>
      <c r="Y56" s="88">
        <v>5644064</v>
      </c>
      <c r="Z56" s="89">
        <v>888211</v>
      </c>
      <c r="AA56" s="92"/>
      <c r="AB56" s="89">
        <v>1452871</v>
      </c>
      <c r="AC56" s="89">
        <v>3302982</v>
      </c>
      <c r="AD56" s="93">
        <v>194812</v>
      </c>
      <c r="AE56" s="89">
        <v>2819929</v>
      </c>
      <c r="AF56" s="89">
        <v>3418522</v>
      </c>
      <c r="AG56" s="91">
        <v>939648</v>
      </c>
      <c r="AH56" s="92"/>
      <c r="AI56" s="92"/>
      <c r="AJ56" s="92"/>
      <c r="AK56" s="92"/>
      <c r="AL56" s="92"/>
      <c r="AM56" s="92"/>
      <c r="AN56" s="92"/>
      <c r="AO56" s="92"/>
      <c r="AP56" s="92"/>
      <c r="AQ56" s="92"/>
      <c r="AR56" s="92"/>
      <c r="AS56" s="92"/>
      <c r="AT56" s="92"/>
    </row>
    <row r="57" spans="1:46" ht="13.8" customHeight="1" x14ac:dyDescent="0.25">
      <c r="A57" s="51">
        <v>33543</v>
      </c>
      <c r="B57" s="88">
        <v>1366624</v>
      </c>
      <c r="C57" s="96">
        <v>654864</v>
      </c>
      <c r="D57" s="88">
        <v>711760</v>
      </c>
      <c r="E57" s="89">
        <v>298605</v>
      </c>
      <c r="F57" s="89">
        <v>413155</v>
      </c>
      <c r="G57" s="89">
        <v>0</v>
      </c>
      <c r="H57" s="90"/>
      <c r="I57" s="88">
        <v>3609068</v>
      </c>
      <c r="J57" s="88">
        <v>483912</v>
      </c>
      <c r="K57" s="89">
        <v>99791</v>
      </c>
      <c r="L57" s="89">
        <v>381544</v>
      </c>
      <c r="M57" s="89">
        <v>2577</v>
      </c>
      <c r="N57" s="89"/>
      <c r="O57" s="88">
        <v>3101219</v>
      </c>
      <c r="P57" s="89">
        <v>51118</v>
      </c>
      <c r="Q57" s="89">
        <v>2716751</v>
      </c>
      <c r="R57" s="89">
        <v>333350</v>
      </c>
      <c r="S57" s="89"/>
      <c r="T57" s="88">
        <v>23937</v>
      </c>
      <c r="U57" s="89">
        <v>13449</v>
      </c>
      <c r="V57" s="89">
        <v>10249</v>
      </c>
      <c r="W57" s="89">
        <v>239</v>
      </c>
      <c r="X57" s="91"/>
      <c r="Y57" s="88">
        <v>5738825</v>
      </c>
      <c r="Z57" s="89">
        <v>916600</v>
      </c>
      <c r="AA57" s="92"/>
      <c r="AB57" s="89">
        <v>1394992</v>
      </c>
      <c r="AC57" s="89">
        <v>3427233</v>
      </c>
      <c r="AD57" s="93">
        <v>192843</v>
      </c>
      <c r="AE57" s="89">
        <v>2849064</v>
      </c>
      <c r="AF57" s="89">
        <v>3410226</v>
      </c>
      <c r="AG57" s="91">
        <v>950989</v>
      </c>
      <c r="AH57" s="92"/>
      <c r="AI57" s="92"/>
      <c r="AJ57" s="92"/>
      <c r="AK57" s="92"/>
      <c r="AL57" s="92"/>
      <c r="AM57" s="92"/>
      <c r="AN57" s="92"/>
      <c r="AO57" s="92"/>
      <c r="AP57" s="92"/>
      <c r="AQ57" s="92"/>
      <c r="AR57" s="92"/>
      <c r="AS57" s="92"/>
      <c r="AT57" s="92"/>
    </row>
    <row r="58" spans="1:46" ht="13.8" customHeight="1" x14ac:dyDescent="0.25">
      <c r="A58" s="51">
        <v>33573</v>
      </c>
      <c r="B58" s="88">
        <v>1446783</v>
      </c>
      <c r="C58" s="96">
        <v>753713</v>
      </c>
      <c r="D58" s="88">
        <v>693070</v>
      </c>
      <c r="E58" s="89">
        <v>284866</v>
      </c>
      <c r="F58" s="89">
        <v>408204</v>
      </c>
      <c r="G58" s="89">
        <v>0</v>
      </c>
      <c r="H58" s="90"/>
      <c r="I58" s="88">
        <v>3724265</v>
      </c>
      <c r="J58" s="88">
        <v>509434</v>
      </c>
      <c r="K58" s="89">
        <v>95655</v>
      </c>
      <c r="L58" s="89">
        <v>411304</v>
      </c>
      <c r="M58" s="89">
        <v>2475</v>
      </c>
      <c r="N58" s="89"/>
      <c r="O58" s="88">
        <v>3185516</v>
      </c>
      <c r="P58" s="89">
        <v>44909</v>
      </c>
      <c r="Q58" s="89">
        <v>2800888</v>
      </c>
      <c r="R58" s="89">
        <v>339719</v>
      </c>
      <c r="S58" s="89"/>
      <c r="T58" s="88">
        <v>29315</v>
      </c>
      <c r="U58" s="89">
        <v>18778</v>
      </c>
      <c r="V58" s="89">
        <v>10455</v>
      </c>
      <c r="W58" s="89">
        <v>82</v>
      </c>
      <c r="X58" s="91"/>
      <c r="Y58" s="88">
        <v>5831098</v>
      </c>
      <c r="Z58" s="89">
        <v>819821</v>
      </c>
      <c r="AA58" s="92"/>
      <c r="AB58" s="89">
        <v>1647087</v>
      </c>
      <c r="AC58" s="89">
        <v>3364190</v>
      </c>
      <c r="AD58" s="93">
        <v>187047</v>
      </c>
      <c r="AE58" s="89">
        <v>2885036</v>
      </c>
      <c r="AF58" s="89">
        <v>3694241</v>
      </c>
      <c r="AG58" s="91">
        <v>788222</v>
      </c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/>
      <c r="AS58" s="92"/>
      <c r="AT58" s="92"/>
    </row>
    <row r="59" spans="1:46" ht="13.8" customHeight="1" x14ac:dyDescent="0.25">
      <c r="A59" s="51">
        <v>33604</v>
      </c>
      <c r="B59" s="88">
        <v>1373238</v>
      </c>
      <c r="C59" s="96">
        <v>639775</v>
      </c>
      <c r="D59" s="88">
        <v>733463</v>
      </c>
      <c r="E59" s="89">
        <v>287574</v>
      </c>
      <c r="F59" s="89">
        <v>445889</v>
      </c>
      <c r="G59" s="89">
        <v>0</v>
      </c>
      <c r="H59" s="90"/>
      <c r="I59" s="88">
        <v>3867749</v>
      </c>
      <c r="J59" s="88">
        <v>525573</v>
      </c>
      <c r="K59" s="89">
        <v>98709</v>
      </c>
      <c r="L59" s="89">
        <v>424737</v>
      </c>
      <c r="M59" s="89">
        <v>2127</v>
      </c>
      <c r="N59" s="89"/>
      <c r="O59" s="88">
        <v>3320096</v>
      </c>
      <c r="P59" s="89">
        <v>47877</v>
      </c>
      <c r="Q59" s="89">
        <v>2923770</v>
      </c>
      <c r="R59" s="89">
        <v>348449</v>
      </c>
      <c r="S59" s="89"/>
      <c r="T59" s="88">
        <v>22080</v>
      </c>
      <c r="U59" s="89">
        <v>11812</v>
      </c>
      <c r="V59" s="89">
        <v>10185</v>
      </c>
      <c r="W59" s="89">
        <v>83</v>
      </c>
      <c r="X59" s="91"/>
      <c r="Y59" s="88">
        <v>5997692</v>
      </c>
      <c r="Z59" s="89">
        <v>837535</v>
      </c>
      <c r="AA59" s="92"/>
      <c r="AB59" s="89">
        <v>1790150</v>
      </c>
      <c r="AC59" s="89">
        <v>3370007</v>
      </c>
      <c r="AD59" s="93">
        <v>185442</v>
      </c>
      <c r="AE59" s="89">
        <v>2870775</v>
      </c>
      <c r="AF59" s="89">
        <v>3851806</v>
      </c>
      <c r="AG59" s="91">
        <v>649340</v>
      </c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/>
      <c r="AS59" s="92"/>
      <c r="AT59" s="92"/>
    </row>
    <row r="60" spans="1:46" ht="13.8" customHeight="1" x14ac:dyDescent="0.25">
      <c r="A60" s="51">
        <v>33635</v>
      </c>
      <c r="B60" s="88">
        <v>1462869</v>
      </c>
      <c r="C60" s="96">
        <v>700523</v>
      </c>
      <c r="D60" s="88">
        <v>762346</v>
      </c>
      <c r="E60" s="89">
        <v>301111</v>
      </c>
      <c r="F60" s="89">
        <v>461235</v>
      </c>
      <c r="G60" s="89">
        <v>0</v>
      </c>
      <c r="H60" s="90"/>
      <c r="I60" s="88">
        <v>4027989</v>
      </c>
      <c r="J60" s="88">
        <v>545518</v>
      </c>
      <c r="K60" s="89">
        <v>101358</v>
      </c>
      <c r="L60" s="89">
        <v>441341</v>
      </c>
      <c r="M60" s="89">
        <v>2819</v>
      </c>
      <c r="N60" s="89"/>
      <c r="O60" s="88">
        <v>3442785</v>
      </c>
      <c r="P60" s="89">
        <v>58589</v>
      </c>
      <c r="Q60" s="89">
        <v>3041422</v>
      </c>
      <c r="R60" s="89">
        <v>342774</v>
      </c>
      <c r="S60" s="89"/>
      <c r="T60" s="88">
        <v>39686</v>
      </c>
      <c r="U60" s="89">
        <v>21466</v>
      </c>
      <c r="V60" s="89">
        <v>18136</v>
      </c>
      <c r="W60" s="89">
        <v>84</v>
      </c>
      <c r="X60" s="91"/>
      <c r="Y60" s="88">
        <v>6110998</v>
      </c>
      <c r="Z60" s="89">
        <v>873075</v>
      </c>
      <c r="AA60" s="92"/>
      <c r="AB60" s="89">
        <v>1844070</v>
      </c>
      <c r="AC60" s="89">
        <v>3393853</v>
      </c>
      <c r="AD60" s="93">
        <v>190718</v>
      </c>
      <c r="AE60" s="89">
        <v>2947807</v>
      </c>
      <c r="AF60" s="89">
        <v>3849366</v>
      </c>
      <c r="AG60" s="91">
        <v>660772</v>
      </c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</row>
    <row r="61" spans="1:46" ht="13.8" customHeight="1" x14ac:dyDescent="0.25">
      <c r="A61" s="51">
        <v>33664</v>
      </c>
      <c r="B61" s="88">
        <v>1486067</v>
      </c>
      <c r="C61" s="96">
        <v>636215</v>
      </c>
      <c r="D61" s="88">
        <v>849852</v>
      </c>
      <c r="E61" s="89">
        <v>324149</v>
      </c>
      <c r="F61" s="89">
        <v>525703</v>
      </c>
      <c r="G61" s="89">
        <v>0</v>
      </c>
      <c r="H61" s="90"/>
      <c r="I61" s="88">
        <v>4121609</v>
      </c>
      <c r="J61" s="88">
        <v>562025</v>
      </c>
      <c r="K61" s="89">
        <v>102588</v>
      </c>
      <c r="L61" s="89">
        <v>456203</v>
      </c>
      <c r="M61" s="89">
        <v>3234</v>
      </c>
      <c r="N61" s="89"/>
      <c r="O61" s="88">
        <v>3534071</v>
      </c>
      <c r="P61" s="89">
        <v>58425</v>
      </c>
      <c r="Q61" s="89">
        <v>3133458</v>
      </c>
      <c r="R61" s="89">
        <v>342188</v>
      </c>
      <c r="S61" s="89"/>
      <c r="T61" s="88">
        <v>25513</v>
      </c>
      <c r="U61" s="89">
        <v>11619</v>
      </c>
      <c r="V61" s="89">
        <v>13811</v>
      </c>
      <c r="W61" s="89">
        <v>83</v>
      </c>
      <c r="X61" s="91"/>
      <c r="Y61" s="88">
        <v>6216821</v>
      </c>
      <c r="Z61" s="89">
        <v>889874</v>
      </c>
      <c r="AA61" s="92"/>
      <c r="AB61" s="89">
        <v>1906605</v>
      </c>
      <c r="AC61" s="89">
        <v>3420342</v>
      </c>
      <c r="AD61" s="93">
        <v>189428</v>
      </c>
      <c r="AE61" s="89">
        <v>2969762</v>
      </c>
      <c r="AF61" s="89">
        <v>3900650</v>
      </c>
      <c r="AG61" s="91">
        <v>655118</v>
      </c>
      <c r="AH61" s="92"/>
      <c r="AI61" s="92"/>
      <c r="AJ61" s="92"/>
      <c r="AK61" s="92"/>
      <c r="AL61" s="92"/>
      <c r="AM61" s="92"/>
      <c r="AN61" s="92"/>
      <c r="AO61" s="92"/>
      <c r="AP61" s="92"/>
      <c r="AQ61" s="92"/>
      <c r="AR61" s="92"/>
      <c r="AS61" s="92"/>
      <c r="AT61" s="92"/>
    </row>
    <row r="62" spans="1:46" ht="13.8" customHeight="1" x14ac:dyDescent="0.25">
      <c r="A62" s="51">
        <v>33695</v>
      </c>
      <c r="B62" s="88">
        <v>1535953</v>
      </c>
      <c r="C62" s="96">
        <v>726045</v>
      </c>
      <c r="D62" s="88">
        <v>809908</v>
      </c>
      <c r="E62" s="89">
        <v>319118</v>
      </c>
      <c r="F62" s="89">
        <v>490790</v>
      </c>
      <c r="G62" s="89">
        <v>0</v>
      </c>
      <c r="H62" s="90"/>
      <c r="I62" s="88">
        <v>4205741</v>
      </c>
      <c r="J62" s="88">
        <v>583486</v>
      </c>
      <c r="K62" s="89">
        <v>109271</v>
      </c>
      <c r="L62" s="89">
        <v>470123</v>
      </c>
      <c r="M62" s="89">
        <v>4092</v>
      </c>
      <c r="N62" s="89"/>
      <c r="O62" s="88">
        <v>3591650</v>
      </c>
      <c r="P62" s="89">
        <v>58209</v>
      </c>
      <c r="Q62" s="89">
        <v>3196496</v>
      </c>
      <c r="R62" s="89">
        <v>336945</v>
      </c>
      <c r="S62" s="89"/>
      <c r="T62" s="88">
        <v>30605</v>
      </c>
      <c r="U62" s="89">
        <v>11904</v>
      </c>
      <c r="V62" s="89">
        <v>18617</v>
      </c>
      <c r="W62" s="89">
        <v>84</v>
      </c>
      <c r="X62" s="91"/>
      <c r="Y62" s="88">
        <v>6272967</v>
      </c>
      <c r="Z62" s="89">
        <v>932349</v>
      </c>
      <c r="AA62" s="92"/>
      <c r="AB62" s="89">
        <v>1911150</v>
      </c>
      <c r="AC62" s="89">
        <v>3429468</v>
      </c>
      <c r="AD62" s="93">
        <v>188275</v>
      </c>
      <c r="AE62" s="89">
        <v>3051369</v>
      </c>
      <c r="AF62" s="89">
        <v>3774710</v>
      </c>
      <c r="AG62" s="91">
        <v>764108</v>
      </c>
      <c r="AH62" s="92"/>
      <c r="AI62" s="92"/>
      <c r="AJ62" s="92"/>
      <c r="AK62" s="92"/>
      <c r="AL62" s="92"/>
      <c r="AM62" s="92"/>
      <c r="AN62" s="92"/>
      <c r="AO62" s="92"/>
      <c r="AP62" s="92"/>
      <c r="AQ62" s="92"/>
      <c r="AR62" s="92"/>
      <c r="AS62" s="92"/>
      <c r="AT62" s="92"/>
    </row>
    <row r="63" spans="1:46" ht="13.8" customHeight="1" x14ac:dyDescent="0.25">
      <c r="A63" s="51">
        <v>33725</v>
      </c>
      <c r="B63" s="88">
        <v>1573213</v>
      </c>
      <c r="C63" s="96">
        <v>720433</v>
      </c>
      <c r="D63" s="88">
        <v>852780</v>
      </c>
      <c r="E63" s="89">
        <v>327929</v>
      </c>
      <c r="F63" s="89">
        <v>524851</v>
      </c>
      <c r="G63" s="89">
        <v>0</v>
      </c>
      <c r="H63" s="90"/>
      <c r="I63" s="88">
        <v>4247458</v>
      </c>
      <c r="J63" s="88">
        <v>602262</v>
      </c>
      <c r="K63" s="89">
        <v>119948</v>
      </c>
      <c r="L63" s="89">
        <v>478809</v>
      </c>
      <c r="M63" s="89">
        <v>3505</v>
      </c>
      <c r="N63" s="89"/>
      <c r="O63" s="88">
        <v>3618311</v>
      </c>
      <c r="P63" s="89">
        <v>56070</v>
      </c>
      <c r="Q63" s="89">
        <v>3242432</v>
      </c>
      <c r="R63" s="89">
        <v>319809</v>
      </c>
      <c r="S63" s="89"/>
      <c r="T63" s="88">
        <v>26885</v>
      </c>
      <c r="U63" s="89">
        <v>11658</v>
      </c>
      <c r="V63" s="89">
        <v>15145</v>
      </c>
      <c r="W63" s="89">
        <v>82</v>
      </c>
      <c r="X63" s="91"/>
      <c r="Y63" s="88">
        <v>6329396</v>
      </c>
      <c r="Z63" s="89">
        <v>1011003</v>
      </c>
      <c r="AA63" s="92"/>
      <c r="AB63" s="89">
        <v>1880607</v>
      </c>
      <c r="AC63" s="89">
        <v>3437786</v>
      </c>
      <c r="AD63" s="93">
        <v>188652</v>
      </c>
      <c r="AE63" s="89">
        <v>3085600</v>
      </c>
      <c r="AF63" s="89">
        <v>3751280</v>
      </c>
      <c r="AG63" s="91">
        <v>610392</v>
      </c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</row>
    <row r="64" spans="1:46" ht="13.8" customHeight="1" x14ac:dyDescent="0.25">
      <c r="A64" s="51">
        <v>33756</v>
      </c>
      <c r="B64" s="88">
        <v>1594393</v>
      </c>
      <c r="C64" s="96">
        <v>731843</v>
      </c>
      <c r="D64" s="88">
        <v>862550</v>
      </c>
      <c r="E64" s="89">
        <v>343097</v>
      </c>
      <c r="F64" s="89">
        <v>519453</v>
      </c>
      <c r="G64" s="89">
        <v>0</v>
      </c>
      <c r="H64" s="90"/>
      <c r="I64" s="88">
        <v>4345328</v>
      </c>
      <c r="J64" s="88">
        <v>633272</v>
      </c>
      <c r="K64" s="89">
        <v>127559</v>
      </c>
      <c r="L64" s="89">
        <v>501750</v>
      </c>
      <c r="M64" s="89">
        <v>3963</v>
      </c>
      <c r="N64" s="89"/>
      <c r="O64" s="88">
        <v>3678774</v>
      </c>
      <c r="P64" s="89">
        <v>58846</v>
      </c>
      <c r="Q64" s="89">
        <v>3291098</v>
      </c>
      <c r="R64" s="89">
        <v>328830</v>
      </c>
      <c r="S64" s="89"/>
      <c r="T64" s="88">
        <v>33282</v>
      </c>
      <c r="U64" s="89">
        <v>13890</v>
      </c>
      <c r="V64" s="89">
        <v>19288</v>
      </c>
      <c r="W64" s="89">
        <v>104</v>
      </c>
      <c r="X64" s="91"/>
      <c r="Y64" s="88">
        <v>6518490</v>
      </c>
      <c r="Z64" s="89">
        <v>1058133</v>
      </c>
      <c r="AA64" s="92"/>
      <c r="AB64" s="89">
        <v>1938716</v>
      </c>
      <c r="AC64" s="89">
        <v>3521641</v>
      </c>
      <c r="AD64" s="93">
        <v>184909</v>
      </c>
      <c r="AE64" s="89">
        <v>3223136</v>
      </c>
      <c r="AF64" s="89">
        <v>3347256</v>
      </c>
      <c r="AG64" s="91">
        <v>634093</v>
      </c>
      <c r="AH64" s="92"/>
      <c r="AI64" s="92"/>
      <c r="AJ64" s="92"/>
      <c r="AK64" s="92"/>
      <c r="AL64" s="92"/>
      <c r="AM64" s="92"/>
      <c r="AN64" s="92"/>
      <c r="AO64" s="92"/>
      <c r="AP64" s="92"/>
      <c r="AQ64" s="92"/>
      <c r="AR64" s="92"/>
      <c r="AS64" s="92"/>
      <c r="AT64" s="92"/>
    </row>
    <row r="65" spans="1:46" ht="13.8" customHeight="1" x14ac:dyDescent="0.25">
      <c r="A65" s="51">
        <v>33786</v>
      </c>
      <c r="B65" s="88">
        <v>1686618</v>
      </c>
      <c r="C65" s="96">
        <v>795617</v>
      </c>
      <c r="D65" s="88">
        <v>891001</v>
      </c>
      <c r="E65" s="89">
        <v>340278</v>
      </c>
      <c r="F65" s="89">
        <v>550723</v>
      </c>
      <c r="G65" s="89">
        <v>0</v>
      </c>
      <c r="H65" s="90"/>
      <c r="I65" s="88">
        <v>4475200</v>
      </c>
      <c r="J65" s="88">
        <v>637278</v>
      </c>
      <c r="K65" s="89">
        <v>127557</v>
      </c>
      <c r="L65" s="89">
        <v>506115</v>
      </c>
      <c r="M65" s="89">
        <v>3606</v>
      </c>
      <c r="N65" s="89"/>
      <c r="O65" s="88">
        <v>3795556</v>
      </c>
      <c r="P65" s="89">
        <v>51971</v>
      </c>
      <c r="Q65" s="89">
        <v>3414930</v>
      </c>
      <c r="R65" s="89">
        <v>328655</v>
      </c>
      <c r="S65" s="89"/>
      <c r="T65" s="88">
        <v>42366</v>
      </c>
      <c r="U65" s="89">
        <v>12076</v>
      </c>
      <c r="V65" s="89">
        <v>30206</v>
      </c>
      <c r="W65" s="89">
        <v>84</v>
      </c>
      <c r="X65" s="91"/>
      <c r="Y65" s="88">
        <v>6409526</v>
      </c>
      <c r="Z65" s="89">
        <v>965609</v>
      </c>
      <c r="AA65" s="92"/>
      <c r="AB65" s="89">
        <v>1890863</v>
      </c>
      <c r="AC65" s="89">
        <v>3553054</v>
      </c>
      <c r="AD65" s="93">
        <v>184838</v>
      </c>
      <c r="AE65" s="89">
        <v>3314625</v>
      </c>
      <c r="AF65" s="89">
        <v>3487262</v>
      </c>
      <c r="AG65" s="91">
        <v>742862</v>
      </c>
      <c r="AH65" s="92"/>
      <c r="AI65" s="92"/>
      <c r="AJ65" s="92"/>
      <c r="AK65" s="92"/>
      <c r="AL65" s="92"/>
      <c r="AM65" s="92"/>
      <c r="AN65" s="92"/>
      <c r="AO65" s="92"/>
      <c r="AP65" s="92"/>
      <c r="AQ65" s="92"/>
      <c r="AR65" s="92"/>
      <c r="AS65" s="92"/>
      <c r="AT65" s="92"/>
    </row>
    <row r="66" spans="1:46" ht="13.8" customHeight="1" x14ac:dyDescent="0.25">
      <c r="A66" s="51">
        <v>33817</v>
      </c>
      <c r="B66" s="88">
        <v>1719329</v>
      </c>
      <c r="C66" s="96">
        <v>764161</v>
      </c>
      <c r="D66" s="88">
        <v>955168</v>
      </c>
      <c r="E66" s="89">
        <v>352937</v>
      </c>
      <c r="F66" s="89">
        <v>602231</v>
      </c>
      <c r="G66" s="89">
        <v>0</v>
      </c>
      <c r="H66" s="90"/>
      <c r="I66" s="88">
        <v>4681930</v>
      </c>
      <c r="J66" s="88">
        <v>708721</v>
      </c>
      <c r="K66" s="89">
        <v>130330</v>
      </c>
      <c r="L66" s="89">
        <v>573191</v>
      </c>
      <c r="M66" s="89">
        <v>5200</v>
      </c>
      <c r="N66" s="89"/>
      <c r="O66" s="88">
        <v>3935347</v>
      </c>
      <c r="P66" s="89">
        <v>34156</v>
      </c>
      <c r="Q66" s="89">
        <v>3579506</v>
      </c>
      <c r="R66" s="89">
        <v>321685</v>
      </c>
      <c r="S66" s="89"/>
      <c r="T66" s="88">
        <v>37862</v>
      </c>
      <c r="U66" s="89">
        <v>16757</v>
      </c>
      <c r="V66" s="89">
        <v>21020</v>
      </c>
      <c r="W66" s="89">
        <v>85</v>
      </c>
      <c r="X66" s="91"/>
      <c r="Y66" s="88">
        <v>6504072</v>
      </c>
      <c r="Z66" s="89">
        <v>1024901</v>
      </c>
      <c r="AA66" s="92"/>
      <c r="AB66" s="89">
        <v>1869965</v>
      </c>
      <c r="AC66" s="89">
        <v>3609206</v>
      </c>
      <c r="AD66" s="93">
        <v>188470</v>
      </c>
      <c r="AE66" s="89">
        <v>3397948</v>
      </c>
      <c r="AF66" s="89">
        <v>3562864</v>
      </c>
      <c r="AG66" s="91">
        <v>628004</v>
      </c>
      <c r="AH66" s="92"/>
      <c r="AI66" s="92"/>
      <c r="AJ66" s="92"/>
      <c r="AK66" s="92"/>
      <c r="AL66" s="92"/>
      <c r="AM66" s="92"/>
      <c r="AN66" s="92"/>
      <c r="AO66" s="92"/>
      <c r="AP66" s="92"/>
      <c r="AQ66" s="92"/>
      <c r="AR66" s="92"/>
      <c r="AS66" s="92"/>
      <c r="AT66" s="92"/>
    </row>
    <row r="67" spans="1:46" ht="13.8" customHeight="1" x14ac:dyDescent="0.25">
      <c r="A67" s="51">
        <v>33848</v>
      </c>
      <c r="B67" s="88">
        <v>1653501</v>
      </c>
      <c r="C67" s="96">
        <v>710737</v>
      </c>
      <c r="D67" s="88">
        <v>942764</v>
      </c>
      <c r="E67" s="89">
        <v>339607</v>
      </c>
      <c r="F67" s="89">
        <v>603157</v>
      </c>
      <c r="G67" s="89">
        <v>0</v>
      </c>
      <c r="H67" s="90"/>
      <c r="I67" s="88">
        <v>4760654</v>
      </c>
      <c r="J67" s="88">
        <v>710524</v>
      </c>
      <c r="K67" s="89">
        <v>134709</v>
      </c>
      <c r="L67" s="89">
        <v>570247</v>
      </c>
      <c r="M67" s="89">
        <v>5568</v>
      </c>
      <c r="N67" s="89"/>
      <c r="O67" s="88">
        <v>4012075</v>
      </c>
      <c r="P67" s="89">
        <v>27489</v>
      </c>
      <c r="Q67" s="89">
        <v>3676353</v>
      </c>
      <c r="R67" s="89">
        <v>308233</v>
      </c>
      <c r="S67" s="89"/>
      <c r="T67" s="88">
        <v>38055</v>
      </c>
      <c r="U67" s="89">
        <v>18390</v>
      </c>
      <c r="V67" s="89">
        <v>19579</v>
      </c>
      <c r="W67" s="89">
        <v>86</v>
      </c>
      <c r="X67" s="91"/>
      <c r="Y67" s="88">
        <v>6926627</v>
      </c>
      <c r="Z67" s="89">
        <v>1111060</v>
      </c>
      <c r="AA67" s="92"/>
      <c r="AB67" s="89">
        <v>2173711</v>
      </c>
      <c r="AC67" s="89">
        <v>3641856</v>
      </c>
      <c r="AD67" s="93">
        <v>336512</v>
      </c>
      <c r="AE67" s="89">
        <v>3445986</v>
      </c>
      <c r="AF67" s="89">
        <v>3735655</v>
      </c>
      <c r="AG67" s="91">
        <v>773008</v>
      </c>
      <c r="AH67" s="92"/>
      <c r="AI67" s="92"/>
      <c r="AJ67" s="92"/>
      <c r="AK67" s="92"/>
      <c r="AL67" s="92"/>
      <c r="AM67" s="92"/>
      <c r="AN67" s="92"/>
      <c r="AO67" s="92"/>
      <c r="AP67" s="92"/>
      <c r="AQ67" s="92"/>
      <c r="AR67" s="92"/>
      <c r="AS67" s="92"/>
      <c r="AT67" s="92"/>
    </row>
    <row r="68" spans="1:46" ht="13.8" customHeight="1" x14ac:dyDescent="0.25">
      <c r="A68" s="51">
        <v>33878</v>
      </c>
      <c r="B68" s="88">
        <v>1755570</v>
      </c>
      <c r="C68" s="96">
        <v>782979</v>
      </c>
      <c r="D68" s="88">
        <v>972591</v>
      </c>
      <c r="E68" s="89">
        <v>344368</v>
      </c>
      <c r="F68" s="89">
        <v>628223</v>
      </c>
      <c r="G68" s="89">
        <v>0</v>
      </c>
      <c r="H68" s="90"/>
      <c r="I68" s="88">
        <v>4895102</v>
      </c>
      <c r="J68" s="88">
        <v>714780</v>
      </c>
      <c r="K68" s="89">
        <v>102787</v>
      </c>
      <c r="L68" s="89">
        <v>600203</v>
      </c>
      <c r="M68" s="89">
        <v>11790</v>
      </c>
      <c r="N68" s="89"/>
      <c r="O68" s="88">
        <v>4145505</v>
      </c>
      <c r="P68" s="89">
        <v>26038</v>
      </c>
      <c r="Q68" s="89">
        <v>3795848</v>
      </c>
      <c r="R68" s="89">
        <v>323619</v>
      </c>
      <c r="S68" s="89"/>
      <c r="T68" s="88">
        <v>34817</v>
      </c>
      <c r="U68" s="89">
        <v>15895</v>
      </c>
      <c r="V68" s="89">
        <v>18836</v>
      </c>
      <c r="W68" s="89">
        <v>86</v>
      </c>
      <c r="X68" s="91"/>
      <c r="Y68" s="88">
        <v>6905707</v>
      </c>
      <c r="Z68" s="89">
        <v>1057406</v>
      </c>
      <c r="AA68" s="92"/>
      <c r="AB68" s="89">
        <v>2148363</v>
      </c>
      <c r="AC68" s="89">
        <v>3699938</v>
      </c>
      <c r="AD68" s="93">
        <v>333025</v>
      </c>
      <c r="AE68" s="89">
        <v>3478515</v>
      </c>
      <c r="AF68" s="89">
        <v>3663644</v>
      </c>
      <c r="AG68" s="91">
        <v>840947</v>
      </c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</row>
    <row r="69" spans="1:46" ht="13.8" customHeight="1" x14ac:dyDescent="0.25">
      <c r="A69" s="51">
        <v>33909</v>
      </c>
      <c r="B69" s="88">
        <v>1786370</v>
      </c>
      <c r="C69" s="96">
        <v>732546</v>
      </c>
      <c r="D69" s="88">
        <v>1053824</v>
      </c>
      <c r="E69" s="89">
        <v>366855</v>
      </c>
      <c r="F69" s="89">
        <v>674132</v>
      </c>
      <c r="G69" s="89">
        <v>12837</v>
      </c>
      <c r="H69" s="90"/>
      <c r="I69" s="88">
        <v>5018866</v>
      </c>
      <c r="J69" s="88">
        <v>696927</v>
      </c>
      <c r="K69" s="89">
        <v>90848</v>
      </c>
      <c r="L69" s="89">
        <v>594050</v>
      </c>
      <c r="M69" s="89">
        <v>12029</v>
      </c>
      <c r="N69" s="89"/>
      <c r="O69" s="88">
        <v>4276025</v>
      </c>
      <c r="P69" s="89">
        <v>27846</v>
      </c>
      <c r="Q69" s="89">
        <v>3896558</v>
      </c>
      <c r="R69" s="89">
        <v>351621</v>
      </c>
      <c r="S69" s="89"/>
      <c r="T69" s="88">
        <v>45914</v>
      </c>
      <c r="U69" s="89">
        <v>16461</v>
      </c>
      <c r="V69" s="89">
        <v>29366</v>
      </c>
      <c r="W69" s="89">
        <v>87</v>
      </c>
      <c r="X69" s="91"/>
      <c r="Y69" s="88">
        <v>6787048</v>
      </c>
      <c r="Z69" s="89">
        <v>1058213</v>
      </c>
      <c r="AA69" s="92"/>
      <c r="AB69" s="89">
        <v>1996833</v>
      </c>
      <c r="AC69" s="89">
        <v>3732002</v>
      </c>
      <c r="AD69" s="93">
        <v>340653</v>
      </c>
      <c r="AE69" s="89">
        <v>3460893</v>
      </c>
      <c r="AF69" s="89">
        <v>3488902</v>
      </c>
      <c r="AG69" s="91">
        <v>823884</v>
      </c>
      <c r="AH69" s="92"/>
      <c r="AI69" s="92"/>
      <c r="AJ69" s="92"/>
      <c r="AK69" s="92"/>
      <c r="AL69" s="92"/>
      <c r="AM69" s="92"/>
      <c r="AN69" s="92"/>
      <c r="AO69" s="92"/>
      <c r="AP69" s="92"/>
      <c r="AQ69" s="92"/>
      <c r="AR69" s="92"/>
      <c r="AS69" s="92"/>
      <c r="AT69" s="92"/>
    </row>
    <row r="70" spans="1:46" ht="13.8" customHeight="1" x14ac:dyDescent="0.25">
      <c r="A70" s="51">
        <v>33939</v>
      </c>
      <c r="B70" s="88">
        <v>1923965</v>
      </c>
      <c r="C70" s="96">
        <v>886991</v>
      </c>
      <c r="D70" s="88">
        <v>1036974</v>
      </c>
      <c r="E70" s="89">
        <v>349381</v>
      </c>
      <c r="F70" s="89">
        <v>679366</v>
      </c>
      <c r="G70" s="89">
        <v>8227</v>
      </c>
      <c r="H70" s="90"/>
      <c r="I70" s="88">
        <v>5168165</v>
      </c>
      <c r="J70" s="88">
        <v>721863</v>
      </c>
      <c r="K70" s="89">
        <v>75499</v>
      </c>
      <c r="L70" s="89">
        <v>635567</v>
      </c>
      <c r="M70" s="89">
        <v>10797</v>
      </c>
      <c r="N70" s="89"/>
      <c r="O70" s="88">
        <v>4391845</v>
      </c>
      <c r="P70" s="89">
        <v>25249</v>
      </c>
      <c r="Q70" s="89">
        <v>4007516</v>
      </c>
      <c r="R70" s="89">
        <v>359080</v>
      </c>
      <c r="S70" s="89"/>
      <c r="T70" s="88">
        <v>54457</v>
      </c>
      <c r="U70" s="89">
        <v>27119</v>
      </c>
      <c r="V70" s="89">
        <v>27251</v>
      </c>
      <c r="W70" s="89">
        <v>87</v>
      </c>
      <c r="X70" s="91"/>
      <c r="Y70" s="88">
        <v>2965501</v>
      </c>
      <c r="Z70" s="89">
        <v>654367</v>
      </c>
      <c r="AA70" s="92"/>
      <c r="AB70" s="89">
        <v>836042</v>
      </c>
      <c r="AC70" s="89">
        <v>1475092</v>
      </c>
      <c r="AD70" s="93">
        <v>342260</v>
      </c>
      <c r="AE70" s="89">
        <v>3461146</v>
      </c>
      <c r="AF70" s="89">
        <v>4767302</v>
      </c>
      <c r="AG70" s="91">
        <v>1311491</v>
      </c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</row>
    <row r="71" spans="1:46" ht="13.8" customHeight="1" x14ac:dyDescent="0.25">
      <c r="A71" s="51">
        <v>33970</v>
      </c>
      <c r="B71" s="88">
        <v>1897165</v>
      </c>
      <c r="C71" s="96">
        <v>797130</v>
      </c>
      <c r="D71" s="88">
        <v>1100035</v>
      </c>
      <c r="E71" s="89">
        <v>358578</v>
      </c>
      <c r="F71" s="89">
        <v>734312</v>
      </c>
      <c r="G71" s="89">
        <v>7145</v>
      </c>
      <c r="H71" s="90"/>
      <c r="I71" s="88">
        <v>5303204</v>
      </c>
      <c r="J71" s="88">
        <v>720293</v>
      </c>
      <c r="K71" s="89">
        <v>72353</v>
      </c>
      <c r="L71" s="89">
        <v>637918</v>
      </c>
      <c r="M71" s="89">
        <v>10022</v>
      </c>
      <c r="N71" s="89"/>
      <c r="O71" s="88">
        <v>4523205</v>
      </c>
      <c r="P71" s="89">
        <v>23709</v>
      </c>
      <c r="Q71" s="89">
        <v>4132072</v>
      </c>
      <c r="R71" s="89">
        <v>367424</v>
      </c>
      <c r="S71" s="89"/>
      <c r="T71" s="88">
        <v>59706</v>
      </c>
      <c r="U71" s="89">
        <v>30834</v>
      </c>
      <c r="V71" s="89">
        <v>28779</v>
      </c>
      <c r="W71" s="89">
        <v>93</v>
      </c>
      <c r="X71" s="91"/>
      <c r="Y71" s="88">
        <v>2962389</v>
      </c>
      <c r="Z71" s="89">
        <v>713975</v>
      </c>
      <c r="AA71" s="92"/>
      <c r="AB71" s="89">
        <v>746045</v>
      </c>
      <c r="AC71" s="89">
        <v>1502369</v>
      </c>
      <c r="AD71" s="93">
        <v>343152</v>
      </c>
      <c r="AE71" s="89">
        <v>3563891</v>
      </c>
      <c r="AF71" s="89">
        <v>4828123</v>
      </c>
      <c r="AG71" s="91">
        <v>1333325</v>
      </c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</row>
    <row r="72" spans="1:46" ht="13.8" customHeight="1" x14ac:dyDescent="0.25">
      <c r="A72" s="51">
        <v>34001</v>
      </c>
      <c r="B72" s="88">
        <v>1970517</v>
      </c>
      <c r="C72" s="96">
        <v>817336</v>
      </c>
      <c r="D72" s="88">
        <v>1153181</v>
      </c>
      <c r="E72" s="89">
        <v>388906</v>
      </c>
      <c r="F72" s="89">
        <v>756241</v>
      </c>
      <c r="G72" s="89">
        <v>8034</v>
      </c>
      <c r="H72" s="90"/>
      <c r="I72" s="88">
        <v>5501104</v>
      </c>
      <c r="J72" s="88">
        <v>749374</v>
      </c>
      <c r="K72" s="89">
        <v>73240</v>
      </c>
      <c r="L72" s="89">
        <v>665910</v>
      </c>
      <c r="M72" s="89">
        <v>10224</v>
      </c>
      <c r="N72" s="89"/>
      <c r="O72" s="88">
        <v>4665897</v>
      </c>
      <c r="P72" s="89">
        <v>38622</v>
      </c>
      <c r="Q72" s="89">
        <v>4251812</v>
      </c>
      <c r="R72" s="89">
        <v>375463</v>
      </c>
      <c r="S72" s="89"/>
      <c r="T72" s="88">
        <v>85833</v>
      </c>
      <c r="U72" s="89">
        <v>37274</v>
      </c>
      <c r="V72" s="89">
        <v>48257</v>
      </c>
      <c r="W72" s="89">
        <v>302</v>
      </c>
      <c r="X72" s="91"/>
      <c r="Y72" s="88">
        <v>2901142</v>
      </c>
      <c r="Z72" s="89">
        <v>693392</v>
      </c>
      <c r="AA72" s="92"/>
      <c r="AB72" s="89">
        <v>707753</v>
      </c>
      <c r="AC72" s="89">
        <v>1499997</v>
      </c>
      <c r="AD72" s="93">
        <v>347610</v>
      </c>
      <c r="AE72" s="89">
        <v>3618749</v>
      </c>
      <c r="AF72" s="89">
        <v>4964082</v>
      </c>
      <c r="AG72" s="91">
        <v>1375886</v>
      </c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</row>
    <row r="73" spans="1:46" ht="13.8" customHeight="1" x14ac:dyDescent="0.25">
      <c r="A73" s="51">
        <v>34029</v>
      </c>
      <c r="B73" s="88">
        <v>1976311</v>
      </c>
      <c r="C73" s="96">
        <v>810575</v>
      </c>
      <c r="D73" s="88">
        <v>1165736</v>
      </c>
      <c r="E73" s="89">
        <v>361562</v>
      </c>
      <c r="F73" s="89">
        <v>796822</v>
      </c>
      <c r="G73" s="89">
        <v>7352</v>
      </c>
      <c r="H73" s="90"/>
      <c r="I73" s="88">
        <v>5641294</v>
      </c>
      <c r="J73" s="88">
        <v>772098</v>
      </c>
      <c r="K73" s="89">
        <v>69884</v>
      </c>
      <c r="L73" s="89">
        <v>688082</v>
      </c>
      <c r="M73" s="89">
        <v>14132</v>
      </c>
      <c r="N73" s="89"/>
      <c r="O73" s="88">
        <v>4789121</v>
      </c>
      <c r="P73" s="89">
        <v>46402</v>
      </c>
      <c r="Q73" s="89">
        <v>4378544</v>
      </c>
      <c r="R73" s="89">
        <v>364175</v>
      </c>
      <c r="S73" s="89"/>
      <c r="T73" s="88">
        <v>80075</v>
      </c>
      <c r="U73" s="89">
        <v>25480</v>
      </c>
      <c r="V73" s="89">
        <v>54412</v>
      </c>
      <c r="W73" s="89">
        <v>183</v>
      </c>
      <c r="X73" s="91"/>
      <c r="Y73" s="88">
        <v>2983408</v>
      </c>
      <c r="Z73" s="89">
        <v>706196</v>
      </c>
      <c r="AA73" s="92"/>
      <c r="AB73" s="89">
        <v>767895</v>
      </c>
      <c r="AC73" s="89">
        <v>1509317</v>
      </c>
      <c r="AD73" s="93">
        <v>355762</v>
      </c>
      <c r="AE73" s="89">
        <v>3673812</v>
      </c>
      <c r="AF73" s="89">
        <v>4912228</v>
      </c>
      <c r="AG73" s="91">
        <v>1449490</v>
      </c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</row>
    <row r="74" spans="1:46" ht="13.8" customHeight="1" x14ac:dyDescent="0.25">
      <c r="A74" s="51">
        <v>34060</v>
      </c>
      <c r="B74" s="88">
        <v>2077404</v>
      </c>
      <c r="C74" s="96">
        <v>852438</v>
      </c>
      <c r="D74" s="88">
        <v>1224966</v>
      </c>
      <c r="E74" s="89">
        <v>395296</v>
      </c>
      <c r="F74" s="89">
        <v>821932</v>
      </c>
      <c r="G74" s="89">
        <v>7738</v>
      </c>
      <c r="H74" s="90"/>
      <c r="I74" s="88">
        <v>5744482</v>
      </c>
      <c r="J74" s="88">
        <v>789846</v>
      </c>
      <c r="K74" s="89">
        <v>65372</v>
      </c>
      <c r="L74" s="89">
        <v>706648</v>
      </c>
      <c r="M74" s="89">
        <v>17826</v>
      </c>
      <c r="N74" s="89"/>
      <c r="O74" s="88">
        <v>4879833</v>
      </c>
      <c r="P74" s="89">
        <v>52276</v>
      </c>
      <c r="Q74" s="89">
        <v>4472160</v>
      </c>
      <c r="R74" s="89">
        <v>355397</v>
      </c>
      <c r="S74" s="89"/>
      <c r="T74" s="88">
        <v>74803</v>
      </c>
      <c r="U74" s="89">
        <v>27202</v>
      </c>
      <c r="V74" s="89">
        <v>47417</v>
      </c>
      <c r="W74" s="89">
        <v>184</v>
      </c>
      <c r="X74" s="91"/>
      <c r="Y74" s="88">
        <v>3032510</v>
      </c>
      <c r="Z74" s="89">
        <v>822487</v>
      </c>
      <c r="AA74" s="92"/>
      <c r="AB74" s="89">
        <v>696430</v>
      </c>
      <c r="AC74" s="89">
        <v>1513593</v>
      </c>
      <c r="AD74" s="93">
        <v>356685</v>
      </c>
      <c r="AE74" s="89">
        <v>3699082</v>
      </c>
      <c r="AF74" s="89">
        <v>4822133</v>
      </c>
      <c r="AG74" s="91">
        <v>1464602</v>
      </c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</row>
    <row r="75" spans="1:46" ht="13.8" customHeight="1" x14ac:dyDescent="0.25">
      <c r="A75" s="51">
        <v>34090</v>
      </c>
      <c r="B75" s="88">
        <v>2137563</v>
      </c>
      <c r="C75" s="96">
        <v>866738</v>
      </c>
      <c r="D75" s="88">
        <v>1270825</v>
      </c>
      <c r="E75" s="89">
        <v>398193</v>
      </c>
      <c r="F75" s="89">
        <v>865827</v>
      </c>
      <c r="G75" s="89">
        <v>6805</v>
      </c>
      <c r="H75" s="90"/>
      <c r="I75" s="88">
        <v>5758595</v>
      </c>
      <c r="J75" s="88">
        <v>829558</v>
      </c>
      <c r="K75" s="89">
        <v>81139</v>
      </c>
      <c r="L75" s="89">
        <v>734474</v>
      </c>
      <c r="M75" s="89">
        <v>13945</v>
      </c>
      <c r="N75" s="89"/>
      <c r="O75" s="88">
        <v>4844323</v>
      </c>
      <c r="P75" s="89">
        <v>35383</v>
      </c>
      <c r="Q75" s="89">
        <v>4457079</v>
      </c>
      <c r="R75" s="89">
        <v>351861</v>
      </c>
      <c r="S75" s="89"/>
      <c r="T75" s="88">
        <v>84714</v>
      </c>
      <c r="U75" s="89">
        <v>27036</v>
      </c>
      <c r="V75" s="89">
        <v>57493</v>
      </c>
      <c r="W75" s="89">
        <v>185</v>
      </c>
      <c r="X75" s="91"/>
      <c r="Y75" s="88">
        <v>3050492</v>
      </c>
      <c r="Z75" s="89">
        <v>843418</v>
      </c>
      <c r="AA75" s="92"/>
      <c r="AB75" s="89">
        <v>719711</v>
      </c>
      <c r="AC75" s="89">
        <v>1487363</v>
      </c>
      <c r="AD75" s="93">
        <v>347151</v>
      </c>
      <c r="AE75" s="89">
        <v>3727421</v>
      </c>
      <c r="AF75" s="89">
        <v>5141870</v>
      </c>
      <c r="AG75" s="91">
        <v>1595455</v>
      </c>
      <c r="AH75" s="92"/>
      <c r="AI75" s="92"/>
      <c r="AJ75" s="92"/>
      <c r="AK75" s="92"/>
      <c r="AL75" s="92"/>
      <c r="AM75" s="92"/>
      <c r="AN75" s="92"/>
      <c r="AO75" s="92"/>
      <c r="AP75" s="92"/>
      <c r="AQ75" s="92"/>
      <c r="AR75" s="92"/>
      <c r="AS75" s="92"/>
      <c r="AT75" s="92"/>
    </row>
    <row r="76" spans="1:46" ht="13.8" customHeight="1" x14ac:dyDescent="0.25">
      <c r="A76" s="51">
        <v>34121</v>
      </c>
      <c r="B76" s="88">
        <v>2112354</v>
      </c>
      <c r="C76" s="96">
        <v>850138</v>
      </c>
      <c r="D76" s="88">
        <v>1262216</v>
      </c>
      <c r="E76" s="89">
        <v>377646</v>
      </c>
      <c r="F76" s="89">
        <v>856126</v>
      </c>
      <c r="G76" s="89">
        <v>28444</v>
      </c>
      <c r="H76" s="90"/>
      <c r="I76" s="88">
        <v>5835685</v>
      </c>
      <c r="J76" s="88">
        <v>880927</v>
      </c>
      <c r="K76" s="89">
        <v>97539</v>
      </c>
      <c r="L76" s="89">
        <v>771968</v>
      </c>
      <c r="M76" s="89">
        <v>11420</v>
      </c>
      <c r="N76" s="89"/>
      <c r="O76" s="88">
        <v>4856819</v>
      </c>
      <c r="P76" s="89">
        <v>20706</v>
      </c>
      <c r="Q76" s="89">
        <v>4502478</v>
      </c>
      <c r="R76" s="89">
        <v>333635</v>
      </c>
      <c r="S76" s="89"/>
      <c r="T76" s="88">
        <v>97939</v>
      </c>
      <c r="U76" s="89">
        <v>34932</v>
      </c>
      <c r="V76" s="89">
        <v>62825</v>
      </c>
      <c r="W76" s="89">
        <v>182</v>
      </c>
      <c r="X76" s="91"/>
      <c r="Y76" s="88">
        <v>3024445</v>
      </c>
      <c r="Z76" s="89">
        <v>833514</v>
      </c>
      <c r="AA76" s="92"/>
      <c r="AB76" s="89">
        <v>697213</v>
      </c>
      <c r="AC76" s="89">
        <v>1493718</v>
      </c>
      <c r="AD76" s="93">
        <v>351209</v>
      </c>
      <c r="AE76" s="89">
        <v>3839137</v>
      </c>
      <c r="AF76" s="89">
        <v>5223933</v>
      </c>
      <c r="AG76" s="91">
        <v>1686680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</row>
    <row r="77" spans="1:46" ht="13.8" customHeight="1" x14ac:dyDescent="0.25">
      <c r="A77" s="51">
        <v>34151</v>
      </c>
      <c r="B77" s="88">
        <v>2136626</v>
      </c>
      <c r="C77" s="96">
        <v>886975</v>
      </c>
      <c r="D77" s="88">
        <v>1249651</v>
      </c>
      <c r="E77" s="89">
        <v>362288</v>
      </c>
      <c r="F77" s="89">
        <v>849822</v>
      </c>
      <c r="G77" s="89">
        <v>37541</v>
      </c>
      <c r="H77" s="90"/>
      <c r="I77" s="88">
        <v>5939251</v>
      </c>
      <c r="J77" s="88">
        <v>874686</v>
      </c>
      <c r="K77" s="89">
        <v>80954</v>
      </c>
      <c r="L77" s="89">
        <v>783719</v>
      </c>
      <c r="M77" s="89">
        <v>10013</v>
      </c>
      <c r="N77" s="89"/>
      <c r="O77" s="88">
        <v>4994700</v>
      </c>
      <c r="P77" s="89">
        <v>17687</v>
      </c>
      <c r="Q77" s="89">
        <v>4605428</v>
      </c>
      <c r="R77" s="89">
        <v>371585</v>
      </c>
      <c r="S77" s="89"/>
      <c r="T77" s="88">
        <v>69865</v>
      </c>
      <c r="U77" s="89">
        <v>24806</v>
      </c>
      <c r="V77" s="89">
        <v>44876</v>
      </c>
      <c r="W77" s="89">
        <v>183</v>
      </c>
      <c r="X77" s="91"/>
      <c r="Y77" s="88">
        <v>3011710</v>
      </c>
      <c r="Z77" s="89">
        <v>778979</v>
      </c>
      <c r="AA77" s="92"/>
      <c r="AB77" s="89">
        <v>727728</v>
      </c>
      <c r="AC77" s="89">
        <v>1505003</v>
      </c>
      <c r="AD77" s="93">
        <v>352860</v>
      </c>
      <c r="AE77" s="89">
        <v>3868244</v>
      </c>
      <c r="AF77" s="89">
        <v>5253067</v>
      </c>
      <c r="AG77" s="91">
        <v>1803687</v>
      </c>
      <c r="AH77" s="92"/>
      <c r="AI77" s="92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</row>
    <row r="78" spans="1:46" ht="13.8" customHeight="1" x14ac:dyDescent="0.25">
      <c r="A78" s="51">
        <v>34182</v>
      </c>
      <c r="B78" s="88">
        <v>2101964</v>
      </c>
      <c r="C78" s="96">
        <v>831839</v>
      </c>
      <c r="D78" s="88">
        <v>1270125</v>
      </c>
      <c r="E78" s="89">
        <v>368299</v>
      </c>
      <c r="F78" s="89">
        <v>870659</v>
      </c>
      <c r="G78" s="89">
        <v>31167</v>
      </c>
      <c r="H78" s="90"/>
      <c r="I78" s="88">
        <v>6108367</v>
      </c>
      <c r="J78" s="88">
        <v>902554</v>
      </c>
      <c r="K78" s="89">
        <v>82224</v>
      </c>
      <c r="L78" s="89">
        <v>807894</v>
      </c>
      <c r="M78" s="89">
        <v>12436</v>
      </c>
      <c r="N78" s="89"/>
      <c r="O78" s="88">
        <v>5129748</v>
      </c>
      <c r="P78" s="89">
        <v>18503</v>
      </c>
      <c r="Q78" s="89">
        <v>4711670</v>
      </c>
      <c r="R78" s="89">
        <v>399575</v>
      </c>
      <c r="S78" s="89"/>
      <c r="T78" s="88">
        <v>76065</v>
      </c>
      <c r="U78" s="89">
        <v>28294</v>
      </c>
      <c r="V78" s="89">
        <v>47587</v>
      </c>
      <c r="W78" s="89">
        <v>184</v>
      </c>
      <c r="X78" s="91"/>
      <c r="Y78" s="88">
        <v>3114195</v>
      </c>
      <c r="Z78" s="89">
        <v>836705</v>
      </c>
      <c r="AA78" s="92"/>
      <c r="AB78" s="89">
        <v>776219</v>
      </c>
      <c r="AC78" s="89">
        <v>1501271</v>
      </c>
      <c r="AD78" s="93">
        <v>353140</v>
      </c>
      <c r="AE78" s="89">
        <v>3900637</v>
      </c>
      <c r="AF78" s="89">
        <v>5235504</v>
      </c>
      <c r="AG78" s="91">
        <v>1717075</v>
      </c>
      <c r="AH78" s="92"/>
      <c r="AI78" s="92"/>
      <c r="AJ78" s="92"/>
      <c r="AK78" s="92"/>
      <c r="AL78" s="92"/>
      <c r="AM78" s="92"/>
      <c r="AN78" s="92"/>
      <c r="AO78" s="92"/>
      <c r="AP78" s="92"/>
      <c r="AQ78" s="92"/>
      <c r="AR78" s="92"/>
      <c r="AS78" s="92"/>
      <c r="AT78" s="92"/>
    </row>
    <row r="79" spans="1:46" ht="13.8" customHeight="1" x14ac:dyDescent="0.25">
      <c r="A79" s="51">
        <v>34213</v>
      </c>
      <c r="B79" s="88">
        <v>2124936</v>
      </c>
      <c r="C79" s="96">
        <v>821677</v>
      </c>
      <c r="D79" s="88">
        <v>1303259</v>
      </c>
      <c r="E79" s="89">
        <v>372877</v>
      </c>
      <c r="F79" s="89">
        <v>905056</v>
      </c>
      <c r="G79" s="89">
        <v>25326</v>
      </c>
      <c r="H79" s="90"/>
      <c r="I79" s="88">
        <v>6447157</v>
      </c>
      <c r="J79" s="88">
        <v>919380</v>
      </c>
      <c r="K79" s="89">
        <v>78648</v>
      </c>
      <c r="L79" s="89">
        <v>826461</v>
      </c>
      <c r="M79" s="89">
        <v>14271</v>
      </c>
      <c r="N79" s="89"/>
      <c r="O79" s="88">
        <v>5432994</v>
      </c>
      <c r="P79" s="89">
        <v>24337</v>
      </c>
      <c r="Q79" s="89">
        <v>4953983</v>
      </c>
      <c r="R79" s="89">
        <v>454674</v>
      </c>
      <c r="S79" s="89"/>
      <c r="T79" s="88">
        <v>94783</v>
      </c>
      <c r="U79" s="89">
        <v>47878</v>
      </c>
      <c r="V79" s="89">
        <v>46719</v>
      </c>
      <c r="W79" s="89">
        <v>186</v>
      </c>
      <c r="X79" s="91"/>
      <c r="Y79" s="88">
        <v>3043442</v>
      </c>
      <c r="Z79" s="89">
        <v>809627</v>
      </c>
      <c r="AA79" s="92"/>
      <c r="AB79" s="89">
        <v>725147</v>
      </c>
      <c r="AC79" s="89">
        <v>1508668</v>
      </c>
      <c r="AD79" s="93">
        <v>362664</v>
      </c>
      <c r="AE79" s="89">
        <v>3926224</v>
      </c>
      <c r="AF79" s="89">
        <v>5119422</v>
      </c>
      <c r="AG79" s="91">
        <v>1683619</v>
      </c>
      <c r="AH79" s="92"/>
      <c r="AI79" s="92"/>
      <c r="AJ79" s="92"/>
      <c r="AK79" s="92"/>
      <c r="AL79" s="92"/>
      <c r="AM79" s="92"/>
      <c r="AN79" s="92"/>
      <c r="AO79" s="92"/>
      <c r="AP79" s="92"/>
      <c r="AQ79" s="92"/>
      <c r="AR79" s="92"/>
      <c r="AS79" s="92"/>
      <c r="AT79" s="92"/>
    </row>
    <row r="80" spans="1:46" ht="13.8" customHeight="1" x14ac:dyDescent="0.25">
      <c r="A80" s="51">
        <v>34243</v>
      </c>
      <c r="B80" s="88">
        <v>2224056</v>
      </c>
      <c r="C80" s="96">
        <v>888138</v>
      </c>
      <c r="D80" s="88">
        <v>1335918</v>
      </c>
      <c r="E80" s="89">
        <v>376408</v>
      </c>
      <c r="F80" s="89">
        <v>920820</v>
      </c>
      <c r="G80" s="89">
        <v>38690</v>
      </c>
      <c r="H80" s="90"/>
      <c r="I80" s="88">
        <v>6695410</v>
      </c>
      <c r="J80" s="88">
        <v>956456</v>
      </c>
      <c r="K80" s="89">
        <v>82059</v>
      </c>
      <c r="L80" s="89">
        <v>857165</v>
      </c>
      <c r="M80" s="89">
        <v>17232</v>
      </c>
      <c r="N80" s="89"/>
      <c r="O80" s="88">
        <v>5652197</v>
      </c>
      <c r="P80" s="89">
        <v>17596</v>
      </c>
      <c r="Q80" s="89">
        <v>5156654</v>
      </c>
      <c r="R80" s="89">
        <v>477947</v>
      </c>
      <c r="S80" s="89"/>
      <c r="T80" s="88">
        <v>86757</v>
      </c>
      <c r="U80" s="89">
        <v>34408</v>
      </c>
      <c r="V80" s="89">
        <v>52162</v>
      </c>
      <c r="W80" s="89">
        <v>187</v>
      </c>
      <c r="X80" s="91"/>
      <c r="Y80" s="88">
        <v>3005337</v>
      </c>
      <c r="Z80" s="89">
        <v>840485</v>
      </c>
      <c r="AA80" s="92"/>
      <c r="AB80" s="89">
        <v>646086</v>
      </c>
      <c r="AC80" s="89">
        <v>1518766</v>
      </c>
      <c r="AD80" s="93">
        <v>365434</v>
      </c>
      <c r="AE80" s="89">
        <v>3953681</v>
      </c>
      <c r="AF80" s="89">
        <v>5499175</v>
      </c>
      <c r="AG80" s="91">
        <v>1836479</v>
      </c>
      <c r="AH80" s="92"/>
      <c r="AI80" s="92"/>
      <c r="AJ80" s="92"/>
      <c r="AK80" s="92"/>
      <c r="AL80" s="92"/>
      <c r="AM80" s="92"/>
      <c r="AN80" s="92"/>
      <c r="AO80" s="92"/>
      <c r="AP80" s="92"/>
      <c r="AQ80" s="92"/>
      <c r="AR80" s="92"/>
      <c r="AS80" s="92"/>
      <c r="AT80" s="92"/>
    </row>
    <row r="81" spans="1:46" ht="13.8" customHeight="1" x14ac:dyDescent="0.25">
      <c r="A81" s="51">
        <v>34274</v>
      </c>
      <c r="B81" s="88">
        <v>2279059</v>
      </c>
      <c r="C81" s="96">
        <v>861871</v>
      </c>
      <c r="D81" s="88">
        <v>1417188</v>
      </c>
      <c r="E81" s="89">
        <v>428363</v>
      </c>
      <c r="F81" s="89">
        <v>966686</v>
      </c>
      <c r="G81" s="89">
        <v>22139</v>
      </c>
      <c r="H81" s="90"/>
      <c r="I81" s="88">
        <v>6993383</v>
      </c>
      <c r="J81" s="88">
        <v>988747</v>
      </c>
      <c r="K81" s="89">
        <v>79437</v>
      </c>
      <c r="L81" s="89">
        <v>893057</v>
      </c>
      <c r="M81" s="89">
        <v>16253</v>
      </c>
      <c r="N81" s="89"/>
      <c r="O81" s="88">
        <v>5914585</v>
      </c>
      <c r="P81" s="89">
        <v>19030</v>
      </c>
      <c r="Q81" s="89">
        <v>5381059</v>
      </c>
      <c r="R81" s="89">
        <v>514496</v>
      </c>
      <c r="S81" s="89"/>
      <c r="T81" s="88">
        <v>90051</v>
      </c>
      <c r="U81" s="89">
        <v>34486</v>
      </c>
      <c r="V81" s="89">
        <v>55376</v>
      </c>
      <c r="W81" s="89">
        <v>189</v>
      </c>
      <c r="X81" s="91"/>
      <c r="Y81" s="88">
        <v>3035779</v>
      </c>
      <c r="Z81" s="89">
        <v>894210</v>
      </c>
      <c r="AA81" s="92"/>
      <c r="AB81" s="89">
        <v>613047</v>
      </c>
      <c r="AC81" s="89">
        <v>1528522</v>
      </c>
      <c r="AD81" s="93">
        <v>357547</v>
      </c>
      <c r="AE81" s="89">
        <v>3972475</v>
      </c>
      <c r="AF81" s="89">
        <v>5904615</v>
      </c>
      <c r="AG81" s="91">
        <v>1910055</v>
      </c>
      <c r="AH81" s="92"/>
      <c r="AI81" s="92"/>
      <c r="AJ81" s="92"/>
      <c r="AK81" s="92"/>
      <c r="AL81" s="92"/>
      <c r="AM81" s="92"/>
      <c r="AN81" s="92"/>
      <c r="AO81" s="92"/>
      <c r="AP81" s="92"/>
      <c r="AQ81" s="92"/>
      <c r="AR81" s="92"/>
      <c r="AS81" s="92"/>
      <c r="AT81" s="92"/>
    </row>
    <row r="82" spans="1:46" ht="13.8" customHeight="1" x14ac:dyDescent="0.25">
      <c r="A82" s="51">
        <v>34304</v>
      </c>
      <c r="B82" s="88">
        <v>2499461</v>
      </c>
      <c r="C82" s="96">
        <v>1033600</v>
      </c>
      <c r="D82" s="88">
        <v>1465861</v>
      </c>
      <c r="E82" s="89">
        <v>383013</v>
      </c>
      <c r="F82" s="89">
        <v>1045071</v>
      </c>
      <c r="G82" s="89">
        <v>37777</v>
      </c>
      <c r="H82" s="90"/>
      <c r="I82" s="88">
        <v>7175715</v>
      </c>
      <c r="J82" s="88">
        <v>1044347</v>
      </c>
      <c r="K82" s="89">
        <v>82719</v>
      </c>
      <c r="L82" s="89">
        <v>949064</v>
      </c>
      <c r="M82" s="89">
        <v>12564</v>
      </c>
      <c r="N82" s="89"/>
      <c r="O82" s="88">
        <v>6045742</v>
      </c>
      <c r="P82" s="89">
        <v>24380</v>
      </c>
      <c r="Q82" s="89">
        <v>5477901</v>
      </c>
      <c r="R82" s="89">
        <v>543461</v>
      </c>
      <c r="S82" s="89"/>
      <c r="T82" s="88">
        <v>85626</v>
      </c>
      <c r="U82" s="89">
        <v>31019</v>
      </c>
      <c r="V82" s="89">
        <v>54294</v>
      </c>
      <c r="W82" s="89">
        <v>313</v>
      </c>
      <c r="X82" s="91"/>
      <c r="Y82" s="88">
        <v>3082124</v>
      </c>
      <c r="Z82" s="89">
        <v>847393</v>
      </c>
      <c r="AA82" s="92"/>
      <c r="AB82" s="89">
        <v>693752</v>
      </c>
      <c r="AC82" s="89">
        <v>1540979</v>
      </c>
      <c r="AD82" s="93">
        <v>214741</v>
      </c>
      <c r="AE82" s="89">
        <v>4104076</v>
      </c>
      <c r="AF82" s="89">
        <v>6353106</v>
      </c>
      <c r="AG82" s="91">
        <v>2096064</v>
      </c>
      <c r="AH82" s="92"/>
      <c r="AI82" s="92"/>
      <c r="AJ82" s="92"/>
      <c r="AK82" s="92"/>
      <c r="AL82" s="92"/>
      <c r="AM82" s="92"/>
      <c r="AN82" s="92"/>
      <c r="AO82" s="92"/>
      <c r="AP82" s="92"/>
      <c r="AQ82" s="92"/>
      <c r="AR82" s="92"/>
      <c r="AS82" s="92"/>
      <c r="AT82" s="92"/>
    </row>
    <row r="83" spans="1:46" ht="13.8" customHeight="1" x14ac:dyDescent="0.25">
      <c r="A83" s="51">
        <v>34335</v>
      </c>
      <c r="B83" s="88">
        <v>2383188</v>
      </c>
      <c r="C83" s="96">
        <v>874499</v>
      </c>
      <c r="D83" s="88">
        <v>1508689</v>
      </c>
      <c r="E83" s="89">
        <v>408324</v>
      </c>
      <c r="F83" s="89">
        <v>1068932</v>
      </c>
      <c r="G83" s="89">
        <v>31433</v>
      </c>
      <c r="H83" s="90"/>
      <c r="I83" s="88">
        <v>6950740</v>
      </c>
      <c r="J83" s="88">
        <v>984789</v>
      </c>
      <c r="K83" s="89">
        <v>79283</v>
      </c>
      <c r="L83" s="89">
        <v>891902</v>
      </c>
      <c r="M83" s="89">
        <v>13604</v>
      </c>
      <c r="N83" s="89"/>
      <c r="O83" s="88">
        <v>5855460</v>
      </c>
      <c r="P83" s="89">
        <v>25255</v>
      </c>
      <c r="Q83" s="89">
        <v>5304367</v>
      </c>
      <c r="R83" s="89">
        <v>525838</v>
      </c>
      <c r="S83" s="89"/>
      <c r="T83" s="88">
        <v>110491</v>
      </c>
      <c r="U83" s="89">
        <v>30175</v>
      </c>
      <c r="V83" s="89">
        <v>80002</v>
      </c>
      <c r="W83" s="89">
        <v>314</v>
      </c>
      <c r="X83" s="91"/>
      <c r="Y83" s="88">
        <v>3120461</v>
      </c>
      <c r="Z83" s="89">
        <v>890506</v>
      </c>
      <c r="AA83" s="92"/>
      <c r="AB83" s="89">
        <v>683854</v>
      </c>
      <c r="AC83" s="89">
        <v>1546101</v>
      </c>
      <c r="AD83" s="93">
        <v>201297</v>
      </c>
      <c r="AE83" s="89">
        <v>4233760</v>
      </c>
      <c r="AF83" s="89">
        <v>5992967</v>
      </c>
      <c r="AG83" s="91">
        <v>2079328</v>
      </c>
      <c r="AH83" s="92"/>
      <c r="AI83" s="92"/>
      <c r="AJ83" s="92"/>
      <c r="AK83" s="92"/>
      <c r="AL83" s="92"/>
      <c r="AM83" s="92"/>
      <c r="AN83" s="92"/>
      <c r="AO83" s="92"/>
      <c r="AP83" s="92"/>
      <c r="AQ83" s="92"/>
      <c r="AR83" s="92"/>
      <c r="AS83" s="92"/>
      <c r="AT83" s="92"/>
    </row>
    <row r="84" spans="1:46" ht="13.8" customHeight="1" x14ac:dyDescent="0.25">
      <c r="A84" s="51">
        <v>34366</v>
      </c>
      <c r="B84" s="88">
        <v>2395898</v>
      </c>
      <c r="C84" s="96">
        <v>872940</v>
      </c>
      <c r="D84" s="88">
        <v>1522958</v>
      </c>
      <c r="E84" s="89">
        <v>424466</v>
      </c>
      <c r="F84" s="89">
        <v>1062043</v>
      </c>
      <c r="G84" s="89">
        <v>36449</v>
      </c>
      <c r="H84" s="90"/>
      <c r="I84" s="88">
        <v>7134557</v>
      </c>
      <c r="J84" s="88">
        <v>1067481</v>
      </c>
      <c r="K84" s="89">
        <v>96076</v>
      </c>
      <c r="L84" s="89">
        <v>957674</v>
      </c>
      <c r="M84" s="89">
        <v>13731</v>
      </c>
      <c r="N84" s="89"/>
      <c r="O84" s="88">
        <v>5952000</v>
      </c>
      <c r="P84" s="89">
        <v>35378</v>
      </c>
      <c r="Q84" s="89">
        <v>5371601</v>
      </c>
      <c r="R84" s="89">
        <v>545021</v>
      </c>
      <c r="S84" s="89"/>
      <c r="T84" s="88">
        <v>115076</v>
      </c>
      <c r="U84" s="89">
        <v>47425</v>
      </c>
      <c r="V84" s="89">
        <v>67359</v>
      </c>
      <c r="W84" s="89">
        <v>292</v>
      </c>
      <c r="X84" s="91"/>
      <c r="Y84" s="88">
        <v>3177071</v>
      </c>
      <c r="Z84" s="89">
        <v>948349</v>
      </c>
      <c r="AA84" s="92"/>
      <c r="AB84" s="89">
        <v>697347</v>
      </c>
      <c r="AC84" s="89">
        <v>1531375</v>
      </c>
      <c r="AD84" s="93">
        <v>205757</v>
      </c>
      <c r="AE84" s="89">
        <v>4327494</v>
      </c>
      <c r="AF84" s="89">
        <v>6070792</v>
      </c>
      <c r="AG84" s="91">
        <v>2112882</v>
      </c>
      <c r="AH84" s="92"/>
      <c r="AI84" s="92"/>
      <c r="AJ84" s="92"/>
      <c r="AK84" s="92"/>
      <c r="AL84" s="92"/>
      <c r="AM84" s="92"/>
      <c r="AN84" s="92"/>
      <c r="AO84" s="92"/>
      <c r="AP84" s="92"/>
      <c r="AQ84" s="92"/>
      <c r="AR84" s="92"/>
      <c r="AS84" s="92"/>
      <c r="AT84" s="92"/>
    </row>
    <row r="85" spans="1:46" ht="13.8" customHeight="1" x14ac:dyDescent="0.25">
      <c r="A85" s="51">
        <v>34394</v>
      </c>
      <c r="B85" s="88">
        <v>2449359</v>
      </c>
      <c r="C85" s="96">
        <v>945343</v>
      </c>
      <c r="D85" s="88">
        <v>1504016</v>
      </c>
      <c r="E85" s="89">
        <v>374406</v>
      </c>
      <c r="F85" s="89">
        <v>1094189</v>
      </c>
      <c r="G85" s="89">
        <v>35421</v>
      </c>
      <c r="H85" s="90"/>
      <c r="I85" s="88">
        <v>7347927</v>
      </c>
      <c r="J85" s="88">
        <v>1111116</v>
      </c>
      <c r="K85" s="89">
        <v>105782</v>
      </c>
      <c r="L85" s="89">
        <v>991888</v>
      </c>
      <c r="M85" s="89">
        <v>13446</v>
      </c>
      <c r="N85" s="89"/>
      <c r="O85" s="88">
        <v>6162334</v>
      </c>
      <c r="P85" s="89">
        <v>33319</v>
      </c>
      <c r="Q85" s="89">
        <v>5537581</v>
      </c>
      <c r="R85" s="89">
        <v>591434</v>
      </c>
      <c r="S85" s="89"/>
      <c r="T85" s="88">
        <v>74477</v>
      </c>
      <c r="U85" s="89">
        <v>24161</v>
      </c>
      <c r="V85" s="89">
        <v>49990</v>
      </c>
      <c r="W85" s="89">
        <v>326</v>
      </c>
      <c r="X85" s="91"/>
      <c r="Y85" s="88">
        <v>3154278</v>
      </c>
      <c r="Z85" s="89">
        <v>896479</v>
      </c>
      <c r="AA85" s="92"/>
      <c r="AB85" s="89">
        <v>694770</v>
      </c>
      <c r="AC85" s="89">
        <v>1563029</v>
      </c>
      <c r="AD85" s="93">
        <v>210830</v>
      </c>
      <c r="AE85" s="89">
        <v>4353091</v>
      </c>
      <c r="AF85" s="89">
        <v>6208391</v>
      </c>
      <c r="AG85" s="91">
        <v>2256797</v>
      </c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</row>
    <row r="86" spans="1:46" ht="13.8" customHeight="1" x14ac:dyDescent="0.25">
      <c r="A86" s="51">
        <v>34425</v>
      </c>
      <c r="B86" s="88">
        <v>2504398</v>
      </c>
      <c r="C86" s="96">
        <v>955286</v>
      </c>
      <c r="D86" s="88">
        <v>1549112</v>
      </c>
      <c r="E86" s="89">
        <v>372273</v>
      </c>
      <c r="F86" s="89">
        <v>1144332</v>
      </c>
      <c r="G86" s="89">
        <v>32507</v>
      </c>
      <c r="H86" s="90"/>
      <c r="I86" s="88">
        <v>7564014</v>
      </c>
      <c r="J86" s="88">
        <v>1126129</v>
      </c>
      <c r="K86" s="89">
        <v>89212</v>
      </c>
      <c r="L86" s="89">
        <v>1019114</v>
      </c>
      <c r="M86" s="89">
        <v>17803</v>
      </c>
      <c r="N86" s="89"/>
      <c r="O86" s="88">
        <v>6367682</v>
      </c>
      <c r="P86" s="89">
        <v>28150</v>
      </c>
      <c r="Q86" s="89">
        <v>5759206</v>
      </c>
      <c r="R86" s="89">
        <v>580326</v>
      </c>
      <c r="S86" s="89"/>
      <c r="T86" s="88">
        <v>70203</v>
      </c>
      <c r="U86" s="89">
        <v>32399</v>
      </c>
      <c r="V86" s="89">
        <v>37493</v>
      </c>
      <c r="W86" s="89">
        <v>311</v>
      </c>
      <c r="X86" s="91"/>
      <c r="Y86" s="88">
        <v>3124078</v>
      </c>
      <c r="Z86" s="89">
        <v>919793</v>
      </c>
      <c r="AA86" s="92"/>
      <c r="AB86" s="89">
        <v>624231</v>
      </c>
      <c r="AC86" s="89">
        <v>1580054</v>
      </c>
      <c r="AD86" s="93">
        <v>217196</v>
      </c>
      <c r="AE86" s="89">
        <v>4443359</v>
      </c>
      <c r="AF86" s="89">
        <v>6319490</v>
      </c>
      <c r="AG86" s="91">
        <v>2252022</v>
      </c>
      <c r="AH86" s="92"/>
      <c r="AI86" s="92"/>
      <c r="AJ86" s="92"/>
      <c r="AK86" s="92"/>
      <c r="AL86" s="92"/>
      <c r="AM86" s="92"/>
      <c r="AN86" s="92"/>
      <c r="AO86" s="92"/>
      <c r="AP86" s="92"/>
      <c r="AQ86" s="92"/>
      <c r="AR86" s="92"/>
      <c r="AS86" s="92"/>
      <c r="AT86" s="92"/>
    </row>
    <row r="87" spans="1:46" ht="13.8" customHeight="1" x14ac:dyDescent="0.25">
      <c r="A87" s="51">
        <v>34455</v>
      </c>
      <c r="B87" s="88">
        <v>2637738</v>
      </c>
      <c r="C87" s="96">
        <v>951983</v>
      </c>
      <c r="D87" s="88">
        <v>1685755</v>
      </c>
      <c r="E87" s="89">
        <v>412842</v>
      </c>
      <c r="F87" s="89">
        <v>1244973</v>
      </c>
      <c r="G87" s="89">
        <v>27940</v>
      </c>
      <c r="H87" s="90"/>
      <c r="I87" s="88">
        <v>7639175</v>
      </c>
      <c r="J87" s="88">
        <v>1155803</v>
      </c>
      <c r="K87" s="89">
        <v>89622</v>
      </c>
      <c r="L87" s="89">
        <v>1046498</v>
      </c>
      <c r="M87" s="89">
        <v>19683</v>
      </c>
      <c r="N87" s="89"/>
      <c r="O87" s="88">
        <v>6414797</v>
      </c>
      <c r="P87" s="89">
        <v>29455</v>
      </c>
      <c r="Q87" s="89">
        <v>5821980</v>
      </c>
      <c r="R87" s="89">
        <v>563362</v>
      </c>
      <c r="S87" s="89"/>
      <c r="T87" s="88">
        <v>68575</v>
      </c>
      <c r="U87" s="89">
        <v>29754</v>
      </c>
      <c r="V87" s="89">
        <v>38508</v>
      </c>
      <c r="W87" s="89">
        <v>313</v>
      </c>
      <c r="X87" s="91"/>
      <c r="Y87" s="88">
        <v>3246672</v>
      </c>
      <c r="Z87" s="89">
        <v>982926</v>
      </c>
      <c r="AA87" s="92"/>
      <c r="AB87" s="89">
        <v>664746</v>
      </c>
      <c r="AC87" s="89">
        <v>1599000</v>
      </c>
      <c r="AD87" s="93">
        <v>219428</v>
      </c>
      <c r="AE87" s="89">
        <v>4656062</v>
      </c>
      <c r="AF87" s="89">
        <v>6543566</v>
      </c>
      <c r="AG87" s="91">
        <v>2390013</v>
      </c>
      <c r="AH87" s="92"/>
      <c r="AI87" s="92"/>
      <c r="AJ87" s="92"/>
      <c r="AK87" s="92"/>
      <c r="AL87" s="92"/>
      <c r="AM87" s="92"/>
      <c r="AN87" s="92"/>
      <c r="AO87" s="92"/>
      <c r="AP87" s="92"/>
      <c r="AQ87" s="92"/>
      <c r="AR87" s="92"/>
      <c r="AS87" s="92"/>
      <c r="AT87" s="92"/>
    </row>
    <row r="88" spans="1:46" ht="13.8" customHeight="1" x14ac:dyDescent="0.25">
      <c r="A88" s="51">
        <v>34486</v>
      </c>
      <c r="B88" s="88">
        <v>2612458</v>
      </c>
      <c r="C88" s="96">
        <v>983719</v>
      </c>
      <c r="D88" s="88">
        <v>1628739</v>
      </c>
      <c r="E88" s="89">
        <v>418747</v>
      </c>
      <c r="F88" s="89">
        <v>1180180</v>
      </c>
      <c r="G88" s="89">
        <v>29812</v>
      </c>
      <c r="H88" s="90"/>
      <c r="I88" s="88">
        <v>7885256</v>
      </c>
      <c r="J88" s="88">
        <v>1219854</v>
      </c>
      <c r="K88" s="89">
        <v>103610</v>
      </c>
      <c r="L88" s="89">
        <v>1099159</v>
      </c>
      <c r="M88" s="89">
        <v>17085</v>
      </c>
      <c r="N88" s="89"/>
      <c r="O88" s="88">
        <v>6600873</v>
      </c>
      <c r="P88" s="89">
        <v>44022</v>
      </c>
      <c r="Q88" s="89">
        <v>6014724</v>
      </c>
      <c r="R88" s="89">
        <v>542127</v>
      </c>
      <c r="S88" s="89"/>
      <c r="T88" s="88">
        <v>64529</v>
      </c>
      <c r="U88" s="89">
        <v>29428</v>
      </c>
      <c r="V88" s="89">
        <v>34783</v>
      </c>
      <c r="W88" s="89">
        <v>318</v>
      </c>
      <c r="X88" s="91"/>
      <c r="Y88" s="88">
        <v>3377221</v>
      </c>
      <c r="Z88" s="89">
        <v>1131110</v>
      </c>
      <c r="AA88" s="92"/>
      <c r="AB88" s="89">
        <v>630216</v>
      </c>
      <c r="AC88" s="89">
        <v>1615895</v>
      </c>
      <c r="AD88" s="93">
        <v>219621</v>
      </c>
      <c r="AE88" s="89">
        <v>4830686</v>
      </c>
      <c r="AF88" s="89">
        <v>6862994</v>
      </c>
      <c r="AG88" s="91">
        <v>2439393</v>
      </c>
      <c r="AH88" s="92"/>
      <c r="AI88" s="92"/>
      <c r="AJ88" s="92"/>
      <c r="AK88" s="92"/>
      <c r="AL88" s="92"/>
      <c r="AM88" s="92"/>
      <c r="AN88" s="92"/>
      <c r="AO88" s="92"/>
      <c r="AP88" s="92"/>
      <c r="AQ88" s="92"/>
      <c r="AR88" s="92"/>
      <c r="AS88" s="92"/>
      <c r="AT88" s="92"/>
    </row>
    <row r="89" spans="1:46" ht="13.8" customHeight="1" x14ac:dyDescent="0.25">
      <c r="A89" s="51">
        <v>34516</v>
      </c>
      <c r="B89" s="88">
        <v>2715822</v>
      </c>
      <c r="C89" s="96">
        <v>1087786</v>
      </c>
      <c r="D89" s="88">
        <v>1628036</v>
      </c>
      <c r="E89" s="89">
        <v>466621</v>
      </c>
      <c r="F89" s="89">
        <v>1129772</v>
      </c>
      <c r="G89" s="89">
        <v>31643</v>
      </c>
      <c r="H89" s="90"/>
      <c r="I89" s="88">
        <v>8015674</v>
      </c>
      <c r="J89" s="88">
        <v>1239938</v>
      </c>
      <c r="K89" s="89">
        <v>104286</v>
      </c>
      <c r="L89" s="89">
        <v>1113429</v>
      </c>
      <c r="M89" s="89">
        <v>22223</v>
      </c>
      <c r="N89" s="89"/>
      <c r="O89" s="88">
        <v>6698029</v>
      </c>
      <c r="P89" s="89">
        <v>65380</v>
      </c>
      <c r="Q89" s="89">
        <v>6128627</v>
      </c>
      <c r="R89" s="89">
        <v>504022</v>
      </c>
      <c r="S89" s="89"/>
      <c r="T89" s="88">
        <v>77707</v>
      </c>
      <c r="U89" s="89">
        <v>33740</v>
      </c>
      <c r="V89" s="89">
        <v>43701</v>
      </c>
      <c r="W89" s="89">
        <v>266</v>
      </c>
      <c r="X89" s="91"/>
      <c r="Y89" s="88">
        <v>3462820</v>
      </c>
      <c r="Z89" s="89">
        <v>1228647</v>
      </c>
      <c r="AA89" s="92"/>
      <c r="AB89" s="89">
        <v>629546</v>
      </c>
      <c r="AC89" s="89">
        <v>1604627</v>
      </c>
      <c r="AD89" s="93">
        <v>220015</v>
      </c>
      <c r="AE89" s="89">
        <v>4802859</v>
      </c>
      <c r="AF89" s="89">
        <v>6989613</v>
      </c>
      <c r="AG89" s="91">
        <v>2461983</v>
      </c>
      <c r="AH89" s="92"/>
      <c r="AI89" s="92"/>
      <c r="AJ89" s="92"/>
      <c r="AK89" s="92"/>
      <c r="AL89" s="92"/>
      <c r="AM89" s="92"/>
      <c r="AN89" s="92"/>
      <c r="AO89" s="92"/>
      <c r="AP89" s="92"/>
      <c r="AQ89" s="92"/>
      <c r="AR89" s="92"/>
      <c r="AS89" s="92"/>
      <c r="AT89" s="92"/>
    </row>
    <row r="90" spans="1:46" ht="13.8" customHeight="1" x14ac:dyDescent="0.25">
      <c r="A90" s="51">
        <v>34547</v>
      </c>
      <c r="B90" s="88">
        <v>2811737</v>
      </c>
      <c r="C90" s="96">
        <v>1082360</v>
      </c>
      <c r="D90" s="88">
        <v>1729377</v>
      </c>
      <c r="E90" s="89">
        <v>465532</v>
      </c>
      <c r="F90" s="89">
        <v>1234196</v>
      </c>
      <c r="G90" s="89">
        <v>29649</v>
      </c>
      <c r="H90" s="90"/>
      <c r="I90" s="88">
        <v>8162919</v>
      </c>
      <c r="J90" s="88">
        <v>1267604</v>
      </c>
      <c r="K90" s="89">
        <v>117676</v>
      </c>
      <c r="L90" s="89">
        <v>1128426</v>
      </c>
      <c r="M90" s="89">
        <v>21502</v>
      </c>
      <c r="N90" s="89"/>
      <c r="O90" s="88">
        <v>6818336</v>
      </c>
      <c r="P90" s="89">
        <v>62879</v>
      </c>
      <c r="Q90" s="89">
        <v>6287050</v>
      </c>
      <c r="R90" s="89">
        <v>468407</v>
      </c>
      <c r="S90" s="89"/>
      <c r="T90" s="88">
        <v>76979</v>
      </c>
      <c r="U90" s="89">
        <v>35590</v>
      </c>
      <c r="V90" s="89">
        <v>41122</v>
      </c>
      <c r="W90" s="89">
        <v>267</v>
      </c>
      <c r="X90" s="91"/>
      <c r="Y90" s="88">
        <v>3554352</v>
      </c>
      <c r="Z90" s="89">
        <v>1315231</v>
      </c>
      <c r="AA90" s="92"/>
      <c r="AB90" s="89">
        <v>658275</v>
      </c>
      <c r="AC90" s="89">
        <v>1580846</v>
      </c>
      <c r="AD90" s="93">
        <v>222831</v>
      </c>
      <c r="AE90" s="89">
        <v>4878672</v>
      </c>
      <c r="AF90" s="89">
        <v>7126001</v>
      </c>
      <c r="AG90" s="91">
        <v>2537498</v>
      </c>
      <c r="AH90" s="92"/>
      <c r="AI90" s="92"/>
      <c r="AJ90" s="92"/>
      <c r="AK90" s="92"/>
      <c r="AL90" s="92"/>
      <c r="AM90" s="92"/>
      <c r="AN90" s="92"/>
      <c r="AO90" s="92"/>
      <c r="AP90" s="92"/>
      <c r="AQ90" s="92"/>
      <c r="AR90" s="92"/>
      <c r="AS90" s="92"/>
      <c r="AT90" s="92"/>
    </row>
    <row r="91" spans="1:46" ht="13.8" customHeight="1" x14ac:dyDescent="0.25">
      <c r="A91" s="51">
        <v>34578</v>
      </c>
      <c r="B91" s="88">
        <v>2898350</v>
      </c>
      <c r="C91" s="96">
        <v>1149633</v>
      </c>
      <c r="D91" s="88">
        <v>1748717</v>
      </c>
      <c r="E91" s="89">
        <v>451028</v>
      </c>
      <c r="F91" s="89">
        <v>1276126</v>
      </c>
      <c r="G91" s="89">
        <v>21563</v>
      </c>
      <c r="H91" s="90"/>
      <c r="I91" s="88">
        <v>8363531</v>
      </c>
      <c r="J91" s="88">
        <v>1300062</v>
      </c>
      <c r="K91" s="89">
        <v>114242</v>
      </c>
      <c r="L91" s="89">
        <v>1163994</v>
      </c>
      <c r="M91" s="89">
        <v>21826</v>
      </c>
      <c r="N91" s="89"/>
      <c r="O91" s="88">
        <v>6896319</v>
      </c>
      <c r="P91" s="89">
        <v>71194</v>
      </c>
      <c r="Q91" s="89">
        <v>6412954</v>
      </c>
      <c r="R91" s="89">
        <v>412171</v>
      </c>
      <c r="S91" s="89"/>
      <c r="T91" s="88">
        <v>167150</v>
      </c>
      <c r="U91" s="89">
        <v>39640</v>
      </c>
      <c r="V91" s="89">
        <v>127242</v>
      </c>
      <c r="W91" s="89">
        <v>268</v>
      </c>
      <c r="X91" s="91"/>
      <c r="Y91" s="88">
        <v>3517960</v>
      </c>
      <c r="Z91" s="89">
        <v>1284084</v>
      </c>
      <c r="AA91" s="92"/>
      <c r="AB91" s="89">
        <v>640659</v>
      </c>
      <c r="AC91" s="89">
        <v>1593217</v>
      </c>
      <c r="AD91" s="93">
        <v>226797</v>
      </c>
      <c r="AE91" s="89">
        <v>4954235</v>
      </c>
      <c r="AF91" s="89">
        <v>6956817</v>
      </c>
      <c r="AG91" s="91">
        <v>2604844</v>
      </c>
      <c r="AH91" s="92"/>
      <c r="AI91" s="92"/>
      <c r="AJ91" s="92"/>
      <c r="AK91" s="92"/>
      <c r="AL91" s="92"/>
      <c r="AM91" s="92"/>
      <c r="AN91" s="92"/>
      <c r="AO91" s="92"/>
      <c r="AP91" s="92"/>
      <c r="AQ91" s="92"/>
      <c r="AR91" s="92"/>
      <c r="AS91" s="92"/>
      <c r="AT91" s="92"/>
    </row>
    <row r="92" spans="1:46" ht="13.8" customHeight="1" x14ac:dyDescent="0.25">
      <c r="A92" s="51">
        <v>34608</v>
      </c>
      <c r="B92" s="88">
        <v>2932767</v>
      </c>
      <c r="C92" s="96">
        <v>1164183</v>
      </c>
      <c r="D92" s="88">
        <v>1768584</v>
      </c>
      <c r="E92" s="89">
        <v>487720</v>
      </c>
      <c r="F92" s="89">
        <v>1278904</v>
      </c>
      <c r="G92" s="89">
        <v>1960</v>
      </c>
      <c r="H92" s="90"/>
      <c r="I92" s="88">
        <v>8615140</v>
      </c>
      <c r="J92" s="88">
        <v>1326662</v>
      </c>
      <c r="K92" s="89">
        <v>120788</v>
      </c>
      <c r="L92" s="89">
        <v>1194669</v>
      </c>
      <c r="M92" s="89">
        <v>11205</v>
      </c>
      <c r="N92" s="89"/>
      <c r="O92" s="88">
        <v>7117099</v>
      </c>
      <c r="P92" s="89">
        <v>83277</v>
      </c>
      <c r="Q92" s="89">
        <v>6563798</v>
      </c>
      <c r="R92" s="89">
        <v>470024</v>
      </c>
      <c r="S92" s="89"/>
      <c r="T92" s="88">
        <v>171379</v>
      </c>
      <c r="U92" s="89">
        <v>36831</v>
      </c>
      <c r="V92" s="89">
        <v>134280</v>
      </c>
      <c r="W92" s="89">
        <v>268</v>
      </c>
      <c r="X92" s="91"/>
      <c r="Y92" s="88">
        <v>3487246</v>
      </c>
      <c r="Z92" s="89">
        <v>1246941</v>
      </c>
      <c r="AA92" s="92"/>
      <c r="AB92" s="89">
        <v>654919</v>
      </c>
      <c r="AC92" s="89">
        <v>1585386</v>
      </c>
      <c r="AD92" s="93">
        <v>217723</v>
      </c>
      <c r="AE92" s="89">
        <v>5059697</v>
      </c>
      <c r="AF92" s="89">
        <v>7013948</v>
      </c>
      <c r="AG92" s="91">
        <v>2621461</v>
      </c>
      <c r="AH92" s="92"/>
      <c r="AI92" s="92"/>
      <c r="AJ92" s="92"/>
      <c r="AK92" s="92"/>
      <c r="AL92" s="92"/>
      <c r="AM92" s="92"/>
      <c r="AN92" s="92"/>
      <c r="AO92" s="92"/>
      <c r="AP92" s="92"/>
      <c r="AQ92" s="92"/>
      <c r="AR92" s="92"/>
      <c r="AS92" s="92"/>
      <c r="AT92" s="92"/>
    </row>
    <row r="93" spans="1:46" ht="13.8" customHeight="1" x14ac:dyDescent="0.25">
      <c r="A93" s="51">
        <v>34639</v>
      </c>
      <c r="B93" s="88">
        <v>2985957</v>
      </c>
      <c r="C93" s="96">
        <v>1166348</v>
      </c>
      <c r="D93" s="88">
        <v>1819609</v>
      </c>
      <c r="E93" s="89">
        <v>499038</v>
      </c>
      <c r="F93" s="89">
        <v>1297778</v>
      </c>
      <c r="G93" s="89">
        <v>22793</v>
      </c>
      <c r="H93" s="90"/>
      <c r="I93" s="88">
        <v>8406941</v>
      </c>
      <c r="J93" s="88">
        <v>1306230</v>
      </c>
      <c r="K93" s="89">
        <v>115170</v>
      </c>
      <c r="L93" s="89">
        <v>1181612</v>
      </c>
      <c r="M93" s="89">
        <v>9448</v>
      </c>
      <c r="N93" s="89"/>
      <c r="O93" s="88">
        <v>6892885</v>
      </c>
      <c r="P93" s="89">
        <v>103859</v>
      </c>
      <c r="Q93" s="89">
        <v>6319003</v>
      </c>
      <c r="R93" s="89">
        <v>470023</v>
      </c>
      <c r="S93" s="89"/>
      <c r="T93" s="88">
        <v>207826</v>
      </c>
      <c r="U93" s="89">
        <v>48371</v>
      </c>
      <c r="V93" s="89">
        <v>159289</v>
      </c>
      <c r="W93" s="89">
        <v>166</v>
      </c>
      <c r="X93" s="91"/>
      <c r="Y93" s="88">
        <v>3578898</v>
      </c>
      <c r="Z93" s="89">
        <v>1204935</v>
      </c>
      <c r="AA93" s="92"/>
      <c r="AB93" s="89">
        <v>782413</v>
      </c>
      <c r="AC93" s="89">
        <v>1591550</v>
      </c>
      <c r="AD93" s="93">
        <v>221170</v>
      </c>
      <c r="AE93" s="89">
        <v>5157080</v>
      </c>
      <c r="AF93" s="89">
        <v>7372438</v>
      </c>
      <c r="AG93" s="91">
        <v>2405420</v>
      </c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</row>
    <row r="94" spans="1:46" ht="13.8" customHeight="1" x14ac:dyDescent="0.25">
      <c r="A94" s="51">
        <v>34669</v>
      </c>
      <c r="B94" s="88">
        <v>3231975</v>
      </c>
      <c r="C94" s="96">
        <v>1405990</v>
      </c>
      <c r="D94" s="88">
        <v>1825985</v>
      </c>
      <c r="E94" s="89">
        <v>484224</v>
      </c>
      <c r="F94" s="89">
        <v>1314017</v>
      </c>
      <c r="G94" s="89">
        <v>27744</v>
      </c>
      <c r="H94" s="90"/>
      <c r="I94" s="88">
        <v>8535478.9719999991</v>
      </c>
      <c r="J94" s="88">
        <v>1302368</v>
      </c>
      <c r="K94" s="89">
        <v>107045</v>
      </c>
      <c r="L94" s="89">
        <v>1183127</v>
      </c>
      <c r="M94" s="89">
        <v>12196</v>
      </c>
      <c r="N94" s="89"/>
      <c r="O94" s="88">
        <v>6378100</v>
      </c>
      <c r="P94" s="89">
        <v>76452</v>
      </c>
      <c r="Q94" s="89">
        <v>5826789</v>
      </c>
      <c r="R94" s="89">
        <v>474859</v>
      </c>
      <c r="S94" s="89"/>
      <c r="T94" s="88">
        <v>855010.97199999995</v>
      </c>
      <c r="U94" s="89">
        <v>57933</v>
      </c>
      <c r="V94" s="89">
        <v>734868.28099999996</v>
      </c>
      <c r="W94" s="89">
        <v>62209.690999999992</v>
      </c>
      <c r="X94" s="91"/>
      <c r="Y94" s="88">
        <v>3391579</v>
      </c>
      <c r="Z94" s="89">
        <v>1054007</v>
      </c>
      <c r="AA94" s="92"/>
      <c r="AB94" s="89">
        <v>725666</v>
      </c>
      <c r="AC94" s="89">
        <v>1611906</v>
      </c>
      <c r="AD94" s="93">
        <v>217979</v>
      </c>
      <c r="AE94" s="89">
        <v>5183844</v>
      </c>
      <c r="AF94" s="89">
        <v>7939616.0279999999</v>
      </c>
      <c r="AG94" s="91">
        <v>2389867</v>
      </c>
      <c r="AH94" s="92"/>
      <c r="AI94" s="92"/>
      <c r="AJ94" s="92"/>
      <c r="AK94" s="92"/>
      <c r="AL94" s="92"/>
      <c r="AM94" s="92"/>
      <c r="AN94" s="92"/>
      <c r="AO94" s="92"/>
      <c r="AP94" s="92"/>
      <c r="AQ94" s="92"/>
      <c r="AR94" s="92"/>
      <c r="AS94" s="92"/>
      <c r="AT94" s="92"/>
    </row>
    <row r="95" spans="1:46" ht="13.8" customHeight="1" x14ac:dyDescent="0.25">
      <c r="A95" s="51">
        <v>34700</v>
      </c>
      <c r="B95" s="88">
        <v>3080963</v>
      </c>
      <c r="C95" s="96">
        <v>1185776</v>
      </c>
      <c r="D95" s="88">
        <v>1895187</v>
      </c>
      <c r="E95" s="89">
        <v>514862</v>
      </c>
      <c r="F95" s="89">
        <v>1346965</v>
      </c>
      <c r="G95" s="89">
        <v>33360</v>
      </c>
      <c r="H95" s="90"/>
      <c r="I95" s="88">
        <v>8521065.2113799993</v>
      </c>
      <c r="J95" s="88">
        <v>1326139</v>
      </c>
      <c r="K95" s="89">
        <v>101671</v>
      </c>
      <c r="L95" s="89">
        <v>1212092</v>
      </c>
      <c r="M95" s="89">
        <v>12376</v>
      </c>
      <c r="N95" s="89"/>
      <c r="O95" s="88">
        <v>6425769</v>
      </c>
      <c r="P95" s="89">
        <v>78860</v>
      </c>
      <c r="Q95" s="89">
        <v>5873911</v>
      </c>
      <c r="R95" s="89">
        <v>472998</v>
      </c>
      <c r="S95" s="89"/>
      <c r="T95" s="88">
        <v>769157.21137999999</v>
      </c>
      <c r="U95" s="89">
        <v>39697</v>
      </c>
      <c r="V95" s="89">
        <v>715693.41602999996</v>
      </c>
      <c r="W95" s="89">
        <v>13766.795349999999</v>
      </c>
      <c r="X95" s="91"/>
      <c r="Y95" s="88">
        <v>3811424</v>
      </c>
      <c r="Z95" s="89">
        <v>1179300</v>
      </c>
      <c r="AA95" s="92"/>
      <c r="AB95" s="89">
        <v>828137</v>
      </c>
      <c r="AC95" s="89">
        <v>1803987</v>
      </c>
      <c r="AD95" s="93">
        <v>221059</v>
      </c>
      <c r="AE95" s="89">
        <v>3743177</v>
      </c>
      <c r="AF95" s="89">
        <v>7613810.7886199998</v>
      </c>
      <c r="AG95" s="91">
        <v>2470907</v>
      </c>
      <c r="AH95" s="92"/>
      <c r="AI95" s="92"/>
      <c r="AJ95" s="92"/>
      <c r="AK95" s="92"/>
      <c r="AL95" s="92"/>
      <c r="AM95" s="92"/>
      <c r="AN95" s="92"/>
      <c r="AO95" s="92"/>
      <c r="AP95" s="92"/>
      <c r="AQ95" s="92"/>
      <c r="AR95" s="92"/>
      <c r="AS95" s="92"/>
      <c r="AT95" s="92"/>
    </row>
    <row r="96" spans="1:46" ht="13.8" customHeight="1" x14ac:dyDescent="0.25">
      <c r="A96" s="51">
        <v>34731</v>
      </c>
      <c r="B96" s="88">
        <v>3026451</v>
      </c>
      <c r="C96" s="96">
        <v>1238174</v>
      </c>
      <c r="D96" s="88">
        <v>1788277</v>
      </c>
      <c r="E96" s="89">
        <v>485800</v>
      </c>
      <c r="F96" s="89">
        <v>1299918</v>
      </c>
      <c r="G96" s="89">
        <v>2559</v>
      </c>
      <c r="H96" s="90"/>
      <c r="I96" s="88">
        <v>8607463.783569999</v>
      </c>
      <c r="J96" s="88">
        <v>1382178</v>
      </c>
      <c r="K96" s="89">
        <v>108389</v>
      </c>
      <c r="L96" s="89">
        <v>1266903</v>
      </c>
      <c r="M96" s="89">
        <v>6886</v>
      </c>
      <c r="N96" s="89"/>
      <c r="O96" s="88">
        <v>6493673</v>
      </c>
      <c r="P96" s="89">
        <v>71008</v>
      </c>
      <c r="Q96" s="89">
        <v>5930379</v>
      </c>
      <c r="R96" s="89">
        <v>492286</v>
      </c>
      <c r="S96" s="89"/>
      <c r="T96" s="88">
        <v>731612.78356999997</v>
      </c>
      <c r="U96" s="89">
        <v>27068</v>
      </c>
      <c r="V96" s="89">
        <v>689703.95678999997</v>
      </c>
      <c r="W96" s="89">
        <v>14840.826780000003</v>
      </c>
      <c r="X96" s="91"/>
      <c r="Y96" s="88">
        <v>3780104</v>
      </c>
      <c r="Z96" s="89">
        <v>1088934</v>
      </c>
      <c r="AA96" s="92"/>
      <c r="AB96" s="89">
        <v>886711</v>
      </c>
      <c r="AC96" s="89">
        <v>1804459</v>
      </c>
      <c r="AD96" s="93">
        <v>221370</v>
      </c>
      <c r="AE96" s="89">
        <v>3741843</v>
      </c>
      <c r="AF96" s="89">
        <v>7483115.21643</v>
      </c>
      <c r="AG96" s="91">
        <v>2369497</v>
      </c>
      <c r="AH96" s="92"/>
      <c r="AI96" s="92"/>
      <c r="AJ96" s="92"/>
      <c r="AK96" s="92"/>
      <c r="AL96" s="92"/>
      <c r="AM96" s="92"/>
      <c r="AN96" s="92"/>
      <c r="AO96" s="92"/>
      <c r="AP96" s="92"/>
      <c r="AQ96" s="92"/>
      <c r="AR96" s="92"/>
      <c r="AS96" s="92"/>
      <c r="AT96" s="92"/>
    </row>
    <row r="97" spans="1:46" ht="13.8" customHeight="1" x14ac:dyDescent="0.25">
      <c r="A97" s="51">
        <v>34759</v>
      </c>
      <c r="B97" s="88">
        <v>3021305</v>
      </c>
      <c r="C97" s="96">
        <v>1212697</v>
      </c>
      <c r="D97" s="88">
        <v>1808608</v>
      </c>
      <c r="E97" s="89">
        <v>507330</v>
      </c>
      <c r="F97" s="89">
        <v>1296871</v>
      </c>
      <c r="G97" s="89">
        <v>4407</v>
      </c>
      <c r="H97" s="90"/>
      <c r="I97" s="88">
        <v>8662375.0535099991</v>
      </c>
      <c r="J97" s="88">
        <v>1386242</v>
      </c>
      <c r="K97" s="89">
        <v>98053</v>
      </c>
      <c r="L97" s="89">
        <v>1279923</v>
      </c>
      <c r="M97" s="89">
        <v>8266</v>
      </c>
      <c r="N97" s="89"/>
      <c r="O97" s="88">
        <v>6687997</v>
      </c>
      <c r="P97" s="89">
        <v>68655</v>
      </c>
      <c r="Q97" s="89">
        <v>6157680</v>
      </c>
      <c r="R97" s="89">
        <v>461662</v>
      </c>
      <c r="S97" s="89"/>
      <c r="T97" s="88">
        <v>588136.05351</v>
      </c>
      <c r="U97" s="89">
        <v>25600</v>
      </c>
      <c r="V97" s="89">
        <v>556412.66440000001</v>
      </c>
      <c r="W97" s="89">
        <v>6123.3891100000001</v>
      </c>
      <c r="X97" s="91"/>
      <c r="Y97" s="88">
        <v>3857811</v>
      </c>
      <c r="Z97" s="89">
        <v>1058177</v>
      </c>
      <c r="AA97" s="92"/>
      <c r="AB97" s="89">
        <v>985855</v>
      </c>
      <c r="AC97" s="89">
        <v>1813779</v>
      </c>
      <c r="AD97" s="93">
        <v>226170</v>
      </c>
      <c r="AE97" s="89">
        <v>3837542</v>
      </c>
      <c r="AF97" s="89">
        <v>7397606.94649</v>
      </c>
      <c r="AG97" s="91">
        <v>2407197</v>
      </c>
      <c r="AH97" s="92"/>
      <c r="AI97" s="92"/>
      <c r="AJ97" s="92"/>
      <c r="AK97" s="92"/>
      <c r="AL97" s="92"/>
      <c r="AM97" s="92"/>
      <c r="AN97" s="92"/>
      <c r="AO97" s="92"/>
      <c r="AP97" s="92"/>
      <c r="AQ97" s="92"/>
      <c r="AR97" s="92"/>
      <c r="AS97" s="92"/>
      <c r="AT97" s="92"/>
    </row>
    <row r="98" spans="1:46" ht="13.8" customHeight="1" x14ac:dyDescent="0.25">
      <c r="A98" s="51">
        <v>34790</v>
      </c>
      <c r="B98" s="88">
        <v>3134159</v>
      </c>
      <c r="C98" s="96">
        <v>1259153</v>
      </c>
      <c r="D98" s="88">
        <v>1875006</v>
      </c>
      <c r="E98" s="89">
        <v>507180</v>
      </c>
      <c r="F98" s="89">
        <v>1364027</v>
      </c>
      <c r="G98" s="89">
        <v>3799</v>
      </c>
      <c r="H98" s="90"/>
      <c r="I98" s="88">
        <v>8683664.8550400008</v>
      </c>
      <c r="J98" s="88">
        <v>1397783</v>
      </c>
      <c r="K98" s="89">
        <v>81484</v>
      </c>
      <c r="L98" s="89">
        <v>1306513</v>
      </c>
      <c r="M98" s="89">
        <v>9786</v>
      </c>
      <c r="N98" s="89"/>
      <c r="O98" s="88">
        <v>6666646</v>
      </c>
      <c r="P98" s="89">
        <v>64695</v>
      </c>
      <c r="Q98" s="89">
        <v>6151300</v>
      </c>
      <c r="R98" s="89">
        <v>450651</v>
      </c>
      <c r="S98" s="89"/>
      <c r="T98" s="88">
        <v>619235.85503999994</v>
      </c>
      <c r="U98" s="89">
        <v>34406</v>
      </c>
      <c r="V98" s="89">
        <v>578796.46668999991</v>
      </c>
      <c r="W98" s="89">
        <v>6033.3883499999993</v>
      </c>
      <c r="X98" s="91"/>
      <c r="Y98" s="88">
        <v>3884577</v>
      </c>
      <c r="Z98" s="89">
        <v>1074171</v>
      </c>
      <c r="AA98" s="92"/>
      <c r="AB98" s="89">
        <v>983384</v>
      </c>
      <c r="AC98" s="89">
        <v>1827022</v>
      </c>
      <c r="AD98" s="93">
        <v>226360</v>
      </c>
      <c r="AE98" s="89">
        <v>3891051</v>
      </c>
      <c r="AF98" s="89">
        <v>7472746.1449600002</v>
      </c>
      <c r="AG98" s="91">
        <v>2479010</v>
      </c>
      <c r="AH98" s="92"/>
      <c r="AI98" s="92"/>
      <c r="AJ98" s="92"/>
      <c r="AK98" s="92"/>
      <c r="AL98" s="92"/>
      <c r="AM98" s="92"/>
      <c r="AN98" s="92"/>
      <c r="AO98" s="92"/>
      <c r="AP98" s="92"/>
      <c r="AQ98" s="92"/>
      <c r="AR98" s="92"/>
      <c r="AS98" s="92"/>
      <c r="AT98" s="92"/>
    </row>
    <row r="99" spans="1:46" ht="13.8" customHeight="1" x14ac:dyDescent="0.25">
      <c r="A99" s="51">
        <v>34820</v>
      </c>
      <c r="B99" s="88">
        <v>3210022</v>
      </c>
      <c r="C99" s="96">
        <v>1279010</v>
      </c>
      <c r="D99" s="88">
        <v>1931012</v>
      </c>
      <c r="E99" s="89">
        <v>501977</v>
      </c>
      <c r="F99" s="89">
        <v>1425443</v>
      </c>
      <c r="G99" s="89">
        <v>3592</v>
      </c>
      <c r="H99" s="90"/>
      <c r="I99" s="88">
        <v>8741709.3621800002</v>
      </c>
      <c r="J99" s="88">
        <v>1381110</v>
      </c>
      <c r="K99" s="89">
        <v>79527</v>
      </c>
      <c r="L99" s="89">
        <v>1293093</v>
      </c>
      <c r="M99" s="89">
        <v>8490</v>
      </c>
      <c r="N99" s="89"/>
      <c r="O99" s="88">
        <v>6731206</v>
      </c>
      <c r="P99" s="89">
        <v>66492</v>
      </c>
      <c r="Q99" s="89">
        <v>6223266</v>
      </c>
      <c r="R99" s="89">
        <v>441448</v>
      </c>
      <c r="S99" s="89"/>
      <c r="T99" s="88">
        <v>629393.36218000005</v>
      </c>
      <c r="U99" s="89">
        <v>44725</v>
      </c>
      <c r="V99" s="89">
        <v>577901.43848000001</v>
      </c>
      <c r="W99" s="89">
        <v>6766.9237000000012</v>
      </c>
      <c r="X99" s="91"/>
      <c r="Y99" s="88">
        <v>4011720</v>
      </c>
      <c r="Z99" s="89">
        <v>1135181</v>
      </c>
      <c r="AA99" s="92"/>
      <c r="AB99" s="89">
        <v>1024062</v>
      </c>
      <c r="AC99" s="89">
        <v>1852477</v>
      </c>
      <c r="AD99" s="93">
        <v>229229</v>
      </c>
      <c r="AE99" s="89">
        <v>3959398</v>
      </c>
      <c r="AF99" s="89">
        <v>7711731.6378199998</v>
      </c>
      <c r="AG99" s="91">
        <v>2519422</v>
      </c>
      <c r="AH99" s="92"/>
      <c r="AI99" s="92"/>
      <c r="AJ99" s="92"/>
      <c r="AK99" s="92"/>
      <c r="AL99" s="92"/>
      <c r="AM99" s="92"/>
      <c r="AN99" s="92"/>
      <c r="AO99" s="92"/>
      <c r="AP99" s="92"/>
      <c r="AQ99" s="92"/>
      <c r="AR99" s="92"/>
      <c r="AS99" s="92"/>
      <c r="AT99" s="92"/>
    </row>
    <row r="100" spans="1:46" ht="13.8" customHeight="1" x14ac:dyDescent="0.25">
      <c r="A100" s="51">
        <v>34851</v>
      </c>
      <c r="B100" s="88">
        <v>3249135</v>
      </c>
      <c r="C100" s="96">
        <v>1378253</v>
      </c>
      <c r="D100" s="88">
        <v>1870882</v>
      </c>
      <c r="E100" s="89">
        <v>536458</v>
      </c>
      <c r="F100" s="89">
        <v>1331402</v>
      </c>
      <c r="G100" s="89">
        <v>3022</v>
      </c>
      <c r="H100" s="90"/>
      <c r="I100" s="88">
        <v>8858631.4136500005</v>
      </c>
      <c r="J100" s="88">
        <v>1395004</v>
      </c>
      <c r="K100" s="89">
        <v>84164</v>
      </c>
      <c r="L100" s="89">
        <v>1303244</v>
      </c>
      <c r="M100" s="89">
        <v>7596</v>
      </c>
      <c r="N100" s="89"/>
      <c r="O100" s="88">
        <v>6976617</v>
      </c>
      <c r="P100" s="89">
        <v>60527</v>
      </c>
      <c r="Q100" s="89">
        <v>6481661</v>
      </c>
      <c r="R100" s="89">
        <v>434429</v>
      </c>
      <c r="S100" s="89"/>
      <c r="T100" s="88">
        <v>487010.41365</v>
      </c>
      <c r="U100" s="89">
        <v>38541</v>
      </c>
      <c r="V100" s="89">
        <v>435374.571</v>
      </c>
      <c r="W100" s="89">
        <v>13094.842649999999</v>
      </c>
      <c r="X100" s="91"/>
      <c r="Y100" s="88">
        <v>4024556</v>
      </c>
      <c r="Z100" s="89">
        <v>1167895</v>
      </c>
      <c r="AA100" s="92"/>
      <c r="AB100" s="89">
        <v>984232</v>
      </c>
      <c r="AC100" s="89">
        <v>1872429</v>
      </c>
      <c r="AD100" s="93">
        <v>228298</v>
      </c>
      <c r="AE100" s="89">
        <v>3912484</v>
      </c>
      <c r="AF100" s="89">
        <v>8067935.5863499995</v>
      </c>
      <c r="AG100" s="91">
        <v>2265008</v>
      </c>
      <c r="AH100" s="92"/>
      <c r="AI100" s="92"/>
      <c r="AJ100" s="92"/>
      <c r="AK100" s="92"/>
      <c r="AL100" s="92"/>
      <c r="AM100" s="92"/>
      <c r="AN100" s="92"/>
      <c r="AO100" s="92"/>
      <c r="AP100" s="92"/>
      <c r="AQ100" s="92"/>
      <c r="AR100" s="92"/>
      <c r="AS100" s="92"/>
      <c r="AT100" s="92"/>
    </row>
    <row r="101" spans="1:46" ht="13.8" customHeight="1" x14ac:dyDescent="0.25">
      <c r="A101" s="51">
        <v>34881</v>
      </c>
      <c r="B101" s="88">
        <v>3358674</v>
      </c>
      <c r="C101" s="96">
        <v>1341463</v>
      </c>
      <c r="D101" s="88">
        <v>2017211</v>
      </c>
      <c r="E101" s="89">
        <v>603780</v>
      </c>
      <c r="F101" s="89">
        <v>1409703</v>
      </c>
      <c r="G101" s="89">
        <v>3728</v>
      </c>
      <c r="H101" s="90"/>
      <c r="I101" s="88">
        <v>8961406.1546199992</v>
      </c>
      <c r="J101" s="88">
        <v>1397316</v>
      </c>
      <c r="K101" s="89">
        <v>76178</v>
      </c>
      <c r="L101" s="89">
        <v>1311478</v>
      </c>
      <c r="M101" s="89">
        <v>9660</v>
      </c>
      <c r="N101" s="89"/>
      <c r="O101" s="88">
        <v>7064723</v>
      </c>
      <c r="P101" s="89">
        <v>58098</v>
      </c>
      <c r="Q101" s="89">
        <v>6579825</v>
      </c>
      <c r="R101" s="89">
        <v>426800</v>
      </c>
      <c r="S101" s="89"/>
      <c r="T101" s="88">
        <v>499367.15461999999</v>
      </c>
      <c r="U101" s="89">
        <v>51261</v>
      </c>
      <c r="V101" s="89">
        <v>435217.777</v>
      </c>
      <c r="W101" s="89">
        <v>12888.377619999999</v>
      </c>
      <c r="X101" s="91"/>
      <c r="Y101" s="88">
        <v>4093337</v>
      </c>
      <c r="Z101" s="89">
        <v>1235010</v>
      </c>
      <c r="AA101" s="92"/>
      <c r="AB101" s="89">
        <v>1015426</v>
      </c>
      <c r="AC101" s="89">
        <v>1842901</v>
      </c>
      <c r="AD101" s="93">
        <v>229589</v>
      </c>
      <c r="AE101" s="89">
        <v>3917028</v>
      </c>
      <c r="AF101" s="89">
        <v>8104976.8453799998</v>
      </c>
      <c r="AG101" s="91">
        <v>2284670</v>
      </c>
      <c r="AH101" s="92"/>
      <c r="AI101" s="92"/>
      <c r="AJ101" s="92"/>
      <c r="AK101" s="92"/>
      <c r="AL101" s="92"/>
      <c r="AM101" s="92"/>
      <c r="AN101" s="92"/>
      <c r="AO101" s="92"/>
      <c r="AP101" s="92"/>
      <c r="AQ101" s="92"/>
      <c r="AR101" s="92"/>
      <c r="AS101" s="92"/>
      <c r="AT101" s="92"/>
    </row>
    <row r="102" spans="1:46" ht="13.8" customHeight="1" x14ac:dyDescent="0.25">
      <c r="A102" s="51">
        <v>34912</v>
      </c>
      <c r="B102" s="88">
        <v>3380101</v>
      </c>
      <c r="C102" s="96">
        <v>1362039</v>
      </c>
      <c r="D102" s="88">
        <v>2018062</v>
      </c>
      <c r="E102" s="89">
        <v>576095</v>
      </c>
      <c r="F102" s="89">
        <v>1434324</v>
      </c>
      <c r="G102" s="89">
        <v>7643</v>
      </c>
      <c r="H102" s="90"/>
      <c r="I102" s="88">
        <v>8872890.5735500008</v>
      </c>
      <c r="J102" s="88">
        <v>1362457</v>
      </c>
      <c r="K102" s="89">
        <v>77109</v>
      </c>
      <c r="L102" s="89">
        <v>1276723</v>
      </c>
      <c r="M102" s="89">
        <v>8625</v>
      </c>
      <c r="N102" s="89"/>
      <c r="O102" s="88">
        <v>7010570</v>
      </c>
      <c r="P102" s="89">
        <v>49804</v>
      </c>
      <c r="Q102" s="89">
        <v>6526540</v>
      </c>
      <c r="R102" s="89">
        <v>434226</v>
      </c>
      <c r="S102" s="89"/>
      <c r="T102" s="88">
        <v>499863.57355000003</v>
      </c>
      <c r="U102" s="89">
        <v>57781</v>
      </c>
      <c r="V102" s="89">
        <v>429272.54500000004</v>
      </c>
      <c r="W102" s="89">
        <v>12810.028550000003</v>
      </c>
      <c r="X102" s="91"/>
      <c r="Y102" s="88">
        <v>4428937</v>
      </c>
      <c r="Z102" s="89">
        <v>1288873</v>
      </c>
      <c r="AA102" s="92"/>
      <c r="AB102" s="89">
        <v>1284422</v>
      </c>
      <c r="AC102" s="89">
        <v>1855642</v>
      </c>
      <c r="AD102" s="93">
        <v>232014</v>
      </c>
      <c r="AE102" s="89">
        <v>3858132</v>
      </c>
      <c r="AF102" s="89">
        <v>8294140.4264500001</v>
      </c>
      <c r="AG102" s="91">
        <v>2405344</v>
      </c>
      <c r="AH102" s="92"/>
      <c r="AI102" s="92"/>
      <c r="AJ102" s="92"/>
      <c r="AK102" s="92"/>
      <c r="AL102" s="92"/>
      <c r="AM102" s="92"/>
      <c r="AN102" s="92"/>
      <c r="AO102" s="92"/>
      <c r="AP102" s="92"/>
      <c r="AQ102" s="92"/>
      <c r="AR102" s="92"/>
      <c r="AS102" s="92"/>
      <c r="AT102" s="92"/>
    </row>
    <row r="103" spans="1:46" ht="13.8" customHeight="1" x14ac:dyDescent="0.25">
      <c r="A103" s="51">
        <v>34943</v>
      </c>
      <c r="B103" s="88">
        <v>3365807</v>
      </c>
      <c r="C103" s="96">
        <v>1378804</v>
      </c>
      <c r="D103" s="88">
        <v>1987003</v>
      </c>
      <c r="E103" s="89">
        <v>566647</v>
      </c>
      <c r="F103" s="89">
        <v>1414000</v>
      </c>
      <c r="G103" s="89">
        <v>6356</v>
      </c>
      <c r="H103" s="90"/>
      <c r="I103" s="88">
        <v>8743831.7395099998</v>
      </c>
      <c r="J103" s="88">
        <v>1382917</v>
      </c>
      <c r="K103" s="89">
        <v>80038</v>
      </c>
      <c r="L103" s="89">
        <v>1296079</v>
      </c>
      <c r="M103" s="89">
        <v>6800</v>
      </c>
      <c r="N103" s="89"/>
      <c r="O103" s="88">
        <v>6920506</v>
      </c>
      <c r="P103" s="89">
        <v>50066</v>
      </c>
      <c r="Q103" s="89">
        <v>6495059</v>
      </c>
      <c r="R103" s="89">
        <v>375381</v>
      </c>
      <c r="S103" s="89"/>
      <c r="T103" s="88">
        <v>440408.73951000004</v>
      </c>
      <c r="U103" s="89">
        <v>70803</v>
      </c>
      <c r="V103" s="89">
        <v>357791.70400000003</v>
      </c>
      <c r="W103" s="89">
        <v>11814.03551</v>
      </c>
      <c r="X103" s="91"/>
      <c r="Y103" s="88">
        <v>4639241</v>
      </c>
      <c r="Z103" s="89">
        <v>1408306</v>
      </c>
      <c r="AA103" s="92"/>
      <c r="AB103" s="89">
        <v>1366823</v>
      </c>
      <c r="AC103" s="89">
        <v>1864112</v>
      </c>
      <c r="AD103" s="93">
        <v>234971</v>
      </c>
      <c r="AE103" s="89">
        <v>3830164.5</v>
      </c>
      <c r="AF103" s="89">
        <v>8299867.2604900002</v>
      </c>
      <c r="AG103" s="91">
        <v>2436194</v>
      </c>
      <c r="AH103" s="92"/>
      <c r="AI103" s="92"/>
      <c r="AJ103" s="92"/>
      <c r="AK103" s="92"/>
      <c r="AL103" s="92"/>
      <c r="AM103" s="92"/>
      <c r="AN103" s="92"/>
      <c r="AO103" s="92"/>
      <c r="AP103" s="92"/>
      <c r="AQ103" s="92"/>
      <c r="AR103" s="92"/>
      <c r="AS103" s="92"/>
      <c r="AT103" s="92"/>
    </row>
    <row r="104" spans="1:46" ht="13.8" customHeight="1" x14ac:dyDescent="0.25">
      <c r="A104" s="51">
        <v>34973</v>
      </c>
      <c r="B104" s="88">
        <v>3442206</v>
      </c>
      <c r="C104" s="96">
        <v>1388555</v>
      </c>
      <c r="D104" s="88">
        <v>2053651</v>
      </c>
      <c r="E104" s="89">
        <v>621162</v>
      </c>
      <c r="F104" s="89">
        <v>1425102</v>
      </c>
      <c r="G104" s="89">
        <v>7387</v>
      </c>
      <c r="H104" s="90"/>
      <c r="I104" s="88">
        <v>8891598.1595099997</v>
      </c>
      <c r="J104" s="88">
        <v>1413911</v>
      </c>
      <c r="K104" s="89">
        <v>81434</v>
      </c>
      <c r="L104" s="89">
        <v>1324852</v>
      </c>
      <c r="M104" s="89">
        <v>7625</v>
      </c>
      <c r="N104" s="89"/>
      <c r="O104" s="88">
        <v>7088676</v>
      </c>
      <c r="P104" s="89">
        <v>56349</v>
      </c>
      <c r="Q104" s="89">
        <v>6637303</v>
      </c>
      <c r="R104" s="89">
        <v>395024</v>
      </c>
      <c r="S104" s="89"/>
      <c r="T104" s="88">
        <v>389011.15950999997</v>
      </c>
      <c r="U104" s="89">
        <v>33592</v>
      </c>
      <c r="V104" s="89">
        <v>343898.69799999997</v>
      </c>
      <c r="W104" s="89">
        <v>11520.461510000001</v>
      </c>
      <c r="X104" s="91"/>
      <c r="Y104" s="88">
        <v>4587838</v>
      </c>
      <c r="Z104" s="89">
        <v>1313886</v>
      </c>
      <c r="AA104" s="92"/>
      <c r="AB104" s="89">
        <v>1434567</v>
      </c>
      <c r="AC104" s="89">
        <v>1839385</v>
      </c>
      <c r="AD104" s="93">
        <v>222088</v>
      </c>
      <c r="AE104" s="89">
        <v>3823582</v>
      </c>
      <c r="AF104" s="89">
        <v>8334816.8404900003</v>
      </c>
      <c r="AG104" s="91">
        <v>2479450</v>
      </c>
      <c r="AH104" s="92"/>
      <c r="AI104" s="92"/>
      <c r="AJ104" s="92"/>
      <c r="AK104" s="92"/>
      <c r="AL104" s="92"/>
      <c r="AM104" s="92"/>
      <c r="AN104" s="92"/>
      <c r="AO104" s="92"/>
      <c r="AP104" s="92"/>
      <c r="AQ104" s="92"/>
      <c r="AR104" s="92"/>
      <c r="AS104" s="92"/>
      <c r="AT104" s="92"/>
    </row>
    <row r="105" spans="1:46" ht="13.8" customHeight="1" x14ac:dyDescent="0.25">
      <c r="A105" s="51">
        <v>35004</v>
      </c>
      <c r="B105" s="88">
        <v>3502588</v>
      </c>
      <c r="C105" s="96">
        <v>1403161</v>
      </c>
      <c r="D105" s="88">
        <v>2099427</v>
      </c>
      <c r="E105" s="89">
        <v>623204</v>
      </c>
      <c r="F105" s="89">
        <v>1469482</v>
      </c>
      <c r="G105" s="89">
        <v>6741</v>
      </c>
      <c r="H105" s="90"/>
      <c r="I105" s="88">
        <v>8872860.3754099999</v>
      </c>
      <c r="J105" s="88">
        <v>1443878</v>
      </c>
      <c r="K105" s="89">
        <v>90766</v>
      </c>
      <c r="L105" s="89">
        <v>1345605</v>
      </c>
      <c r="M105" s="89">
        <v>7507</v>
      </c>
      <c r="N105" s="89"/>
      <c r="O105" s="88">
        <v>7033221</v>
      </c>
      <c r="P105" s="89">
        <v>43457</v>
      </c>
      <c r="Q105" s="89">
        <v>6613580</v>
      </c>
      <c r="R105" s="89">
        <v>376184</v>
      </c>
      <c r="S105" s="89"/>
      <c r="T105" s="88">
        <v>395761.37540999998</v>
      </c>
      <c r="U105" s="89">
        <v>28522</v>
      </c>
      <c r="V105" s="89">
        <v>355738.83199999999</v>
      </c>
      <c r="W105" s="89">
        <v>11500.54341</v>
      </c>
      <c r="X105" s="91"/>
      <c r="Y105" s="88">
        <v>4631665</v>
      </c>
      <c r="Z105" s="89">
        <v>1326339</v>
      </c>
      <c r="AA105" s="92"/>
      <c r="AB105" s="89">
        <v>1465317</v>
      </c>
      <c r="AC105" s="89">
        <v>1840009</v>
      </c>
      <c r="AD105" s="93">
        <v>217822</v>
      </c>
      <c r="AE105" s="89">
        <v>3843553</v>
      </c>
      <c r="AF105" s="89">
        <v>8216231.6245900001</v>
      </c>
      <c r="AG105" s="91">
        <v>2558810</v>
      </c>
      <c r="AH105" s="92"/>
      <c r="AI105" s="92"/>
      <c r="AJ105" s="92"/>
      <c r="AK105" s="92"/>
      <c r="AL105" s="92"/>
      <c r="AM105" s="92"/>
      <c r="AN105" s="92"/>
      <c r="AO105" s="92"/>
      <c r="AP105" s="92"/>
      <c r="AQ105" s="92"/>
      <c r="AR105" s="92"/>
      <c r="AS105" s="92"/>
      <c r="AT105" s="92"/>
    </row>
    <row r="106" spans="1:46" ht="13.8" customHeight="1" x14ac:dyDescent="0.25">
      <c r="A106" s="51">
        <v>35034</v>
      </c>
      <c r="B106" s="88">
        <v>3913012.0219999999</v>
      </c>
      <c r="C106" s="96">
        <v>1693986</v>
      </c>
      <c r="D106" s="88">
        <v>2219026.0219999999</v>
      </c>
      <c r="E106" s="89">
        <v>639343.022</v>
      </c>
      <c r="F106" s="89">
        <v>1572460</v>
      </c>
      <c r="G106" s="89">
        <v>7223</v>
      </c>
      <c r="H106" s="90"/>
      <c r="I106" s="88">
        <v>8971338.0332407001</v>
      </c>
      <c r="J106" s="88">
        <v>1546875</v>
      </c>
      <c r="K106" s="89">
        <v>91194</v>
      </c>
      <c r="L106" s="89">
        <v>1447946</v>
      </c>
      <c r="M106" s="89">
        <v>7735</v>
      </c>
      <c r="N106" s="89"/>
      <c r="O106" s="88">
        <v>7152345</v>
      </c>
      <c r="P106" s="89">
        <v>61418</v>
      </c>
      <c r="Q106" s="89">
        <v>6740000</v>
      </c>
      <c r="R106" s="89">
        <v>350927</v>
      </c>
      <c r="S106" s="89"/>
      <c r="T106" s="88">
        <v>272118.03324069997</v>
      </c>
      <c r="U106" s="89">
        <v>34354.978000000003</v>
      </c>
      <c r="V106" s="89">
        <v>231887.7634503</v>
      </c>
      <c r="W106" s="89">
        <v>5875.2917903999996</v>
      </c>
      <c r="X106" s="91"/>
      <c r="Y106" s="88">
        <v>4611621</v>
      </c>
      <c r="Z106" s="89">
        <v>1152566</v>
      </c>
      <c r="AA106" s="92"/>
      <c r="AB106" s="89">
        <v>1615522</v>
      </c>
      <c r="AC106" s="89">
        <v>1843533</v>
      </c>
      <c r="AD106" s="93">
        <v>216920</v>
      </c>
      <c r="AE106" s="89">
        <v>3862350</v>
      </c>
      <c r="AF106" s="89">
        <v>8665917.6132193003</v>
      </c>
      <c r="AG106" s="91">
        <v>2479802.4005200001</v>
      </c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</row>
    <row r="107" spans="1:46" ht="13.8" customHeight="1" x14ac:dyDescent="0.25">
      <c r="A107" s="51">
        <v>35065</v>
      </c>
      <c r="B107" s="88">
        <v>3593111.8119600001</v>
      </c>
      <c r="C107" s="96">
        <v>1344419</v>
      </c>
      <c r="D107" s="88">
        <v>2248692.8119600001</v>
      </c>
      <c r="E107" s="89">
        <v>618769.81195999996</v>
      </c>
      <c r="F107" s="89">
        <v>1620429</v>
      </c>
      <c r="G107" s="89">
        <v>9494</v>
      </c>
      <c r="H107" s="90"/>
      <c r="I107" s="88">
        <v>9165344.7932600006</v>
      </c>
      <c r="J107" s="88">
        <v>1638495</v>
      </c>
      <c r="K107" s="89">
        <v>143049</v>
      </c>
      <c r="L107" s="89">
        <v>1486887</v>
      </c>
      <c r="M107" s="89">
        <v>8559</v>
      </c>
      <c r="N107" s="89"/>
      <c r="O107" s="88">
        <v>7270622</v>
      </c>
      <c r="P107" s="89">
        <v>44773</v>
      </c>
      <c r="Q107" s="89">
        <v>6870265</v>
      </c>
      <c r="R107" s="89">
        <v>355584</v>
      </c>
      <c r="S107" s="89"/>
      <c r="T107" s="88">
        <v>256227.79326000003</v>
      </c>
      <c r="U107" s="89">
        <v>27136.188040000001</v>
      </c>
      <c r="V107" s="89">
        <v>227536.15900000001</v>
      </c>
      <c r="W107" s="89">
        <v>1555.4462199999998</v>
      </c>
      <c r="X107" s="91"/>
      <c r="Y107" s="88">
        <v>4616788</v>
      </c>
      <c r="Z107" s="89">
        <v>1188446</v>
      </c>
      <c r="AA107" s="92"/>
      <c r="AB107" s="89">
        <v>1573928</v>
      </c>
      <c r="AC107" s="89">
        <v>1854414</v>
      </c>
      <c r="AD107" s="93">
        <v>219360</v>
      </c>
      <c r="AE107" s="89">
        <v>3857050</v>
      </c>
      <c r="AF107" s="89">
        <v>9023067.3742699996</v>
      </c>
      <c r="AG107" s="91">
        <v>2671758.7610900002</v>
      </c>
      <c r="AH107" s="92"/>
      <c r="AI107" s="92"/>
      <c r="AJ107" s="92"/>
      <c r="AK107" s="92"/>
      <c r="AL107" s="92"/>
      <c r="AM107" s="92"/>
      <c r="AN107" s="92"/>
      <c r="AO107" s="92"/>
      <c r="AP107" s="92"/>
      <c r="AQ107" s="92"/>
      <c r="AR107" s="92"/>
      <c r="AS107" s="92"/>
      <c r="AT107" s="92"/>
    </row>
    <row r="108" spans="1:46" ht="13.8" customHeight="1" x14ac:dyDescent="0.25">
      <c r="A108" s="51">
        <v>35096</v>
      </c>
      <c r="B108" s="88">
        <v>3578272.38264</v>
      </c>
      <c r="C108" s="96">
        <v>1319356</v>
      </c>
      <c r="D108" s="88">
        <v>2258916.38264</v>
      </c>
      <c r="E108" s="89">
        <v>659625.38263999997</v>
      </c>
      <c r="F108" s="89">
        <v>1584366</v>
      </c>
      <c r="G108" s="89">
        <v>14925</v>
      </c>
      <c r="H108" s="90"/>
      <c r="I108" s="88">
        <v>9394327.5565600004</v>
      </c>
      <c r="J108" s="88">
        <v>1650379</v>
      </c>
      <c r="K108" s="89">
        <v>154922</v>
      </c>
      <c r="L108" s="89">
        <v>1486770</v>
      </c>
      <c r="M108" s="89">
        <v>8687</v>
      </c>
      <c r="N108" s="89"/>
      <c r="O108" s="88">
        <v>7533981</v>
      </c>
      <c r="P108" s="89">
        <v>50702</v>
      </c>
      <c r="Q108" s="89">
        <v>7126850</v>
      </c>
      <c r="R108" s="89">
        <v>356429</v>
      </c>
      <c r="S108" s="89"/>
      <c r="T108" s="88">
        <v>209967.55656</v>
      </c>
      <c r="U108" s="89">
        <v>31777.61736</v>
      </c>
      <c r="V108" s="89">
        <v>176631.726</v>
      </c>
      <c r="W108" s="89">
        <v>1558.2131999999992</v>
      </c>
      <c r="X108" s="91"/>
      <c r="Y108" s="88">
        <v>4565724</v>
      </c>
      <c r="Z108" s="89">
        <v>1120932</v>
      </c>
      <c r="AA108" s="92"/>
      <c r="AB108" s="89">
        <v>1598153</v>
      </c>
      <c r="AC108" s="89">
        <v>1846639</v>
      </c>
      <c r="AD108" s="93">
        <v>215421</v>
      </c>
      <c r="AE108" s="89">
        <v>3879567</v>
      </c>
      <c r="AF108" s="89">
        <v>8594179.1810300015</v>
      </c>
      <c r="AG108" s="91">
        <v>2678883.3144999999</v>
      </c>
      <c r="AH108" s="92"/>
      <c r="AI108" s="92"/>
      <c r="AJ108" s="92"/>
      <c r="AK108" s="92"/>
      <c r="AL108" s="92"/>
      <c r="AM108" s="92"/>
      <c r="AN108" s="92"/>
      <c r="AO108" s="92"/>
      <c r="AP108" s="92"/>
      <c r="AQ108" s="92"/>
      <c r="AR108" s="92"/>
      <c r="AS108" s="92"/>
      <c r="AT108" s="92"/>
    </row>
    <row r="109" spans="1:46" ht="13.8" customHeight="1" x14ac:dyDescent="0.25">
      <c r="A109" s="51">
        <v>35125</v>
      </c>
      <c r="B109" s="88">
        <v>3580426.4841</v>
      </c>
      <c r="C109" s="96">
        <v>1322241</v>
      </c>
      <c r="D109" s="88">
        <v>2258185.4841</v>
      </c>
      <c r="E109" s="89">
        <v>638371.4841</v>
      </c>
      <c r="F109" s="89">
        <v>1602757</v>
      </c>
      <c r="G109" s="89">
        <v>17057</v>
      </c>
      <c r="H109" s="90"/>
      <c r="I109" s="88">
        <v>9623092.9158999994</v>
      </c>
      <c r="J109" s="88">
        <v>1679606</v>
      </c>
      <c r="K109" s="89">
        <v>155110</v>
      </c>
      <c r="L109" s="89">
        <v>1515328</v>
      </c>
      <c r="M109" s="89">
        <v>9168</v>
      </c>
      <c r="N109" s="89"/>
      <c r="O109" s="88">
        <v>7805442</v>
      </c>
      <c r="P109" s="89">
        <v>50813</v>
      </c>
      <c r="Q109" s="89">
        <v>7401339</v>
      </c>
      <c r="R109" s="89">
        <v>353290</v>
      </c>
      <c r="S109" s="89"/>
      <c r="T109" s="88">
        <v>138044.91589999999</v>
      </c>
      <c r="U109" s="89">
        <v>36330.515899999999</v>
      </c>
      <c r="V109" s="89">
        <v>101425.77499999999</v>
      </c>
      <c r="W109" s="89">
        <v>288.625</v>
      </c>
      <c r="X109" s="91"/>
      <c r="Y109" s="88">
        <v>4613942</v>
      </c>
      <c r="Z109" s="89">
        <v>1152546</v>
      </c>
      <c r="AA109" s="92"/>
      <c r="AB109" s="89">
        <v>1662569</v>
      </c>
      <c r="AC109" s="89">
        <v>1798827</v>
      </c>
      <c r="AD109" s="93">
        <v>217937</v>
      </c>
      <c r="AE109" s="89">
        <v>3869911</v>
      </c>
      <c r="AF109" s="89">
        <v>8725621.3256299999</v>
      </c>
      <c r="AG109" s="91">
        <v>2750136.0056799999</v>
      </c>
      <c r="AH109" s="92"/>
      <c r="AI109" s="92"/>
      <c r="AJ109" s="92"/>
      <c r="AK109" s="92"/>
      <c r="AL109" s="92"/>
      <c r="AM109" s="92"/>
      <c r="AN109" s="92"/>
      <c r="AO109" s="92"/>
      <c r="AP109" s="92"/>
      <c r="AQ109" s="92"/>
      <c r="AR109" s="92"/>
      <c r="AS109" s="92"/>
      <c r="AT109" s="92"/>
    </row>
    <row r="110" spans="1:46" ht="13.8" customHeight="1" x14ac:dyDescent="0.25">
      <c r="A110" s="51">
        <v>35156</v>
      </c>
      <c r="B110" s="88">
        <v>3811327</v>
      </c>
      <c r="C110" s="96">
        <v>1373501</v>
      </c>
      <c r="D110" s="88">
        <v>2437826</v>
      </c>
      <c r="E110" s="89">
        <v>697176</v>
      </c>
      <c r="F110" s="89">
        <v>1724712</v>
      </c>
      <c r="G110" s="89">
        <v>15938</v>
      </c>
      <c r="H110" s="90"/>
      <c r="I110" s="88">
        <v>9776537.9729999993</v>
      </c>
      <c r="J110" s="88">
        <v>1647505</v>
      </c>
      <c r="K110" s="89">
        <v>127643</v>
      </c>
      <c r="L110" s="89">
        <v>1510821</v>
      </c>
      <c r="M110" s="89">
        <v>9041</v>
      </c>
      <c r="N110" s="89"/>
      <c r="O110" s="88">
        <v>7998779</v>
      </c>
      <c r="P110" s="89">
        <v>62107</v>
      </c>
      <c r="Q110" s="89">
        <v>7601891</v>
      </c>
      <c r="R110" s="89">
        <v>334781</v>
      </c>
      <c r="S110" s="89"/>
      <c r="T110" s="88">
        <v>130253.973</v>
      </c>
      <c r="U110" s="89">
        <v>30689</v>
      </c>
      <c r="V110" s="89">
        <v>99274.486999999994</v>
      </c>
      <c r="W110" s="89">
        <v>290.48599999999988</v>
      </c>
      <c r="X110" s="91"/>
      <c r="Y110" s="88">
        <v>4884579</v>
      </c>
      <c r="Z110" s="89">
        <v>1213981</v>
      </c>
      <c r="AA110" s="92"/>
      <c r="AB110" s="89">
        <v>1770261</v>
      </c>
      <c r="AC110" s="89">
        <v>1900337</v>
      </c>
      <c r="AD110" s="93">
        <v>220309</v>
      </c>
      <c r="AE110" s="89">
        <v>3906071</v>
      </c>
      <c r="AF110" s="89">
        <v>8948142.0784999989</v>
      </c>
      <c r="AG110" s="91">
        <v>2734016.3607399999</v>
      </c>
      <c r="AH110" s="92"/>
      <c r="AI110" s="92"/>
      <c r="AJ110" s="92"/>
      <c r="AK110" s="92"/>
      <c r="AL110" s="92"/>
      <c r="AM110" s="92"/>
      <c r="AN110" s="92"/>
      <c r="AO110" s="92"/>
      <c r="AP110" s="92"/>
      <c r="AQ110" s="92"/>
      <c r="AR110" s="92"/>
      <c r="AS110" s="92"/>
      <c r="AT110" s="92"/>
    </row>
    <row r="111" spans="1:46" ht="13.8" customHeight="1" x14ac:dyDescent="0.25">
      <c r="A111" s="51">
        <v>35186</v>
      </c>
      <c r="B111" s="88">
        <v>3851463</v>
      </c>
      <c r="C111" s="96">
        <v>1420844</v>
      </c>
      <c r="D111" s="88">
        <v>2430619</v>
      </c>
      <c r="E111" s="89">
        <v>672498</v>
      </c>
      <c r="F111" s="89">
        <v>1742711</v>
      </c>
      <c r="G111" s="89">
        <v>15410</v>
      </c>
      <c r="H111" s="90"/>
      <c r="I111" s="88">
        <v>10243214.759</v>
      </c>
      <c r="J111" s="88">
        <v>1661772</v>
      </c>
      <c r="K111" s="89">
        <v>130615</v>
      </c>
      <c r="L111" s="89">
        <v>1522324</v>
      </c>
      <c r="M111" s="89">
        <v>8833</v>
      </c>
      <c r="N111" s="89"/>
      <c r="O111" s="88">
        <v>8371864</v>
      </c>
      <c r="P111" s="89">
        <v>53491</v>
      </c>
      <c r="Q111" s="89">
        <v>7991043</v>
      </c>
      <c r="R111" s="89">
        <v>327330</v>
      </c>
      <c r="S111" s="89"/>
      <c r="T111" s="88">
        <v>209578.75899999999</v>
      </c>
      <c r="U111" s="89">
        <v>32340</v>
      </c>
      <c r="V111" s="89">
        <v>176935.84299999999</v>
      </c>
      <c r="W111" s="89">
        <v>302.91600000000108</v>
      </c>
      <c r="X111" s="91"/>
      <c r="Y111" s="88">
        <v>5186170</v>
      </c>
      <c r="Z111" s="89">
        <v>1316422</v>
      </c>
      <c r="AA111" s="92"/>
      <c r="AB111" s="89">
        <v>1949099</v>
      </c>
      <c r="AC111" s="89">
        <v>1920649</v>
      </c>
      <c r="AD111" s="93">
        <v>224875</v>
      </c>
      <c r="AE111" s="89">
        <v>3866316</v>
      </c>
      <c r="AF111" s="89">
        <v>9098896.6279000007</v>
      </c>
      <c r="AG111" s="91">
        <v>2811597.2360100001</v>
      </c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92"/>
    </row>
    <row r="112" spans="1:46" ht="13.8" customHeight="1" x14ac:dyDescent="0.25">
      <c r="A112" s="51">
        <v>35217</v>
      </c>
      <c r="B112" s="88">
        <v>3905358.1191500002</v>
      </c>
      <c r="C112" s="96">
        <v>1464023</v>
      </c>
      <c r="D112" s="88">
        <v>2441335.1191500002</v>
      </c>
      <c r="E112" s="89">
        <v>669657.11915000004</v>
      </c>
      <c r="F112" s="89">
        <v>1757101</v>
      </c>
      <c r="G112" s="89">
        <v>14577</v>
      </c>
      <c r="H112" s="90"/>
      <c r="I112" s="88">
        <v>10354207.64271</v>
      </c>
      <c r="J112" s="88">
        <v>1727264</v>
      </c>
      <c r="K112" s="89">
        <v>131914</v>
      </c>
      <c r="L112" s="89">
        <v>1588975</v>
      </c>
      <c r="M112" s="89">
        <v>6375</v>
      </c>
      <c r="N112" s="89"/>
      <c r="O112" s="88">
        <v>8447566</v>
      </c>
      <c r="P112" s="89">
        <v>52503</v>
      </c>
      <c r="Q112" s="89">
        <v>8090631</v>
      </c>
      <c r="R112" s="89">
        <v>304432</v>
      </c>
      <c r="S112" s="89"/>
      <c r="T112" s="88">
        <v>179377.64270999999</v>
      </c>
      <c r="U112" s="89">
        <v>31554.880850000001</v>
      </c>
      <c r="V112" s="89">
        <v>147512.84536000001</v>
      </c>
      <c r="W112" s="89">
        <v>309.91649999999998</v>
      </c>
      <c r="X112" s="91"/>
      <c r="Y112" s="88">
        <v>5141727</v>
      </c>
      <c r="Z112" s="89">
        <v>1292360</v>
      </c>
      <c r="AA112" s="92"/>
      <c r="AB112" s="89">
        <v>1915677</v>
      </c>
      <c r="AC112" s="89">
        <v>1933690</v>
      </c>
      <c r="AD112" s="93">
        <v>224310</v>
      </c>
      <c r="AE112" s="89">
        <v>3888173</v>
      </c>
      <c r="AF112" s="89">
        <v>9265878.3044399992</v>
      </c>
      <c r="AG112" s="91">
        <v>2879915.8485699999</v>
      </c>
      <c r="AH112" s="92"/>
      <c r="AI112" s="92"/>
      <c r="AJ112" s="92"/>
      <c r="AK112" s="92"/>
      <c r="AL112" s="92"/>
      <c r="AM112" s="92"/>
      <c r="AN112" s="92"/>
      <c r="AO112" s="92"/>
      <c r="AP112" s="92"/>
      <c r="AQ112" s="92"/>
      <c r="AR112" s="92"/>
      <c r="AS112" s="92"/>
      <c r="AT112" s="92"/>
    </row>
    <row r="113" spans="1:46" ht="13.8" customHeight="1" x14ac:dyDescent="0.25">
      <c r="A113" s="51">
        <v>35247</v>
      </c>
      <c r="B113" s="88">
        <v>4019725</v>
      </c>
      <c r="C113" s="96">
        <v>1460979</v>
      </c>
      <c r="D113" s="88">
        <v>2558746</v>
      </c>
      <c r="E113" s="89">
        <v>684665</v>
      </c>
      <c r="F113" s="89">
        <v>1856422</v>
      </c>
      <c r="G113" s="89">
        <v>17659</v>
      </c>
      <c r="H113" s="90"/>
      <c r="I113" s="88">
        <v>10521072.3331</v>
      </c>
      <c r="J113" s="88">
        <v>1765851</v>
      </c>
      <c r="K113" s="89">
        <v>136162</v>
      </c>
      <c r="L113" s="89">
        <v>1622051</v>
      </c>
      <c r="M113" s="89">
        <v>7638</v>
      </c>
      <c r="N113" s="89"/>
      <c r="O113" s="88">
        <v>8573751</v>
      </c>
      <c r="P113" s="89">
        <v>48734</v>
      </c>
      <c r="Q113" s="89">
        <v>8223391</v>
      </c>
      <c r="R113" s="89">
        <v>301626</v>
      </c>
      <c r="S113" s="89"/>
      <c r="T113" s="88">
        <v>181470.33309999999</v>
      </c>
      <c r="U113" s="89">
        <v>37693</v>
      </c>
      <c r="V113" s="89">
        <v>143465.55559999999</v>
      </c>
      <c r="W113" s="89">
        <v>311.77749999999997</v>
      </c>
      <c r="X113" s="91"/>
      <c r="Y113" s="88">
        <v>5225871</v>
      </c>
      <c r="Z113" s="89">
        <v>1397883</v>
      </c>
      <c r="AA113" s="92"/>
      <c r="AB113" s="89">
        <v>1890997</v>
      </c>
      <c r="AC113" s="89">
        <v>1936991</v>
      </c>
      <c r="AD113" s="93">
        <v>223919</v>
      </c>
      <c r="AE113" s="89">
        <v>3882447</v>
      </c>
      <c r="AF113" s="89">
        <v>9543782.5607989989</v>
      </c>
      <c r="AG113" s="91">
        <v>2953182.0141139999</v>
      </c>
      <c r="AH113" s="92"/>
      <c r="AI113" s="92"/>
      <c r="AJ113" s="92"/>
      <c r="AK113" s="92"/>
      <c r="AL113" s="92"/>
      <c r="AM113" s="92"/>
      <c r="AN113" s="92"/>
      <c r="AO113" s="92"/>
      <c r="AP113" s="92"/>
      <c r="AQ113" s="92"/>
      <c r="AR113" s="92"/>
      <c r="AS113" s="92"/>
      <c r="AT113" s="92"/>
    </row>
    <row r="114" spans="1:46" ht="13.8" customHeight="1" x14ac:dyDescent="0.25">
      <c r="A114" s="51">
        <v>35278</v>
      </c>
      <c r="B114" s="88">
        <v>4061505</v>
      </c>
      <c r="C114" s="96">
        <v>1498381</v>
      </c>
      <c r="D114" s="88">
        <v>2563124</v>
      </c>
      <c r="E114" s="89">
        <v>675042</v>
      </c>
      <c r="F114" s="89">
        <v>1877980</v>
      </c>
      <c r="G114" s="89">
        <v>10102</v>
      </c>
      <c r="H114" s="90"/>
      <c r="I114" s="88">
        <v>10694386.1167232</v>
      </c>
      <c r="J114" s="88">
        <v>1845598</v>
      </c>
      <c r="K114" s="89">
        <v>147242</v>
      </c>
      <c r="L114" s="89">
        <v>1690981</v>
      </c>
      <c r="M114" s="89">
        <v>7375</v>
      </c>
      <c r="N114" s="89"/>
      <c r="O114" s="88">
        <v>8664093</v>
      </c>
      <c r="P114" s="89">
        <v>59861</v>
      </c>
      <c r="Q114" s="89">
        <v>8300790</v>
      </c>
      <c r="R114" s="89">
        <v>303442</v>
      </c>
      <c r="S114" s="89"/>
      <c r="T114" s="88">
        <v>184695.11672320002</v>
      </c>
      <c r="U114" s="89">
        <v>34077</v>
      </c>
      <c r="V114" s="89">
        <v>150304.90836480001</v>
      </c>
      <c r="W114" s="89">
        <v>313.20835840000001</v>
      </c>
      <c r="X114" s="91"/>
      <c r="Y114" s="88">
        <v>5305088.392</v>
      </c>
      <c r="Z114" s="89">
        <v>1463446</v>
      </c>
      <c r="AA114" s="92"/>
      <c r="AB114" s="89">
        <v>1887739.392</v>
      </c>
      <c r="AC114" s="89">
        <v>1953903</v>
      </c>
      <c r="AD114" s="93">
        <v>216684</v>
      </c>
      <c r="AE114" s="89">
        <v>3843276</v>
      </c>
      <c r="AF114" s="89">
        <v>10019761.1941968</v>
      </c>
      <c r="AG114" s="91">
        <v>2676657.1541007999</v>
      </c>
      <c r="AH114" s="92"/>
      <c r="AI114" s="92"/>
      <c r="AJ114" s="92"/>
      <c r="AK114" s="92"/>
      <c r="AL114" s="92"/>
      <c r="AM114" s="92"/>
      <c r="AN114" s="92"/>
      <c r="AO114" s="92"/>
      <c r="AP114" s="92"/>
      <c r="AQ114" s="92"/>
      <c r="AR114" s="92"/>
      <c r="AS114" s="92"/>
      <c r="AT114" s="92"/>
    </row>
    <row r="115" spans="1:46" ht="13.8" customHeight="1" x14ac:dyDescent="0.25">
      <c r="A115" s="51">
        <v>35309</v>
      </c>
      <c r="B115" s="88">
        <v>4096060.5</v>
      </c>
      <c r="C115" s="96">
        <v>1472342.5</v>
      </c>
      <c r="D115" s="88">
        <v>2623718</v>
      </c>
      <c r="E115" s="89">
        <v>709091</v>
      </c>
      <c r="F115" s="89">
        <v>1898872</v>
      </c>
      <c r="G115" s="89">
        <v>15755</v>
      </c>
      <c r="H115" s="90"/>
      <c r="I115" s="88">
        <v>10999058.102335399</v>
      </c>
      <c r="J115" s="88">
        <v>1925656.2</v>
      </c>
      <c r="K115" s="89">
        <v>161770</v>
      </c>
      <c r="L115" s="89">
        <v>1757378.6</v>
      </c>
      <c r="M115" s="89">
        <v>6507.6</v>
      </c>
      <c r="N115" s="89"/>
      <c r="O115" s="88">
        <v>8841318</v>
      </c>
      <c r="P115" s="89">
        <v>60518</v>
      </c>
      <c r="Q115" s="89">
        <v>8478937</v>
      </c>
      <c r="R115" s="89">
        <v>301863</v>
      </c>
      <c r="S115" s="89"/>
      <c r="T115" s="88">
        <v>232083.90233539999</v>
      </c>
      <c r="U115" s="89">
        <v>37671</v>
      </c>
      <c r="V115" s="89">
        <v>194098.26347559999</v>
      </c>
      <c r="W115" s="89">
        <v>314.63885979999998</v>
      </c>
      <c r="X115" s="91"/>
      <c r="Y115" s="88">
        <v>5270595.1239999998</v>
      </c>
      <c r="Z115" s="89">
        <v>1440652</v>
      </c>
      <c r="AA115" s="92"/>
      <c r="AB115" s="89">
        <v>1869766.1240000001</v>
      </c>
      <c r="AC115" s="89">
        <v>1960177</v>
      </c>
      <c r="AD115" s="93">
        <v>220861</v>
      </c>
      <c r="AE115" s="89">
        <v>3860450</v>
      </c>
      <c r="AF115" s="89">
        <v>10080281.9964232</v>
      </c>
      <c r="AG115" s="91">
        <v>2768145.2809076002</v>
      </c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</row>
    <row r="116" spans="1:46" ht="13.8" customHeight="1" x14ac:dyDescent="0.25">
      <c r="A116" s="51">
        <v>35339</v>
      </c>
      <c r="B116" s="88">
        <v>4223962</v>
      </c>
      <c r="C116" s="96">
        <v>1485966</v>
      </c>
      <c r="D116" s="88">
        <v>2737996</v>
      </c>
      <c r="E116" s="89">
        <v>662766</v>
      </c>
      <c r="F116" s="89">
        <v>2057230</v>
      </c>
      <c r="G116" s="89">
        <v>18000</v>
      </c>
      <c r="H116" s="90"/>
      <c r="I116" s="88">
        <v>11113651.1290306</v>
      </c>
      <c r="J116" s="88">
        <v>1991246</v>
      </c>
      <c r="K116" s="89">
        <v>167510</v>
      </c>
      <c r="L116" s="89">
        <v>1815855</v>
      </c>
      <c r="M116" s="89">
        <v>7881</v>
      </c>
      <c r="N116" s="89"/>
      <c r="O116" s="88">
        <v>8930327</v>
      </c>
      <c r="P116" s="89">
        <v>71377</v>
      </c>
      <c r="Q116" s="89">
        <v>8567996</v>
      </c>
      <c r="R116" s="89">
        <v>290954</v>
      </c>
      <c r="S116" s="89"/>
      <c r="T116" s="88">
        <v>192078.12903060002</v>
      </c>
      <c r="U116" s="89">
        <v>41608</v>
      </c>
      <c r="V116" s="89">
        <v>149925.62916800001</v>
      </c>
      <c r="W116" s="89">
        <v>544.49986260000003</v>
      </c>
      <c r="X116" s="91"/>
      <c r="Y116" s="88">
        <v>5346599.5879999995</v>
      </c>
      <c r="Z116" s="89">
        <v>1508409</v>
      </c>
      <c r="AA116" s="92"/>
      <c r="AB116" s="89">
        <v>1897077.588</v>
      </c>
      <c r="AC116" s="89">
        <v>1941113</v>
      </c>
      <c r="AD116" s="93">
        <v>220911</v>
      </c>
      <c r="AE116" s="89">
        <v>3850413</v>
      </c>
      <c r="AF116" s="89">
        <v>10147795.389707601</v>
      </c>
      <c r="AG116" s="91">
        <v>2836797.6656108</v>
      </c>
      <c r="AH116" s="92"/>
      <c r="AI116" s="92"/>
      <c r="AJ116" s="92"/>
      <c r="AK116" s="92"/>
      <c r="AL116" s="92"/>
      <c r="AM116" s="92"/>
      <c r="AN116" s="92"/>
      <c r="AO116" s="92"/>
      <c r="AP116" s="92"/>
      <c r="AQ116" s="92"/>
      <c r="AR116" s="92"/>
      <c r="AS116" s="92"/>
      <c r="AT116" s="92"/>
    </row>
    <row r="117" spans="1:46" ht="13.8" customHeight="1" x14ac:dyDescent="0.25">
      <c r="A117" s="51">
        <v>35370</v>
      </c>
      <c r="B117" s="88">
        <v>4348120</v>
      </c>
      <c r="C117" s="96">
        <v>1500163</v>
      </c>
      <c r="D117" s="88">
        <v>2847957</v>
      </c>
      <c r="E117" s="89">
        <v>752101</v>
      </c>
      <c r="F117" s="89">
        <v>2075053</v>
      </c>
      <c r="G117" s="89">
        <v>20803</v>
      </c>
      <c r="H117" s="90"/>
      <c r="I117" s="88">
        <v>11245042</v>
      </c>
      <c r="J117" s="88">
        <v>2071259</v>
      </c>
      <c r="K117" s="89">
        <v>172707</v>
      </c>
      <c r="L117" s="89">
        <v>1888598</v>
      </c>
      <c r="M117" s="89">
        <v>9954</v>
      </c>
      <c r="N117" s="89"/>
      <c r="O117" s="88">
        <v>8972048</v>
      </c>
      <c r="P117" s="89">
        <v>102872</v>
      </c>
      <c r="Q117" s="89">
        <v>8576630</v>
      </c>
      <c r="R117" s="89">
        <v>292546</v>
      </c>
      <c r="S117" s="89"/>
      <c r="T117" s="88">
        <v>201735</v>
      </c>
      <c r="U117" s="89">
        <v>36486</v>
      </c>
      <c r="V117" s="89">
        <v>164707</v>
      </c>
      <c r="W117" s="89">
        <v>542</v>
      </c>
      <c r="X117" s="91"/>
      <c r="Y117" s="88">
        <v>5421672.8559999997</v>
      </c>
      <c r="Z117" s="89">
        <v>1570720</v>
      </c>
      <c r="AA117" s="92"/>
      <c r="AB117" s="89">
        <v>1973908.8559999999</v>
      </c>
      <c r="AC117" s="89">
        <v>1877044</v>
      </c>
      <c r="AD117" s="93">
        <v>219873</v>
      </c>
      <c r="AE117" s="89">
        <v>3815186</v>
      </c>
      <c r="AF117" s="89">
        <v>10171008.4461284</v>
      </c>
      <c r="AG117" s="91">
        <v>2908554.9818496001</v>
      </c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</row>
    <row r="118" spans="1:46" ht="13.8" customHeight="1" x14ac:dyDescent="0.25">
      <c r="A118" s="51">
        <v>35400</v>
      </c>
      <c r="B118" s="88">
        <v>4772640.0540100001</v>
      </c>
      <c r="C118" s="96">
        <v>1801566</v>
      </c>
      <c r="D118" s="88">
        <v>2971074.0540100001</v>
      </c>
      <c r="E118" s="89">
        <v>784559.05400999996</v>
      </c>
      <c r="F118" s="89">
        <v>2183871</v>
      </c>
      <c r="G118" s="89">
        <v>2644</v>
      </c>
      <c r="H118" s="90"/>
      <c r="I118" s="88">
        <v>11324125.1843256</v>
      </c>
      <c r="J118" s="88">
        <v>2096338</v>
      </c>
      <c r="K118" s="89">
        <v>162992</v>
      </c>
      <c r="L118" s="89">
        <v>1925812</v>
      </c>
      <c r="M118" s="89">
        <v>7534</v>
      </c>
      <c r="N118" s="89"/>
      <c r="O118" s="88">
        <v>9018916</v>
      </c>
      <c r="P118" s="89">
        <v>113130</v>
      </c>
      <c r="Q118" s="89">
        <v>8625828</v>
      </c>
      <c r="R118" s="89">
        <v>279958</v>
      </c>
      <c r="S118" s="89"/>
      <c r="T118" s="88">
        <v>208871.18432560001</v>
      </c>
      <c r="U118" s="89">
        <v>68935</v>
      </c>
      <c r="V118" s="89">
        <v>139391.68446300001</v>
      </c>
      <c r="W118" s="89">
        <v>544.49986260000003</v>
      </c>
      <c r="X118" s="91"/>
      <c r="Y118" s="88">
        <v>5247854.0449299999</v>
      </c>
      <c r="Z118" s="89">
        <v>1395821.9459899999</v>
      </c>
      <c r="AA118" s="92"/>
      <c r="AB118" s="89">
        <v>2000549.0989399999</v>
      </c>
      <c r="AC118" s="89">
        <v>1851483</v>
      </c>
      <c r="AD118" s="93">
        <v>219929</v>
      </c>
      <c r="AE118" s="89">
        <v>3829617.16</v>
      </c>
      <c r="AF118" s="89">
        <v>10307979.6841038</v>
      </c>
      <c r="AG118" s="91">
        <v>3131551.4430399998</v>
      </c>
      <c r="AH118" s="92"/>
      <c r="AI118" s="92"/>
      <c r="AJ118" s="92"/>
      <c r="AK118" s="92"/>
      <c r="AL118" s="92"/>
      <c r="AM118" s="92"/>
      <c r="AN118" s="92"/>
      <c r="AO118" s="92"/>
      <c r="AP118" s="92"/>
      <c r="AQ118" s="92"/>
      <c r="AR118" s="92"/>
      <c r="AS118" s="92"/>
      <c r="AT118" s="92"/>
    </row>
    <row r="119" spans="1:46" ht="13.8" customHeight="1" x14ac:dyDescent="0.25">
      <c r="A119" s="51">
        <v>35431</v>
      </c>
      <c r="B119" s="88">
        <v>4531367.0767100006</v>
      </c>
      <c r="C119" s="96">
        <v>1540940</v>
      </c>
      <c r="D119" s="88">
        <v>2990427.0767100002</v>
      </c>
      <c r="E119" s="89">
        <v>845772.07671000005</v>
      </c>
      <c r="F119" s="89">
        <v>2138765</v>
      </c>
      <c r="G119" s="89">
        <v>5890</v>
      </c>
      <c r="H119" s="90"/>
      <c r="I119" s="88">
        <v>11487824.903184</v>
      </c>
      <c r="J119" s="88">
        <v>2161853</v>
      </c>
      <c r="K119" s="89">
        <v>174035</v>
      </c>
      <c r="L119" s="89">
        <v>1979602</v>
      </c>
      <c r="M119" s="89">
        <v>8216</v>
      </c>
      <c r="N119" s="89"/>
      <c r="O119" s="88">
        <v>9188353</v>
      </c>
      <c r="P119" s="89">
        <v>103014</v>
      </c>
      <c r="Q119" s="89">
        <v>8804958</v>
      </c>
      <c r="R119" s="89">
        <v>280381</v>
      </c>
      <c r="S119" s="89"/>
      <c r="T119" s="88">
        <v>137618.903184</v>
      </c>
      <c r="U119" s="89">
        <v>30489</v>
      </c>
      <c r="V119" s="89">
        <v>106817.97282</v>
      </c>
      <c r="W119" s="89">
        <v>311.930364</v>
      </c>
      <c r="X119" s="91"/>
      <c r="Y119" s="88">
        <v>5424652.0157700004</v>
      </c>
      <c r="Z119" s="89">
        <v>1612366.9232900001</v>
      </c>
      <c r="AA119" s="92"/>
      <c r="AB119" s="89">
        <v>1975709.0924800001</v>
      </c>
      <c r="AC119" s="89">
        <v>1836576</v>
      </c>
      <c r="AD119" s="93">
        <v>222021</v>
      </c>
      <c r="AE119" s="89">
        <v>3743222.4</v>
      </c>
      <c r="AF119" s="89">
        <v>10319241.616225999</v>
      </c>
      <c r="AG119" s="91">
        <v>3004574.753</v>
      </c>
      <c r="AH119" s="92"/>
      <c r="AI119" s="92"/>
      <c r="AJ119" s="92"/>
      <c r="AK119" s="92"/>
      <c r="AL119" s="92"/>
      <c r="AM119" s="92"/>
      <c r="AN119" s="92"/>
      <c r="AO119" s="92"/>
      <c r="AP119" s="92"/>
      <c r="AQ119" s="92"/>
      <c r="AR119" s="92"/>
      <c r="AS119" s="92"/>
      <c r="AT119" s="92"/>
    </row>
    <row r="120" spans="1:46" ht="13.8" customHeight="1" x14ac:dyDescent="0.25">
      <c r="A120" s="51">
        <v>35462</v>
      </c>
      <c r="B120" s="88">
        <v>4479887.4207600001</v>
      </c>
      <c r="C120" s="96">
        <v>1524932</v>
      </c>
      <c r="D120" s="88">
        <v>2954955.4207600001</v>
      </c>
      <c r="E120" s="89">
        <v>851653.42076000001</v>
      </c>
      <c r="F120" s="89">
        <v>2097136</v>
      </c>
      <c r="G120" s="89">
        <v>6166</v>
      </c>
      <c r="H120" s="90"/>
      <c r="I120" s="88">
        <v>11566074.2626132</v>
      </c>
      <c r="J120" s="88">
        <v>2301028</v>
      </c>
      <c r="K120" s="89">
        <v>203183</v>
      </c>
      <c r="L120" s="89">
        <v>2089368</v>
      </c>
      <c r="M120" s="89">
        <v>8477</v>
      </c>
      <c r="N120" s="89"/>
      <c r="O120" s="88">
        <v>9135386</v>
      </c>
      <c r="P120" s="89">
        <v>114228</v>
      </c>
      <c r="Q120" s="89">
        <v>8747036</v>
      </c>
      <c r="R120" s="89">
        <v>274122</v>
      </c>
      <c r="S120" s="89"/>
      <c r="T120" s="88">
        <v>129660.2626132</v>
      </c>
      <c r="U120" s="89">
        <v>31844</v>
      </c>
      <c r="V120" s="89">
        <v>97503.116998500002</v>
      </c>
      <c r="W120" s="89">
        <v>313.14561470000001</v>
      </c>
      <c r="X120" s="91"/>
      <c r="Y120" s="88">
        <v>5370733.1680600001</v>
      </c>
      <c r="Z120" s="89">
        <v>1550947.5792399999</v>
      </c>
      <c r="AA120" s="92"/>
      <c r="AB120" s="89">
        <v>1991060.5888199999</v>
      </c>
      <c r="AC120" s="89">
        <v>1828725</v>
      </c>
      <c r="AD120" s="93">
        <v>222877</v>
      </c>
      <c r="AE120" s="89">
        <v>3689045</v>
      </c>
      <c r="AF120" s="89">
        <v>10383137.516736802</v>
      </c>
      <c r="AG120" s="91">
        <v>3085525.7503500003</v>
      </c>
      <c r="AH120" s="92"/>
      <c r="AI120" s="92"/>
      <c r="AJ120" s="92"/>
      <c r="AK120" s="92"/>
      <c r="AL120" s="92"/>
      <c r="AM120" s="92"/>
      <c r="AN120" s="92"/>
      <c r="AO120" s="92"/>
      <c r="AP120" s="92"/>
      <c r="AQ120" s="92"/>
      <c r="AR120" s="92"/>
      <c r="AS120" s="92"/>
      <c r="AT120" s="92"/>
    </row>
    <row r="121" spans="1:46" ht="13.8" customHeight="1" x14ac:dyDescent="0.25">
      <c r="A121" s="51">
        <v>35490</v>
      </c>
      <c r="B121" s="88">
        <v>4579411.90955</v>
      </c>
      <c r="C121" s="96">
        <v>1517979</v>
      </c>
      <c r="D121" s="88">
        <v>3061432.90955</v>
      </c>
      <c r="E121" s="89">
        <v>866080.90954999998</v>
      </c>
      <c r="F121" s="89">
        <v>2188889</v>
      </c>
      <c r="G121" s="89">
        <v>6463</v>
      </c>
      <c r="H121" s="90"/>
      <c r="I121" s="88">
        <v>11675930.622042401</v>
      </c>
      <c r="J121" s="88">
        <v>2338240</v>
      </c>
      <c r="K121" s="89">
        <v>210662</v>
      </c>
      <c r="L121" s="89">
        <v>2118655</v>
      </c>
      <c r="M121" s="89">
        <v>8923</v>
      </c>
      <c r="N121" s="89"/>
      <c r="O121" s="88">
        <v>9180731</v>
      </c>
      <c r="P121" s="89">
        <v>120638</v>
      </c>
      <c r="Q121" s="89">
        <v>8782733</v>
      </c>
      <c r="R121" s="89">
        <v>277360</v>
      </c>
      <c r="S121" s="89"/>
      <c r="T121" s="88">
        <v>156959.62204240001</v>
      </c>
      <c r="U121" s="89">
        <v>47020</v>
      </c>
      <c r="V121" s="89">
        <v>109624.26117700001</v>
      </c>
      <c r="W121" s="89">
        <v>315.36086539999997</v>
      </c>
      <c r="X121" s="91"/>
      <c r="Y121" s="88">
        <v>5345894.3463199995</v>
      </c>
      <c r="Z121" s="89">
        <v>1632823.09045</v>
      </c>
      <c r="AA121" s="92"/>
      <c r="AB121" s="89">
        <v>1854526.25587</v>
      </c>
      <c r="AC121" s="89">
        <v>1858545</v>
      </c>
      <c r="AD121" s="93">
        <v>229349</v>
      </c>
      <c r="AE121" s="89">
        <v>3639708.64</v>
      </c>
      <c r="AF121" s="89">
        <v>10362677.0808476</v>
      </c>
      <c r="AG121" s="91">
        <v>3027859.1356899999</v>
      </c>
      <c r="AH121" s="92"/>
      <c r="AI121" s="92"/>
      <c r="AJ121" s="92"/>
      <c r="AK121" s="92"/>
      <c r="AL121" s="92"/>
      <c r="AM121" s="92"/>
      <c r="AN121" s="92"/>
      <c r="AO121" s="92"/>
      <c r="AP121" s="92"/>
      <c r="AQ121" s="92"/>
      <c r="AR121" s="92"/>
      <c r="AS121" s="92"/>
      <c r="AT121" s="92"/>
    </row>
    <row r="122" spans="1:46" ht="13.8" customHeight="1" x14ac:dyDescent="0.25">
      <c r="A122" s="51">
        <v>35521</v>
      </c>
      <c r="B122" s="88">
        <v>4817515.6946999999</v>
      </c>
      <c r="C122" s="96">
        <v>1595003</v>
      </c>
      <c r="D122" s="88">
        <v>3222512.6946999999</v>
      </c>
      <c r="E122" s="89">
        <v>913483.69469999999</v>
      </c>
      <c r="F122" s="89">
        <v>2302444</v>
      </c>
      <c r="G122" s="89">
        <v>6585</v>
      </c>
      <c r="H122" s="90"/>
      <c r="I122" s="88">
        <v>11784603.622042401</v>
      </c>
      <c r="J122" s="88">
        <v>2353540</v>
      </c>
      <c r="K122" s="89">
        <v>176497</v>
      </c>
      <c r="L122" s="89">
        <v>2166683</v>
      </c>
      <c r="M122" s="89">
        <v>10360</v>
      </c>
      <c r="N122" s="89"/>
      <c r="O122" s="88">
        <v>9171355</v>
      </c>
      <c r="P122" s="89">
        <v>110757</v>
      </c>
      <c r="Q122" s="89">
        <v>8779510</v>
      </c>
      <c r="R122" s="89">
        <v>281088</v>
      </c>
      <c r="S122" s="89"/>
      <c r="T122" s="88">
        <v>259708.62204240001</v>
      </c>
      <c r="U122" s="89">
        <v>149019</v>
      </c>
      <c r="V122" s="89">
        <v>110374.26117700001</v>
      </c>
      <c r="W122" s="89">
        <v>315.36086539999997</v>
      </c>
      <c r="X122" s="91"/>
      <c r="Y122" s="88">
        <v>5661796.8381725997</v>
      </c>
      <c r="Z122" s="89">
        <v>1718138.3053000001</v>
      </c>
      <c r="AA122" s="92"/>
      <c r="AB122" s="89">
        <v>2070976.5328726</v>
      </c>
      <c r="AC122" s="89">
        <v>1872682</v>
      </c>
      <c r="AD122" s="93">
        <v>223715</v>
      </c>
      <c r="AE122" s="89">
        <v>3621525.64</v>
      </c>
      <c r="AF122" s="89">
        <v>10462080.126617601</v>
      </c>
      <c r="AG122" s="91">
        <v>2956966.8336100001</v>
      </c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</row>
    <row r="123" spans="1:46" ht="13.8" customHeight="1" x14ac:dyDescent="0.25">
      <c r="A123" s="51">
        <v>35551</v>
      </c>
      <c r="B123" s="88">
        <v>4930867.7575599998</v>
      </c>
      <c r="C123" s="96">
        <v>1719298</v>
      </c>
      <c r="D123" s="88">
        <v>3211569.7575599998</v>
      </c>
      <c r="E123" s="89">
        <v>916092.75756000006</v>
      </c>
      <c r="F123" s="89">
        <v>2287947</v>
      </c>
      <c r="G123" s="89">
        <v>7530</v>
      </c>
      <c r="H123" s="90"/>
      <c r="I123" s="88">
        <v>11785488.2626132</v>
      </c>
      <c r="J123" s="88">
        <v>2525485</v>
      </c>
      <c r="K123" s="89">
        <v>242007</v>
      </c>
      <c r="L123" s="89">
        <v>2271992</v>
      </c>
      <c r="M123" s="89">
        <v>11486</v>
      </c>
      <c r="N123" s="89"/>
      <c r="O123" s="88">
        <v>9106270</v>
      </c>
      <c r="P123" s="89">
        <v>107976</v>
      </c>
      <c r="Q123" s="89">
        <v>8716787</v>
      </c>
      <c r="R123" s="89">
        <v>281507</v>
      </c>
      <c r="S123" s="89"/>
      <c r="T123" s="88">
        <v>153733.26261320003</v>
      </c>
      <c r="U123" s="89">
        <v>50776</v>
      </c>
      <c r="V123" s="89">
        <v>102643.1169985</v>
      </c>
      <c r="W123" s="89">
        <v>314.14561470000001</v>
      </c>
      <c r="X123" s="91"/>
      <c r="Y123" s="88">
        <v>5459324.3407343002</v>
      </c>
      <c r="Z123" s="89">
        <v>1949182.2424399999</v>
      </c>
      <c r="AA123" s="92"/>
      <c r="AB123" s="89">
        <v>2133913.0982943</v>
      </c>
      <c r="AC123" s="89">
        <v>1376229</v>
      </c>
      <c r="AD123" s="93">
        <v>226636</v>
      </c>
      <c r="AE123" s="89">
        <v>3610587.2</v>
      </c>
      <c r="AF123" s="89">
        <v>11030868.7106768</v>
      </c>
      <c r="AG123" s="91">
        <v>3023872.5901199998</v>
      </c>
      <c r="AH123" s="92"/>
      <c r="AI123" s="92"/>
      <c r="AJ123" s="92"/>
      <c r="AK123" s="92"/>
      <c r="AL123" s="92"/>
      <c r="AM123" s="92"/>
      <c r="AN123" s="92"/>
      <c r="AO123" s="92"/>
      <c r="AP123" s="92"/>
      <c r="AQ123" s="92"/>
      <c r="AR123" s="92"/>
      <c r="AS123" s="92"/>
      <c r="AT123" s="92"/>
    </row>
    <row r="124" spans="1:46" ht="13.8" customHeight="1" x14ac:dyDescent="0.25">
      <c r="A124" s="51">
        <v>35582</v>
      </c>
      <c r="B124" s="88">
        <v>5024637.9781200001</v>
      </c>
      <c r="C124" s="96">
        <v>1807290</v>
      </c>
      <c r="D124" s="88">
        <v>3217347.9781200001</v>
      </c>
      <c r="E124" s="89">
        <v>873215.97811999999</v>
      </c>
      <c r="F124" s="89">
        <v>2335932</v>
      </c>
      <c r="G124" s="89">
        <v>8200</v>
      </c>
      <c r="H124" s="90"/>
      <c r="I124" s="88">
        <v>11918004.622042401</v>
      </c>
      <c r="J124" s="88">
        <v>2546325</v>
      </c>
      <c r="K124" s="89">
        <v>233588</v>
      </c>
      <c r="L124" s="89">
        <v>2303895</v>
      </c>
      <c r="M124" s="89">
        <v>8842</v>
      </c>
      <c r="N124" s="89"/>
      <c r="O124" s="88">
        <v>9172203</v>
      </c>
      <c r="P124" s="89">
        <v>118673</v>
      </c>
      <c r="Q124" s="89">
        <v>8779385</v>
      </c>
      <c r="R124" s="89">
        <v>274145</v>
      </c>
      <c r="S124" s="89"/>
      <c r="T124" s="88">
        <v>199476.62204240001</v>
      </c>
      <c r="U124" s="89">
        <v>53095</v>
      </c>
      <c r="V124" s="89">
        <v>146066.26117700001</v>
      </c>
      <c r="W124" s="89">
        <v>315.36086539999997</v>
      </c>
      <c r="X124" s="91"/>
      <c r="Y124" s="88">
        <v>5529583.2777525997</v>
      </c>
      <c r="Z124" s="89">
        <v>1940198.0218799999</v>
      </c>
      <c r="AA124" s="92"/>
      <c r="AB124" s="89">
        <v>2196789.2558725998</v>
      </c>
      <c r="AC124" s="89">
        <v>1392596</v>
      </c>
      <c r="AD124" s="93">
        <v>98386</v>
      </c>
      <c r="AE124" s="89">
        <v>3613385.4</v>
      </c>
      <c r="AF124" s="89">
        <v>11061020.178089401</v>
      </c>
      <c r="AG124" s="91">
        <v>2965082.2682500002</v>
      </c>
      <c r="AH124" s="92"/>
      <c r="AI124" s="92"/>
      <c r="AJ124" s="92"/>
      <c r="AK124" s="92"/>
      <c r="AL124" s="92"/>
      <c r="AM124" s="92"/>
      <c r="AN124" s="92"/>
      <c r="AO124" s="92"/>
      <c r="AP124" s="92"/>
      <c r="AQ124" s="92"/>
      <c r="AR124" s="92"/>
      <c r="AS124" s="92"/>
      <c r="AT124" s="92"/>
    </row>
    <row r="125" spans="1:46" ht="13.8" customHeight="1" x14ac:dyDescent="0.25">
      <c r="A125" s="51">
        <v>35612</v>
      </c>
      <c r="B125" s="88">
        <v>5426959.5586900003</v>
      </c>
      <c r="C125" s="96">
        <v>1779521</v>
      </c>
      <c r="D125" s="88">
        <v>3647438.5586900003</v>
      </c>
      <c r="E125" s="89">
        <v>1103970.5586900001</v>
      </c>
      <c r="F125" s="89">
        <v>2536081</v>
      </c>
      <c r="G125" s="89">
        <v>7387</v>
      </c>
      <c r="H125" s="90"/>
      <c r="I125" s="88">
        <v>12013215.340900799</v>
      </c>
      <c r="J125" s="88">
        <v>2688589</v>
      </c>
      <c r="K125" s="89">
        <v>255661</v>
      </c>
      <c r="L125" s="89">
        <v>2429065</v>
      </c>
      <c r="M125" s="89">
        <v>3863</v>
      </c>
      <c r="N125" s="89"/>
      <c r="O125" s="88">
        <v>9131093</v>
      </c>
      <c r="P125" s="89">
        <v>105988</v>
      </c>
      <c r="Q125" s="89">
        <v>8759479</v>
      </c>
      <c r="R125" s="89">
        <v>265626</v>
      </c>
      <c r="S125" s="89"/>
      <c r="T125" s="88">
        <v>193533.34090079999</v>
      </c>
      <c r="U125" s="89">
        <v>44455</v>
      </c>
      <c r="V125" s="89">
        <v>148761.54953399999</v>
      </c>
      <c r="W125" s="89">
        <v>316.79136679999999</v>
      </c>
      <c r="X125" s="91"/>
      <c r="Y125" s="88">
        <v>5833033.0123391999</v>
      </c>
      <c r="Z125" s="89">
        <v>1931958.4413099999</v>
      </c>
      <c r="AA125" s="92"/>
      <c r="AB125" s="89">
        <v>2558153.5710292002</v>
      </c>
      <c r="AC125" s="89">
        <v>1342921</v>
      </c>
      <c r="AD125" s="93">
        <v>92804</v>
      </c>
      <c r="AE125" s="89">
        <v>3834183.8</v>
      </c>
      <c r="AF125" s="89">
        <v>11346385.6146704</v>
      </c>
      <c r="AG125" s="91">
        <v>3031717.4962288002</v>
      </c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</row>
    <row r="126" spans="1:46" ht="13.8" customHeight="1" x14ac:dyDescent="0.25">
      <c r="A126" s="51">
        <v>35643</v>
      </c>
      <c r="B126" s="88">
        <v>5325945.2520099999</v>
      </c>
      <c r="C126" s="96">
        <v>1758428</v>
      </c>
      <c r="D126" s="88">
        <v>3567517.2520099999</v>
      </c>
      <c r="E126" s="89">
        <v>1020327.2520099999</v>
      </c>
      <c r="F126" s="89">
        <v>2539219</v>
      </c>
      <c r="G126" s="89">
        <v>7971</v>
      </c>
      <c r="H126" s="90"/>
      <c r="I126" s="88">
        <v>12302081.0597592</v>
      </c>
      <c r="J126" s="88">
        <v>2799738</v>
      </c>
      <c r="K126" s="89">
        <v>283085</v>
      </c>
      <c r="L126" s="89">
        <v>2511892</v>
      </c>
      <c r="M126" s="89">
        <v>4761</v>
      </c>
      <c r="N126" s="89"/>
      <c r="O126" s="88">
        <v>9312426</v>
      </c>
      <c r="P126" s="89">
        <v>111981</v>
      </c>
      <c r="Q126" s="89">
        <v>8931641</v>
      </c>
      <c r="R126" s="89">
        <v>268804</v>
      </c>
      <c r="S126" s="89"/>
      <c r="T126" s="88">
        <v>189917.0597592</v>
      </c>
      <c r="U126" s="89">
        <v>54296</v>
      </c>
      <c r="V126" s="89">
        <v>135290.837891</v>
      </c>
      <c r="W126" s="89">
        <v>330.22186820000002</v>
      </c>
      <c r="X126" s="91"/>
      <c r="Y126" s="88">
        <v>5149430.4991199998</v>
      </c>
      <c r="Z126" s="89">
        <v>2012785.7479900001</v>
      </c>
      <c r="AA126" s="92"/>
      <c r="AB126" s="89">
        <v>2652383.7511299998</v>
      </c>
      <c r="AC126" s="89">
        <v>484261</v>
      </c>
      <c r="AD126" s="93">
        <v>90263</v>
      </c>
      <c r="AE126" s="89">
        <v>3835684.28</v>
      </c>
      <c r="AF126" s="89">
        <v>10962470.199318601</v>
      </c>
      <c r="AG126" s="91">
        <v>3355645.7344130003</v>
      </c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</row>
    <row r="127" spans="1:46" ht="13.8" customHeight="1" x14ac:dyDescent="0.25">
      <c r="A127" s="51">
        <v>35674</v>
      </c>
      <c r="B127" s="88">
        <v>5375162.3677300001</v>
      </c>
      <c r="C127" s="96">
        <v>1716087</v>
      </c>
      <c r="D127" s="88">
        <v>3659075.3677300001</v>
      </c>
      <c r="E127" s="89">
        <v>1063289.3677300001</v>
      </c>
      <c r="F127" s="89">
        <v>2590643</v>
      </c>
      <c r="G127" s="89">
        <v>5143</v>
      </c>
      <c r="H127" s="90"/>
      <c r="I127" s="88">
        <v>12477397.9376736</v>
      </c>
      <c r="J127" s="88">
        <v>2829851</v>
      </c>
      <c r="K127" s="89">
        <v>297521</v>
      </c>
      <c r="L127" s="89">
        <v>2525826</v>
      </c>
      <c r="M127" s="89">
        <v>6504</v>
      </c>
      <c r="N127" s="89"/>
      <c r="O127" s="88">
        <v>9443205</v>
      </c>
      <c r="P127" s="89">
        <v>114407</v>
      </c>
      <c r="Q127" s="89">
        <v>9063865</v>
      </c>
      <c r="R127" s="89">
        <v>264933</v>
      </c>
      <c r="S127" s="89"/>
      <c r="T127" s="88">
        <v>204341.93767360001</v>
      </c>
      <c r="U127" s="89">
        <v>34946</v>
      </c>
      <c r="V127" s="89">
        <v>169089.12624800002</v>
      </c>
      <c r="W127" s="89">
        <v>306.81142560000001</v>
      </c>
      <c r="X127" s="91"/>
      <c r="Y127" s="88">
        <v>4941075.8336124001</v>
      </c>
      <c r="Z127" s="89">
        <v>2161505.6322699999</v>
      </c>
      <c r="AA127" s="92"/>
      <c r="AB127" s="89">
        <v>2343183.2013424002</v>
      </c>
      <c r="AC127" s="89">
        <v>436387</v>
      </c>
      <c r="AD127" s="93">
        <v>91139</v>
      </c>
      <c r="AE127" s="89">
        <v>3787054.84</v>
      </c>
      <c r="AF127" s="89">
        <v>11245980.2335428</v>
      </c>
      <c r="AG127" s="91">
        <v>3389984.5740092001</v>
      </c>
      <c r="AH127" s="92"/>
      <c r="AI127" s="92"/>
      <c r="AJ127" s="92"/>
      <c r="AK127" s="92"/>
      <c r="AL127" s="92"/>
      <c r="AM127" s="92"/>
      <c r="AN127" s="92"/>
      <c r="AO127" s="92"/>
      <c r="AP127" s="92"/>
      <c r="AQ127" s="92"/>
      <c r="AR127" s="92"/>
      <c r="AS127" s="92"/>
      <c r="AT127" s="92"/>
    </row>
    <row r="128" spans="1:46" ht="13.8" customHeight="1" x14ac:dyDescent="0.25">
      <c r="A128" s="51">
        <v>35704</v>
      </c>
      <c r="B128" s="88">
        <v>5519856.1449899999</v>
      </c>
      <c r="C128" s="96">
        <v>1837042</v>
      </c>
      <c r="D128" s="88">
        <v>3682814.1449899999</v>
      </c>
      <c r="E128" s="89">
        <v>1059431.1449899999</v>
      </c>
      <c r="F128" s="89">
        <v>2620193</v>
      </c>
      <c r="G128" s="89">
        <v>3190</v>
      </c>
      <c r="H128" s="90"/>
      <c r="I128" s="88">
        <v>12607111.7023529</v>
      </c>
      <c r="J128" s="88">
        <v>2822911</v>
      </c>
      <c r="K128" s="89">
        <v>215234</v>
      </c>
      <c r="L128" s="89">
        <v>2603950</v>
      </c>
      <c r="M128" s="89">
        <v>3727</v>
      </c>
      <c r="N128" s="89"/>
      <c r="O128" s="88">
        <v>9601241</v>
      </c>
      <c r="P128" s="89">
        <v>113144</v>
      </c>
      <c r="Q128" s="89">
        <v>9224577</v>
      </c>
      <c r="R128" s="89">
        <v>263520</v>
      </c>
      <c r="S128" s="89"/>
      <c r="T128" s="88">
        <v>182959.7023529</v>
      </c>
      <c r="U128" s="89">
        <v>36437</v>
      </c>
      <c r="V128" s="89">
        <v>146242.61544560001</v>
      </c>
      <c r="W128" s="89">
        <v>280.08690730000001</v>
      </c>
      <c r="X128" s="91"/>
      <c r="Y128" s="88">
        <v>4919764.5290872995</v>
      </c>
      <c r="Z128" s="89">
        <v>2125471.8550100001</v>
      </c>
      <c r="AA128" s="92"/>
      <c r="AB128" s="89">
        <v>2373246.6740772999</v>
      </c>
      <c r="AC128" s="89">
        <v>421046</v>
      </c>
      <c r="AD128" s="93">
        <v>94585</v>
      </c>
      <c r="AE128" s="89">
        <v>3829922.9742879998</v>
      </c>
      <c r="AF128" s="89">
        <v>11054459.1652724</v>
      </c>
      <c r="AG128" s="91">
        <v>3482678.1796249002</v>
      </c>
      <c r="AH128" s="92"/>
      <c r="AI128" s="92"/>
      <c r="AJ128" s="92"/>
      <c r="AK128" s="92"/>
      <c r="AL128" s="92"/>
      <c r="AM128" s="92"/>
      <c r="AN128" s="92"/>
      <c r="AO128" s="92"/>
      <c r="AP128" s="92"/>
      <c r="AQ128" s="92"/>
      <c r="AR128" s="92"/>
      <c r="AS128" s="92"/>
      <c r="AT128" s="92"/>
    </row>
    <row r="129" spans="1:46" ht="13.8" customHeight="1" x14ac:dyDescent="0.25">
      <c r="A129" s="51">
        <v>35735</v>
      </c>
      <c r="B129" s="88">
        <v>5476023.8720399998</v>
      </c>
      <c r="C129" s="96">
        <v>1762506.132</v>
      </c>
      <c r="D129" s="88">
        <v>3713517.7400400001</v>
      </c>
      <c r="E129" s="89">
        <v>1082133.7400400001</v>
      </c>
      <c r="F129" s="89">
        <v>2629167</v>
      </c>
      <c r="G129" s="89">
        <v>2217</v>
      </c>
      <c r="H129" s="90"/>
      <c r="I129" s="88">
        <v>12794927.243604699</v>
      </c>
      <c r="J129" s="88">
        <v>2939528</v>
      </c>
      <c r="K129" s="89">
        <v>252786</v>
      </c>
      <c r="L129" s="89">
        <v>2681226</v>
      </c>
      <c r="M129" s="89">
        <v>5516</v>
      </c>
      <c r="N129" s="89"/>
      <c r="O129" s="88">
        <v>9674850</v>
      </c>
      <c r="P129" s="89">
        <v>114109</v>
      </c>
      <c r="Q129" s="89">
        <v>9310923</v>
      </c>
      <c r="R129" s="89">
        <v>249818</v>
      </c>
      <c r="S129" s="89"/>
      <c r="T129" s="88">
        <v>180549.24360469999</v>
      </c>
      <c r="U129" s="89">
        <v>35074</v>
      </c>
      <c r="V129" s="89">
        <v>145193.9416808</v>
      </c>
      <c r="W129" s="89">
        <v>281.30192390000002</v>
      </c>
      <c r="X129" s="91"/>
      <c r="Y129" s="88">
        <v>4809360.0881939</v>
      </c>
      <c r="Z129" s="89">
        <v>2091374.6659600001</v>
      </c>
      <c r="AA129" s="92"/>
      <c r="AB129" s="89">
        <v>2288548.7732338998</v>
      </c>
      <c r="AC129" s="89">
        <v>429436.64900000003</v>
      </c>
      <c r="AD129" s="93">
        <v>95422.872000000003</v>
      </c>
      <c r="AE129" s="89">
        <v>4020097.3139839997</v>
      </c>
      <c r="AF129" s="89">
        <v>11019902.833836099</v>
      </c>
      <c r="AG129" s="91">
        <v>3468996.6989701004</v>
      </c>
      <c r="AH129" s="92"/>
      <c r="AI129" s="92"/>
      <c r="AJ129" s="92"/>
      <c r="AK129" s="92"/>
      <c r="AL129" s="92"/>
      <c r="AM129" s="92"/>
      <c r="AN129" s="92"/>
      <c r="AO129" s="92"/>
      <c r="AP129" s="92"/>
      <c r="AQ129" s="92"/>
      <c r="AR129" s="92"/>
      <c r="AS129" s="92"/>
      <c r="AT129" s="92"/>
    </row>
    <row r="130" spans="1:46" ht="13.8" customHeight="1" x14ac:dyDescent="0.25">
      <c r="A130" s="51">
        <v>35765</v>
      </c>
      <c r="B130" s="88">
        <v>5747235.9216499999</v>
      </c>
      <c r="C130" s="96">
        <v>2060940.3229999999</v>
      </c>
      <c r="D130" s="88">
        <v>3686295.5986500001</v>
      </c>
      <c r="E130" s="89">
        <v>1011138.5986500001</v>
      </c>
      <c r="F130" s="89">
        <v>2670927</v>
      </c>
      <c r="G130" s="89">
        <v>4230</v>
      </c>
      <c r="H130" s="90"/>
      <c r="I130" s="88">
        <v>13140422</v>
      </c>
      <c r="J130" s="88">
        <v>3038360</v>
      </c>
      <c r="K130" s="89">
        <v>234324</v>
      </c>
      <c r="L130" s="89">
        <v>2801039</v>
      </c>
      <c r="M130" s="89">
        <v>2997</v>
      </c>
      <c r="N130" s="89"/>
      <c r="O130" s="88">
        <v>9915015</v>
      </c>
      <c r="P130" s="89">
        <v>122108</v>
      </c>
      <c r="Q130" s="89">
        <v>9529513</v>
      </c>
      <c r="R130" s="89">
        <v>263394</v>
      </c>
      <c r="S130" s="89"/>
      <c r="T130" s="88">
        <v>187047</v>
      </c>
      <c r="U130" s="89">
        <v>35734</v>
      </c>
      <c r="V130" s="89">
        <v>151088</v>
      </c>
      <c r="W130" s="89">
        <v>225</v>
      </c>
      <c r="X130" s="91"/>
      <c r="Y130" s="88">
        <v>4484848.5713187996</v>
      </c>
      <c r="Z130" s="89">
        <v>1808913.4763500001</v>
      </c>
      <c r="AA130" s="92"/>
      <c r="AB130" s="89">
        <v>2251604.1289688</v>
      </c>
      <c r="AC130" s="89">
        <v>424330.96600000001</v>
      </c>
      <c r="AD130" s="93">
        <v>89860.778999999995</v>
      </c>
      <c r="AE130" s="89">
        <v>3926414.8105279999</v>
      </c>
      <c r="AF130" s="89">
        <v>11117687.540155999</v>
      </c>
      <c r="AG130" s="91">
        <v>3682564.4670451996</v>
      </c>
      <c r="AH130" s="92"/>
      <c r="AI130" s="92"/>
      <c r="AJ130" s="92"/>
      <c r="AK130" s="92"/>
      <c r="AL130" s="92"/>
      <c r="AM130" s="92"/>
      <c r="AN130" s="92"/>
      <c r="AO130" s="92"/>
      <c r="AP130" s="92"/>
      <c r="AQ130" s="92"/>
      <c r="AR130" s="92"/>
      <c r="AS130" s="92"/>
      <c r="AT130" s="92"/>
    </row>
    <row r="131" spans="1:46" ht="13.8" customHeight="1" x14ac:dyDescent="0.25">
      <c r="A131" s="51">
        <v>35796</v>
      </c>
      <c r="B131" s="88">
        <v>5513976.6183799999</v>
      </c>
      <c r="C131" s="96">
        <v>1825113</v>
      </c>
      <c r="D131" s="88">
        <v>3688863.6183799999</v>
      </c>
      <c r="E131" s="89">
        <v>1089595.6183799999</v>
      </c>
      <c r="F131" s="89">
        <v>2597000</v>
      </c>
      <c r="G131" s="89">
        <v>2268</v>
      </c>
      <c r="H131" s="90"/>
      <c r="I131" s="88">
        <v>13274563</v>
      </c>
      <c r="J131" s="88">
        <v>3010418</v>
      </c>
      <c r="K131" s="89">
        <v>222726</v>
      </c>
      <c r="L131" s="89">
        <v>2783381</v>
      </c>
      <c r="M131" s="89">
        <v>4311</v>
      </c>
      <c r="N131" s="89"/>
      <c r="O131" s="88">
        <v>10094178</v>
      </c>
      <c r="P131" s="89">
        <v>125927</v>
      </c>
      <c r="Q131" s="89">
        <v>9725337</v>
      </c>
      <c r="R131" s="89">
        <v>242914</v>
      </c>
      <c r="S131" s="89"/>
      <c r="T131" s="88">
        <v>169967</v>
      </c>
      <c r="U131" s="89">
        <v>41006</v>
      </c>
      <c r="V131" s="89">
        <v>128735</v>
      </c>
      <c r="W131" s="89">
        <v>226</v>
      </c>
      <c r="X131" s="91"/>
      <c r="Y131" s="88">
        <v>4404542.1586378003</v>
      </c>
      <c r="Z131" s="89">
        <v>1931679.3816200001</v>
      </c>
      <c r="AA131" s="92"/>
      <c r="AB131" s="89">
        <v>2046006.7770178001</v>
      </c>
      <c r="AC131" s="89">
        <v>426856</v>
      </c>
      <c r="AD131" s="93">
        <v>92258</v>
      </c>
      <c r="AE131" s="89">
        <v>4010507.8482240001</v>
      </c>
      <c r="AF131" s="89">
        <v>11139004.095347</v>
      </c>
      <c r="AG131" s="91">
        <v>3835946.8091512001</v>
      </c>
      <c r="AH131" s="92"/>
      <c r="AI131" s="92"/>
      <c r="AJ131" s="92"/>
      <c r="AK131" s="92"/>
      <c r="AL131" s="92"/>
      <c r="AM131" s="92"/>
      <c r="AN131" s="92"/>
      <c r="AO131" s="92"/>
      <c r="AP131" s="92"/>
      <c r="AQ131" s="92"/>
      <c r="AR131" s="92"/>
      <c r="AS131" s="92"/>
      <c r="AT131" s="92"/>
    </row>
    <row r="132" spans="1:46" ht="13.8" customHeight="1" x14ac:dyDescent="0.25">
      <c r="A132" s="51">
        <v>35827</v>
      </c>
      <c r="B132" s="88">
        <v>5529581.0031599998</v>
      </c>
      <c r="C132" s="96">
        <v>1846982</v>
      </c>
      <c r="D132" s="88">
        <v>3682599.0031599998</v>
      </c>
      <c r="E132" s="89">
        <v>1129265.0031600001</v>
      </c>
      <c r="F132" s="89">
        <v>2550876</v>
      </c>
      <c r="G132" s="89">
        <v>2458</v>
      </c>
      <c r="H132" s="90"/>
      <c r="I132" s="88">
        <v>13089472</v>
      </c>
      <c r="J132" s="88">
        <v>2913872</v>
      </c>
      <c r="K132" s="89">
        <v>206231</v>
      </c>
      <c r="L132" s="89">
        <v>2702815</v>
      </c>
      <c r="M132" s="89">
        <v>4826</v>
      </c>
      <c r="N132" s="89"/>
      <c r="O132" s="88">
        <v>9977900</v>
      </c>
      <c r="P132" s="89">
        <v>126463</v>
      </c>
      <c r="Q132" s="89">
        <v>9654096</v>
      </c>
      <c r="R132" s="89">
        <v>197341</v>
      </c>
      <c r="S132" s="89"/>
      <c r="T132" s="88">
        <v>197700</v>
      </c>
      <c r="U132" s="89">
        <v>48915</v>
      </c>
      <c r="V132" s="89">
        <v>148558</v>
      </c>
      <c r="W132" s="89">
        <v>227</v>
      </c>
      <c r="X132" s="91"/>
      <c r="Y132" s="88">
        <v>4314556.0644319998</v>
      </c>
      <c r="Z132" s="89">
        <v>1828677.9968399999</v>
      </c>
      <c r="AA132" s="92"/>
      <c r="AB132" s="89">
        <v>2067413.0675920001</v>
      </c>
      <c r="AC132" s="89">
        <v>418465</v>
      </c>
      <c r="AD132" s="93">
        <v>95225</v>
      </c>
      <c r="AE132" s="89">
        <v>3968622.8179199998</v>
      </c>
      <c r="AF132" s="89">
        <v>11074880.02637</v>
      </c>
      <c r="AG132" s="91">
        <v>3851713.1927659996</v>
      </c>
      <c r="AH132" s="92"/>
      <c r="AI132" s="92"/>
      <c r="AJ132" s="92"/>
      <c r="AK132" s="92"/>
      <c r="AL132" s="92"/>
      <c r="AM132" s="92"/>
      <c r="AN132" s="92"/>
      <c r="AO132" s="92"/>
      <c r="AP132" s="92"/>
      <c r="AQ132" s="92"/>
      <c r="AR132" s="92"/>
      <c r="AS132" s="92"/>
      <c r="AT132" s="92"/>
    </row>
    <row r="133" spans="1:46" ht="13.8" customHeight="1" x14ac:dyDescent="0.25">
      <c r="A133" s="51">
        <v>35855</v>
      </c>
      <c r="B133" s="88">
        <v>5425818.7218900006</v>
      </c>
      <c r="C133" s="96">
        <v>1723287</v>
      </c>
      <c r="D133" s="88">
        <v>3702531.7218900002</v>
      </c>
      <c r="E133" s="89">
        <v>1022062.72189</v>
      </c>
      <c r="F133" s="89">
        <v>2677972</v>
      </c>
      <c r="G133" s="89">
        <v>2497</v>
      </c>
      <c r="H133" s="90"/>
      <c r="I133" s="88">
        <v>13532453</v>
      </c>
      <c r="J133" s="88">
        <v>3006153</v>
      </c>
      <c r="K133" s="89">
        <v>208439</v>
      </c>
      <c r="L133" s="89">
        <v>2792657</v>
      </c>
      <c r="M133" s="89">
        <v>5057</v>
      </c>
      <c r="N133" s="89"/>
      <c r="O133" s="88">
        <v>10293100</v>
      </c>
      <c r="P133" s="89">
        <v>148760</v>
      </c>
      <c r="Q133" s="89">
        <v>9951736</v>
      </c>
      <c r="R133" s="89">
        <v>192604</v>
      </c>
      <c r="S133" s="89"/>
      <c r="T133" s="88">
        <v>233200</v>
      </c>
      <c r="U133" s="89">
        <v>43739</v>
      </c>
      <c r="V133" s="89">
        <v>189307</v>
      </c>
      <c r="W133" s="89">
        <v>154</v>
      </c>
      <c r="X133" s="91"/>
      <c r="Y133" s="88">
        <v>4346662.135214</v>
      </c>
      <c r="Z133" s="89">
        <v>1955631.2781100001</v>
      </c>
      <c r="AA133" s="92"/>
      <c r="AB133" s="89">
        <v>1957907.8571039999</v>
      </c>
      <c r="AC133" s="89">
        <v>433123</v>
      </c>
      <c r="AD133" s="93">
        <v>101935</v>
      </c>
      <c r="AE133" s="89">
        <v>3954181.2773119998</v>
      </c>
      <c r="AF133" s="89">
        <v>11279676.3017336</v>
      </c>
      <c r="AG133" s="91">
        <v>4017592.3554563997</v>
      </c>
      <c r="AH133" s="92"/>
      <c r="AI133" s="92"/>
      <c r="AJ133" s="92"/>
      <c r="AK133" s="92"/>
      <c r="AL133" s="92"/>
      <c r="AM133" s="92"/>
      <c r="AN133" s="92"/>
      <c r="AO133" s="92"/>
      <c r="AP133" s="92"/>
      <c r="AQ133" s="92"/>
      <c r="AR133" s="92"/>
      <c r="AS133" s="92"/>
      <c r="AT133" s="92"/>
    </row>
    <row r="134" spans="1:46" ht="13.8" customHeight="1" x14ac:dyDescent="0.25">
      <c r="A134" s="51">
        <v>35886</v>
      </c>
      <c r="B134" s="88">
        <v>5731368.2149200002</v>
      </c>
      <c r="C134" s="96">
        <v>1860248</v>
      </c>
      <c r="D134" s="88">
        <v>3871120.2149200002</v>
      </c>
      <c r="E134" s="89">
        <v>1018501.2149199999</v>
      </c>
      <c r="F134" s="89">
        <v>2850112</v>
      </c>
      <c r="G134" s="89">
        <v>2507</v>
      </c>
      <c r="H134" s="90"/>
      <c r="I134" s="88">
        <v>13820756</v>
      </c>
      <c r="J134" s="88">
        <v>3026804</v>
      </c>
      <c r="K134" s="89">
        <v>197285</v>
      </c>
      <c r="L134" s="89">
        <v>2826164</v>
      </c>
      <c r="M134" s="89">
        <v>3355</v>
      </c>
      <c r="N134" s="89"/>
      <c r="O134" s="88">
        <v>10409512</v>
      </c>
      <c r="P134" s="89">
        <v>165836</v>
      </c>
      <c r="Q134" s="89">
        <v>10078890</v>
      </c>
      <c r="R134" s="89">
        <v>164786</v>
      </c>
      <c r="S134" s="89"/>
      <c r="T134" s="88">
        <v>384440</v>
      </c>
      <c r="U134" s="89">
        <v>199383</v>
      </c>
      <c r="V134" s="89">
        <v>181179</v>
      </c>
      <c r="W134" s="89">
        <v>3878</v>
      </c>
      <c r="X134" s="91"/>
      <c r="Y134" s="88">
        <v>4250496.3564694999</v>
      </c>
      <c r="Z134" s="89">
        <v>1883534.7850800001</v>
      </c>
      <c r="AA134" s="92"/>
      <c r="AB134" s="89">
        <v>1949970.5713895001</v>
      </c>
      <c r="AC134" s="89">
        <v>416991</v>
      </c>
      <c r="AD134" s="93">
        <v>98112</v>
      </c>
      <c r="AE134" s="89">
        <v>4111287.9718559999</v>
      </c>
      <c r="AF134" s="89">
        <v>11722206.206893101</v>
      </c>
      <c r="AG134" s="91">
        <v>4058968.1253626002</v>
      </c>
      <c r="AH134" s="92"/>
      <c r="AI134" s="92"/>
      <c r="AJ134" s="92"/>
      <c r="AK134" s="92"/>
      <c r="AL134" s="92"/>
      <c r="AM134" s="92"/>
      <c r="AN134" s="92"/>
      <c r="AO134" s="92"/>
      <c r="AP134" s="92"/>
      <c r="AQ134" s="92"/>
      <c r="AR134" s="92"/>
      <c r="AS134" s="92"/>
      <c r="AT134" s="92"/>
    </row>
    <row r="135" spans="1:46" ht="13.8" customHeight="1" x14ac:dyDescent="0.25">
      <c r="A135" s="51">
        <v>35916</v>
      </c>
      <c r="B135" s="88">
        <v>5723796.5613799999</v>
      </c>
      <c r="C135" s="96">
        <v>1812747.9269999999</v>
      </c>
      <c r="D135" s="88">
        <v>3911048.6343799997</v>
      </c>
      <c r="E135" s="89">
        <v>1030202.6343799999</v>
      </c>
      <c r="F135" s="89">
        <v>2877208</v>
      </c>
      <c r="G135" s="89">
        <v>3638</v>
      </c>
      <c r="H135" s="90"/>
      <c r="I135" s="88">
        <v>13758916.975234199</v>
      </c>
      <c r="J135" s="88">
        <v>3072770</v>
      </c>
      <c r="K135" s="89">
        <v>210130</v>
      </c>
      <c r="L135" s="89">
        <v>2857778</v>
      </c>
      <c r="M135" s="89">
        <v>4862</v>
      </c>
      <c r="N135" s="89"/>
      <c r="O135" s="88">
        <v>10430110</v>
      </c>
      <c r="P135" s="89">
        <v>132741</v>
      </c>
      <c r="Q135" s="89">
        <v>10126641</v>
      </c>
      <c r="R135" s="89">
        <v>170728</v>
      </c>
      <c r="S135" s="89"/>
      <c r="T135" s="88">
        <v>256036.97523420001</v>
      </c>
      <c r="U135" s="89">
        <v>55011</v>
      </c>
      <c r="V135" s="89">
        <v>188844.97523420001</v>
      </c>
      <c r="W135" s="89">
        <v>12181</v>
      </c>
      <c r="X135" s="91"/>
      <c r="Y135" s="88">
        <v>4424137.6368664997</v>
      </c>
      <c r="Z135" s="89">
        <v>2010094.6016199999</v>
      </c>
      <c r="AA135" s="92"/>
      <c r="AB135" s="89">
        <v>1979611.9102465</v>
      </c>
      <c r="AC135" s="89">
        <v>434431.125</v>
      </c>
      <c r="AD135" s="93">
        <v>100834.231</v>
      </c>
      <c r="AE135" s="89">
        <v>4072201.3315519998</v>
      </c>
      <c r="AF135" s="89">
        <v>11741310.5213675</v>
      </c>
      <c r="AG135" s="91">
        <v>3960324.6778281</v>
      </c>
      <c r="AH135" s="92"/>
      <c r="AI135" s="92"/>
      <c r="AJ135" s="92"/>
      <c r="AK135" s="92"/>
      <c r="AL135" s="92"/>
      <c r="AM135" s="92"/>
      <c r="AN135" s="92"/>
      <c r="AO135" s="92"/>
      <c r="AP135" s="92"/>
      <c r="AQ135" s="92"/>
      <c r="AR135" s="92"/>
      <c r="AS135" s="92"/>
      <c r="AT135" s="92"/>
    </row>
    <row r="136" spans="1:46" ht="13.8" customHeight="1" x14ac:dyDescent="0.25">
      <c r="A136" s="51">
        <v>35947</v>
      </c>
      <c r="B136" s="88">
        <v>5759420.7849500002</v>
      </c>
      <c r="C136" s="96">
        <v>1856397.07</v>
      </c>
      <c r="D136" s="88">
        <v>3903023.7149499999</v>
      </c>
      <c r="E136" s="89">
        <v>1047261.7149500001</v>
      </c>
      <c r="F136" s="89">
        <v>2852219</v>
      </c>
      <c r="G136" s="89">
        <v>3543</v>
      </c>
      <c r="H136" s="90"/>
      <c r="I136" s="88">
        <v>13767662.125592399</v>
      </c>
      <c r="J136" s="88">
        <v>3125155</v>
      </c>
      <c r="K136" s="89">
        <v>221741</v>
      </c>
      <c r="L136" s="89">
        <v>2897681</v>
      </c>
      <c r="M136" s="89">
        <v>5733</v>
      </c>
      <c r="N136" s="89"/>
      <c r="O136" s="88">
        <v>10370355</v>
      </c>
      <c r="P136" s="89">
        <v>138094</v>
      </c>
      <c r="Q136" s="89">
        <v>10062442</v>
      </c>
      <c r="R136" s="89">
        <v>169819</v>
      </c>
      <c r="S136" s="89"/>
      <c r="T136" s="88">
        <v>272152.12559239997</v>
      </c>
      <c r="U136" s="89">
        <v>50051</v>
      </c>
      <c r="V136" s="89">
        <v>209875.1255924</v>
      </c>
      <c r="W136" s="89">
        <v>12226</v>
      </c>
      <c r="X136" s="91"/>
      <c r="Y136" s="88">
        <v>4305059.2013614997</v>
      </c>
      <c r="Z136" s="89">
        <v>1913271.1090500001</v>
      </c>
      <c r="AA136" s="92"/>
      <c r="AB136" s="89">
        <v>1931377.3453115001</v>
      </c>
      <c r="AC136" s="89">
        <v>460410.74699999997</v>
      </c>
      <c r="AD136" s="93">
        <v>99235.717000000004</v>
      </c>
      <c r="AE136" s="89">
        <v>4018364.1762879998</v>
      </c>
      <c r="AF136" s="89">
        <v>11855933.699290201</v>
      </c>
      <c r="AG136" s="91">
        <v>4217266.8928175</v>
      </c>
      <c r="AH136" s="92"/>
      <c r="AI136" s="92"/>
      <c r="AJ136" s="92"/>
      <c r="AK136" s="92"/>
      <c r="AL136" s="92"/>
      <c r="AM136" s="92"/>
      <c r="AN136" s="92"/>
      <c r="AO136" s="92"/>
      <c r="AP136" s="92"/>
      <c r="AQ136" s="92"/>
      <c r="AR136" s="92"/>
      <c r="AS136" s="92"/>
      <c r="AT136" s="92"/>
    </row>
    <row r="137" spans="1:46" ht="13.8" customHeight="1" x14ac:dyDescent="0.25">
      <c r="A137" s="51">
        <v>35977</v>
      </c>
      <c r="B137" s="88">
        <v>6191798.4964000005</v>
      </c>
      <c r="C137" s="96">
        <v>1923813</v>
      </c>
      <c r="D137" s="88">
        <v>4267985.4964000005</v>
      </c>
      <c r="E137" s="89">
        <v>1042219.4964000001</v>
      </c>
      <c r="F137" s="89">
        <v>3224765</v>
      </c>
      <c r="G137" s="89">
        <v>1001</v>
      </c>
      <c r="H137" s="90"/>
      <c r="I137" s="88">
        <v>14343949.136979301</v>
      </c>
      <c r="J137" s="88">
        <v>3306747</v>
      </c>
      <c r="K137" s="89">
        <v>237252</v>
      </c>
      <c r="L137" s="89">
        <v>3067277</v>
      </c>
      <c r="M137" s="89">
        <v>2218</v>
      </c>
      <c r="N137" s="89"/>
      <c r="O137" s="88">
        <v>10714218</v>
      </c>
      <c r="P137" s="89">
        <v>147955</v>
      </c>
      <c r="Q137" s="89">
        <v>10385907</v>
      </c>
      <c r="R137" s="89">
        <v>180356</v>
      </c>
      <c r="S137" s="89"/>
      <c r="T137" s="88">
        <v>322984.1369793</v>
      </c>
      <c r="U137" s="89">
        <v>55978</v>
      </c>
      <c r="V137" s="89">
        <v>254768.1369793</v>
      </c>
      <c r="W137" s="89">
        <v>12238</v>
      </c>
      <c r="X137" s="91"/>
      <c r="Y137" s="88">
        <v>4287429.6583845001</v>
      </c>
      <c r="Z137" s="89">
        <v>1902737.5035999999</v>
      </c>
      <c r="AA137" s="92"/>
      <c r="AB137" s="89">
        <v>1932497.1547844999</v>
      </c>
      <c r="AC137" s="89">
        <v>452195</v>
      </c>
      <c r="AD137" s="93">
        <v>104116</v>
      </c>
      <c r="AE137" s="89">
        <v>4172936.6760224998</v>
      </c>
      <c r="AF137" s="89">
        <v>12090153.0849186</v>
      </c>
      <c r="AG137" s="91">
        <v>4253162.3112714002</v>
      </c>
      <c r="AH137" s="92"/>
      <c r="AI137" s="92"/>
      <c r="AJ137" s="92"/>
      <c r="AK137" s="92"/>
      <c r="AL137" s="92"/>
      <c r="AM137" s="92"/>
      <c r="AN137" s="92"/>
      <c r="AO137" s="92"/>
      <c r="AP137" s="92"/>
      <c r="AQ137" s="92"/>
      <c r="AR137" s="92"/>
      <c r="AS137" s="92"/>
      <c r="AT137" s="92"/>
    </row>
    <row r="138" spans="1:46" ht="13.8" customHeight="1" x14ac:dyDescent="0.25">
      <c r="A138" s="51">
        <v>36008</v>
      </c>
      <c r="B138" s="88">
        <v>6226910.8600000003</v>
      </c>
      <c r="C138" s="96">
        <v>1900298</v>
      </c>
      <c r="D138" s="88">
        <v>4326612.8600000003</v>
      </c>
      <c r="E138" s="89">
        <v>1159119.8600000001</v>
      </c>
      <c r="F138" s="89">
        <v>3165094</v>
      </c>
      <c r="G138" s="89">
        <v>2399</v>
      </c>
      <c r="H138" s="90"/>
      <c r="I138" s="88">
        <v>14638881.209065801</v>
      </c>
      <c r="J138" s="88">
        <v>3342483</v>
      </c>
      <c r="K138" s="89">
        <v>234080</v>
      </c>
      <c r="L138" s="89">
        <v>3105408</v>
      </c>
      <c r="M138" s="89">
        <v>2995</v>
      </c>
      <c r="N138" s="89"/>
      <c r="O138" s="88">
        <v>10976327</v>
      </c>
      <c r="P138" s="89">
        <v>162341</v>
      </c>
      <c r="Q138" s="89">
        <v>10657277</v>
      </c>
      <c r="R138" s="89">
        <v>156709</v>
      </c>
      <c r="S138" s="89"/>
      <c r="T138" s="88">
        <v>320071.20906580001</v>
      </c>
      <c r="U138" s="89">
        <v>45041</v>
      </c>
      <c r="V138" s="89">
        <v>259479.20906580001</v>
      </c>
      <c r="W138" s="89">
        <v>15551</v>
      </c>
      <c r="X138" s="91"/>
      <c r="Y138" s="88">
        <v>4497597.5888574002</v>
      </c>
      <c r="Z138" s="89">
        <v>2079806.14</v>
      </c>
      <c r="AA138" s="92"/>
      <c r="AB138" s="89">
        <v>1988667.4488574001</v>
      </c>
      <c r="AC138" s="89">
        <v>429124</v>
      </c>
      <c r="AD138" s="93">
        <v>107502</v>
      </c>
      <c r="AE138" s="89">
        <v>4087803.4729050002</v>
      </c>
      <c r="AF138" s="89">
        <v>12225110.426980402</v>
      </c>
      <c r="AG138" s="91">
        <v>4277151.8151094001</v>
      </c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</row>
    <row r="139" spans="1:46" ht="13.8" customHeight="1" x14ac:dyDescent="0.25">
      <c r="A139" s="51">
        <v>36039</v>
      </c>
      <c r="B139" s="88">
        <v>6197826.4200499998</v>
      </c>
      <c r="C139" s="96">
        <v>1857810</v>
      </c>
      <c r="D139" s="88">
        <v>4340016.4200499998</v>
      </c>
      <c r="E139" s="89">
        <v>1124157.4200500001</v>
      </c>
      <c r="F139" s="89">
        <v>3214747</v>
      </c>
      <c r="G139" s="89">
        <v>1112</v>
      </c>
      <c r="H139" s="90"/>
      <c r="I139" s="88">
        <v>14718534.229774499</v>
      </c>
      <c r="J139" s="88">
        <v>3393040</v>
      </c>
      <c r="K139" s="89">
        <v>239851</v>
      </c>
      <c r="L139" s="89">
        <v>3150116</v>
      </c>
      <c r="M139" s="89">
        <v>3073</v>
      </c>
      <c r="N139" s="89"/>
      <c r="O139" s="88">
        <v>10982378</v>
      </c>
      <c r="P139" s="89">
        <v>167947</v>
      </c>
      <c r="Q139" s="89">
        <v>10646488</v>
      </c>
      <c r="R139" s="89">
        <v>167943</v>
      </c>
      <c r="S139" s="89"/>
      <c r="T139" s="88">
        <v>343116.22977450001</v>
      </c>
      <c r="U139" s="89">
        <v>40212</v>
      </c>
      <c r="V139" s="89">
        <v>287269.22977450001</v>
      </c>
      <c r="W139" s="89">
        <v>15635</v>
      </c>
      <c r="X139" s="91"/>
      <c r="Y139" s="88">
        <v>4307289.2309256997</v>
      </c>
      <c r="Z139" s="89">
        <v>2124703.5799500002</v>
      </c>
      <c r="AA139" s="92"/>
      <c r="AB139" s="89">
        <v>1727895.6509757</v>
      </c>
      <c r="AC139" s="89">
        <v>454690</v>
      </c>
      <c r="AD139" s="93">
        <v>114174</v>
      </c>
      <c r="AE139" s="89">
        <v>4106017.5926746</v>
      </c>
      <c r="AF139" s="89">
        <v>12493527.204147898</v>
      </c>
      <c r="AG139" s="91">
        <v>4585152.3776888</v>
      </c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</row>
    <row r="140" spans="1:46" ht="13.8" customHeight="1" x14ac:dyDescent="0.25">
      <c r="A140" s="51">
        <v>36069</v>
      </c>
      <c r="B140" s="88">
        <v>6236196.0161100002</v>
      </c>
      <c r="C140" s="96">
        <v>1938146</v>
      </c>
      <c r="D140" s="88">
        <v>4298050.0161100002</v>
      </c>
      <c r="E140" s="89">
        <v>1184143.01611</v>
      </c>
      <c r="F140" s="89">
        <v>3113880</v>
      </c>
      <c r="G140" s="89">
        <v>27</v>
      </c>
      <c r="H140" s="90"/>
      <c r="I140" s="88">
        <v>14715773.998381101</v>
      </c>
      <c r="J140" s="88">
        <v>3419440</v>
      </c>
      <c r="K140" s="89">
        <v>244553</v>
      </c>
      <c r="L140" s="89">
        <v>3164393</v>
      </c>
      <c r="M140" s="89">
        <v>10494</v>
      </c>
      <c r="N140" s="89"/>
      <c r="O140" s="88">
        <v>10942277</v>
      </c>
      <c r="P140" s="89">
        <v>143957</v>
      </c>
      <c r="Q140" s="89">
        <v>10653115</v>
      </c>
      <c r="R140" s="89">
        <v>145205</v>
      </c>
      <c r="S140" s="89"/>
      <c r="T140" s="88">
        <v>354056.99838110001</v>
      </c>
      <c r="U140" s="89">
        <v>41370</v>
      </c>
      <c r="V140" s="89">
        <v>288582.99838110001</v>
      </c>
      <c r="W140" s="89">
        <v>24104</v>
      </c>
      <c r="X140" s="91"/>
      <c r="Y140" s="88">
        <v>4355717.8823611001</v>
      </c>
      <c r="Z140" s="89">
        <v>2000669.98389</v>
      </c>
      <c r="AA140" s="92"/>
      <c r="AB140" s="89">
        <v>1890676.8984711</v>
      </c>
      <c r="AC140" s="89">
        <v>464371</v>
      </c>
      <c r="AD140" s="93">
        <v>111882</v>
      </c>
      <c r="AE140" s="89">
        <v>4122836.3614142002</v>
      </c>
      <c r="AF140" s="89">
        <v>12438543.6314706</v>
      </c>
      <c r="AG140" s="91">
        <v>4688633.2301971</v>
      </c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</row>
    <row r="141" spans="1:46" ht="13.8" customHeight="1" x14ac:dyDescent="0.25">
      <c r="A141" s="51">
        <v>36100</v>
      </c>
      <c r="B141" s="88">
        <v>6217790.64848</v>
      </c>
      <c r="C141" s="96">
        <v>1862083.5319999999</v>
      </c>
      <c r="D141" s="88">
        <v>4355707.1164800003</v>
      </c>
      <c r="E141" s="89">
        <v>1186621.1164800001</v>
      </c>
      <c r="F141" s="89">
        <v>3169080</v>
      </c>
      <c r="G141" s="89">
        <v>6</v>
      </c>
      <c r="H141" s="90"/>
      <c r="I141" s="88">
        <v>14786276.6</v>
      </c>
      <c r="J141" s="88">
        <v>3409588</v>
      </c>
      <c r="K141" s="89">
        <v>243560</v>
      </c>
      <c r="L141" s="89">
        <v>3161222</v>
      </c>
      <c r="M141" s="89">
        <v>4806</v>
      </c>
      <c r="N141" s="89"/>
      <c r="O141" s="88">
        <v>10956726</v>
      </c>
      <c r="P141" s="89">
        <v>139930</v>
      </c>
      <c r="Q141" s="89">
        <v>10663502</v>
      </c>
      <c r="R141" s="89">
        <v>153294</v>
      </c>
      <c r="S141" s="89"/>
      <c r="T141" s="88">
        <v>419962.6</v>
      </c>
      <c r="U141" s="89">
        <v>41314</v>
      </c>
      <c r="V141" s="89">
        <v>351361.6</v>
      </c>
      <c r="W141" s="89">
        <v>27287</v>
      </c>
      <c r="X141" s="91"/>
      <c r="Y141" s="88">
        <v>4396800.5842968998</v>
      </c>
      <c r="Z141" s="89">
        <v>2052000.8325199999</v>
      </c>
      <c r="AA141" s="92"/>
      <c r="AB141" s="89">
        <v>1870006.8527768999</v>
      </c>
      <c r="AC141" s="89">
        <v>474792.89899999998</v>
      </c>
      <c r="AD141" s="93">
        <v>117666.753</v>
      </c>
      <c r="AE141" s="89">
        <v>4141575.9030418</v>
      </c>
      <c r="AF141" s="89">
        <v>12615800.589698</v>
      </c>
      <c r="AG141" s="91">
        <v>4788107.0365543002</v>
      </c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</row>
    <row r="142" spans="1:46" ht="13.8" customHeight="1" x14ac:dyDescent="0.25">
      <c r="A142" s="51">
        <v>36130</v>
      </c>
      <c r="B142" s="88">
        <v>6351378</v>
      </c>
      <c r="C142" s="96">
        <v>2192882</v>
      </c>
      <c r="D142" s="88">
        <v>4158496</v>
      </c>
      <c r="E142" s="89">
        <v>1092478</v>
      </c>
      <c r="F142" s="89">
        <v>3066007</v>
      </c>
      <c r="G142" s="89">
        <v>11</v>
      </c>
      <c r="H142" s="90"/>
      <c r="I142" s="88">
        <v>15124208.7495832</v>
      </c>
      <c r="J142" s="88">
        <v>3578125</v>
      </c>
      <c r="K142" s="89">
        <v>249617</v>
      </c>
      <c r="L142" s="89">
        <v>3325725</v>
      </c>
      <c r="M142" s="89">
        <v>2783</v>
      </c>
      <c r="N142" s="89"/>
      <c r="O142" s="88">
        <v>11141017</v>
      </c>
      <c r="P142" s="89">
        <v>134335</v>
      </c>
      <c r="Q142" s="89">
        <v>10852195</v>
      </c>
      <c r="R142" s="89">
        <v>154487</v>
      </c>
      <c r="S142" s="89"/>
      <c r="T142" s="88">
        <v>405066.74958319997</v>
      </c>
      <c r="U142" s="89">
        <v>31546</v>
      </c>
      <c r="V142" s="89">
        <v>346088.74958319997</v>
      </c>
      <c r="W142" s="89">
        <v>27432</v>
      </c>
      <c r="X142" s="91"/>
      <c r="Y142" s="88">
        <v>4320559.4342355998</v>
      </c>
      <c r="Z142" s="89">
        <v>1920889</v>
      </c>
      <c r="AA142" s="92"/>
      <c r="AB142" s="89">
        <v>1909481.4342356001</v>
      </c>
      <c r="AC142" s="89">
        <v>490189</v>
      </c>
      <c r="AD142" s="93">
        <v>117774</v>
      </c>
      <c r="AE142" s="89">
        <v>4252557.823818</v>
      </c>
      <c r="AF142" s="89">
        <v>13205774.6320576</v>
      </c>
      <c r="AG142" s="91">
        <v>4834592.8060452007</v>
      </c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</row>
    <row r="143" spans="1:46" ht="13.8" customHeight="1" x14ac:dyDescent="0.25">
      <c r="A143" s="51">
        <v>36161</v>
      </c>
      <c r="B143" s="88">
        <v>6150569</v>
      </c>
      <c r="C143" s="96">
        <v>1870734</v>
      </c>
      <c r="D143" s="88">
        <v>4279835</v>
      </c>
      <c r="E143" s="89">
        <v>1052061</v>
      </c>
      <c r="F143" s="89">
        <v>3227763</v>
      </c>
      <c r="G143" s="89">
        <v>11</v>
      </c>
      <c r="H143" s="90"/>
      <c r="I143" s="88">
        <v>15015408.814946</v>
      </c>
      <c r="J143" s="88">
        <v>3468903</v>
      </c>
      <c r="K143" s="89">
        <v>219585</v>
      </c>
      <c r="L143" s="89">
        <v>3245884</v>
      </c>
      <c r="M143" s="89">
        <v>3434</v>
      </c>
      <c r="N143" s="89"/>
      <c r="O143" s="88">
        <v>11125601</v>
      </c>
      <c r="P143" s="89">
        <v>118662</v>
      </c>
      <c r="Q143" s="89">
        <v>10851979</v>
      </c>
      <c r="R143" s="89">
        <v>154960</v>
      </c>
      <c r="S143" s="89"/>
      <c r="T143" s="88">
        <v>420904.814946</v>
      </c>
      <c r="U143" s="89">
        <v>31663</v>
      </c>
      <c r="V143" s="89">
        <v>361808.814946</v>
      </c>
      <c r="W143" s="89">
        <v>27433</v>
      </c>
      <c r="X143" s="91"/>
      <c r="Y143" s="88">
        <v>4491993.4342355998</v>
      </c>
      <c r="Z143" s="89">
        <v>2222162</v>
      </c>
      <c r="AA143" s="92"/>
      <c r="AB143" s="89">
        <v>1759920.4342356001</v>
      </c>
      <c r="AC143" s="89">
        <v>509911</v>
      </c>
      <c r="AD143" s="93">
        <v>119352</v>
      </c>
      <c r="AE143" s="89">
        <v>4155647.823818</v>
      </c>
      <c r="AF143" s="89">
        <v>13000880.242058402</v>
      </c>
      <c r="AG143" s="91">
        <v>4986144.0665960005</v>
      </c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</row>
    <row r="144" spans="1:46" ht="13.8" customHeight="1" x14ac:dyDescent="0.25">
      <c r="A144" s="51">
        <v>36192</v>
      </c>
      <c r="B144" s="88">
        <v>5920754</v>
      </c>
      <c r="C144" s="96">
        <v>1822043</v>
      </c>
      <c r="D144" s="88">
        <v>4098711</v>
      </c>
      <c r="E144" s="89">
        <v>1062808</v>
      </c>
      <c r="F144" s="89">
        <v>3035892</v>
      </c>
      <c r="G144" s="89">
        <v>11</v>
      </c>
      <c r="H144" s="90"/>
      <c r="I144" s="88">
        <v>15248840.675519999</v>
      </c>
      <c r="J144" s="88">
        <v>3478844</v>
      </c>
      <c r="K144" s="89">
        <v>249684</v>
      </c>
      <c r="L144" s="89">
        <v>3225173</v>
      </c>
      <c r="M144" s="89">
        <v>3987</v>
      </c>
      <c r="N144" s="89"/>
      <c r="O144" s="88">
        <v>11342513</v>
      </c>
      <c r="P144" s="89">
        <v>119212</v>
      </c>
      <c r="Q144" s="89">
        <v>11082125</v>
      </c>
      <c r="R144" s="89">
        <v>141176</v>
      </c>
      <c r="S144" s="89"/>
      <c r="T144" s="88">
        <v>427483.67551999999</v>
      </c>
      <c r="U144" s="89">
        <v>36210</v>
      </c>
      <c r="V144" s="89">
        <v>363646.67551999999</v>
      </c>
      <c r="W144" s="89">
        <v>27627</v>
      </c>
      <c r="X144" s="91"/>
      <c r="Y144" s="88">
        <v>4621900.8628471997</v>
      </c>
      <c r="Z144" s="89">
        <v>2333600</v>
      </c>
      <c r="AA144" s="92"/>
      <c r="AB144" s="89">
        <v>1787098.8628471999</v>
      </c>
      <c r="AC144" s="89">
        <v>501202</v>
      </c>
      <c r="AD144" s="93">
        <v>120975</v>
      </c>
      <c r="AE144" s="89">
        <v>4141022.233916</v>
      </c>
      <c r="AF144" s="89">
        <v>13454870.101800401</v>
      </c>
      <c r="AG144" s="91">
        <v>5046417.1271623997</v>
      </c>
      <c r="AH144" s="92"/>
      <c r="AI144" s="92"/>
      <c r="AJ144" s="92"/>
      <c r="AK144" s="92"/>
      <c r="AL144" s="92"/>
      <c r="AM144" s="92"/>
      <c r="AN144" s="92"/>
      <c r="AO144" s="92"/>
      <c r="AP144" s="92"/>
      <c r="AQ144" s="92"/>
      <c r="AR144" s="92"/>
      <c r="AS144" s="92"/>
      <c r="AT144" s="92"/>
    </row>
    <row r="145" spans="1:46" ht="13.8" customHeight="1" x14ac:dyDescent="0.25">
      <c r="A145" s="51">
        <v>36220</v>
      </c>
      <c r="B145" s="88">
        <v>5930871.2929999996</v>
      </c>
      <c r="C145" s="96">
        <v>1784512.2930000001</v>
      </c>
      <c r="D145" s="88">
        <v>4146359</v>
      </c>
      <c r="E145" s="89">
        <v>1063582</v>
      </c>
      <c r="F145" s="89">
        <v>3082766</v>
      </c>
      <c r="G145" s="89">
        <v>11</v>
      </c>
      <c r="H145" s="90"/>
      <c r="I145" s="88">
        <v>15289432.4502928</v>
      </c>
      <c r="J145" s="88">
        <v>3422414</v>
      </c>
      <c r="K145" s="89">
        <v>243402</v>
      </c>
      <c r="L145" s="89">
        <v>3174036</v>
      </c>
      <c r="M145" s="89">
        <v>4976</v>
      </c>
      <c r="N145" s="89"/>
      <c r="O145" s="88">
        <v>11454839</v>
      </c>
      <c r="P145" s="89">
        <v>106902</v>
      </c>
      <c r="Q145" s="89">
        <v>11203588</v>
      </c>
      <c r="R145" s="89">
        <v>144349</v>
      </c>
      <c r="S145" s="89"/>
      <c r="T145" s="88">
        <v>412179.45029279997</v>
      </c>
      <c r="U145" s="89">
        <v>33390</v>
      </c>
      <c r="V145" s="89">
        <v>351016.45029279997</v>
      </c>
      <c r="W145" s="89">
        <v>27773</v>
      </c>
      <c r="X145" s="91"/>
      <c r="Y145" s="88">
        <v>4363765.3929671003</v>
      </c>
      <c r="Z145" s="89">
        <v>2013986.882</v>
      </c>
      <c r="AA145" s="92"/>
      <c r="AB145" s="89">
        <v>1874404.2149670999</v>
      </c>
      <c r="AC145" s="89">
        <v>475374.29600000003</v>
      </c>
      <c r="AD145" s="93">
        <v>125575.219</v>
      </c>
      <c r="AE145" s="89">
        <v>4130247.5414895001</v>
      </c>
      <c r="AF145" s="89">
        <v>13144631.703650199</v>
      </c>
      <c r="AG145" s="91">
        <v>5136717.6238182001</v>
      </c>
      <c r="AH145" s="92"/>
      <c r="AI145" s="92"/>
      <c r="AJ145" s="92"/>
      <c r="AK145" s="92"/>
      <c r="AL145" s="92"/>
      <c r="AM145" s="92"/>
      <c r="AN145" s="92"/>
      <c r="AO145" s="92"/>
      <c r="AP145" s="92"/>
      <c r="AQ145" s="92"/>
      <c r="AR145" s="92"/>
      <c r="AS145" s="92"/>
      <c r="AT145" s="92"/>
    </row>
    <row r="146" spans="1:46" ht="13.8" customHeight="1" x14ac:dyDescent="0.25">
      <c r="A146" s="51">
        <v>36251</v>
      </c>
      <c r="B146" s="88">
        <v>5785888.5329999998</v>
      </c>
      <c r="C146" s="96">
        <v>1839026.5330000001</v>
      </c>
      <c r="D146" s="88">
        <v>3946862</v>
      </c>
      <c r="E146" s="89">
        <v>984675</v>
      </c>
      <c r="F146" s="89">
        <v>2962176</v>
      </c>
      <c r="G146" s="89">
        <v>11</v>
      </c>
      <c r="H146" s="90"/>
      <c r="I146" s="88">
        <v>15484981.450897601</v>
      </c>
      <c r="J146" s="88">
        <v>3422143</v>
      </c>
      <c r="K146" s="89">
        <v>257603</v>
      </c>
      <c r="L146" s="89">
        <v>3160802</v>
      </c>
      <c r="M146" s="89">
        <v>3738</v>
      </c>
      <c r="N146" s="89"/>
      <c r="O146" s="88">
        <v>11603037</v>
      </c>
      <c r="P146" s="89">
        <v>99227</v>
      </c>
      <c r="Q146" s="89">
        <v>11358659</v>
      </c>
      <c r="R146" s="89">
        <v>145151</v>
      </c>
      <c r="S146" s="89"/>
      <c r="T146" s="88">
        <v>459801.45089760004</v>
      </c>
      <c r="U146" s="89">
        <v>61791</v>
      </c>
      <c r="V146" s="89">
        <v>370091.45089760004</v>
      </c>
      <c r="W146" s="89">
        <v>27919</v>
      </c>
      <c r="X146" s="91"/>
      <c r="Y146" s="88">
        <v>4356203.4082713993</v>
      </c>
      <c r="Z146" s="89">
        <v>2030138.7449999996</v>
      </c>
      <c r="AA146" s="92"/>
      <c r="AB146" s="89">
        <v>1840384.5052714001</v>
      </c>
      <c r="AC146" s="89">
        <v>485680.158</v>
      </c>
      <c r="AD146" s="93">
        <v>125692.629</v>
      </c>
      <c r="AE146" s="89">
        <v>4097122.4396469998</v>
      </c>
      <c r="AF146" s="89">
        <v>13088464.464511799</v>
      </c>
      <c r="AG146" s="91">
        <v>5202844.3693619994</v>
      </c>
      <c r="AH146" s="92"/>
      <c r="AI146" s="92"/>
      <c r="AJ146" s="92"/>
      <c r="AK146" s="92"/>
      <c r="AL146" s="92"/>
      <c r="AM146" s="92"/>
      <c r="AN146" s="92"/>
      <c r="AO146" s="92"/>
      <c r="AP146" s="92"/>
      <c r="AQ146" s="92"/>
      <c r="AR146" s="92"/>
      <c r="AS146" s="92"/>
      <c r="AT146" s="92"/>
    </row>
    <row r="147" spans="1:46" ht="13.8" customHeight="1" x14ac:dyDescent="0.25">
      <c r="A147" s="51">
        <v>36281</v>
      </c>
      <c r="B147" s="88">
        <v>5810832.7829999998</v>
      </c>
      <c r="C147" s="96">
        <v>1782071.7830000001</v>
      </c>
      <c r="D147" s="88">
        <v>4028761</v>
      </c>
      <c r="E147" s="89">
        <v>1030548</v>
      </c>
      <c r="F147" s="89">
        <v>2998202</v>
      </c>
      <c r="G147" s="89">
        <v>11</v>
      </c>
      <c r="H147" s="90"/>
      <c r="I147" s="88">
        <v>15533164.6411814</v>
      </c>
      <c r="J147" s="88">
        <v>3379884</v>
      </c>
      <c r="K147" s="89">
        <v>221597</v>
      </c>
      <c r="L147" s="89">
        <v>3155189</v>
      </c>
      <c r="M147" s="89">
        <v>3098</v>
      </c>
      <c r="N147" s="89"/>
      <c r="O147" s="88">
        <v>11695290</v>
      </c>
      <c r="P147" s="89">
        <v>87838</v>
      </c>
      <c r="Q147" s="89">
        <v>11468517</v>
      </c>
      <c r="R147" s="89">
        <v>138935</v>
      </c>
      <c r="S147" s="89"/>
      <c r="T147" s="88">
        <v>457990.64118140005</v>
      </c>
      <c r="U147" s="89">
        <v>53815</v>
      </c>
      <c r="V147" s="89">
        <v>376161.64118140005</v>
      </c>
      <c r="W147" s="89">
        <v>28014</v>
      </c>
      <c r="X147" s="91"/>
      <c r="Y147" s="88">
        <v>4505078.1843547001</v>
      </c>
      <c r="Z147" s="89">
        <v>2144013.0240000002</v>
      </c>
      <c r="AA147" s="92"/>
      <c r="AB147" s="89">
        <v>1860340.4103546999</v>
      </c>
      <c r="AC147" s="89">
        <v>500724.75</v>
      </c>
      <c r="AD147" s="93">
        <v>130151.999</v>
      </c>
      <c r="AE147" s="89">
        <v>3996694.2060685004</v>
      </c>
      <c r="AF147" s="89">
        <v>13698393.082142901</v>
      </c>
      <c r="AG147" s="91">
        <v>4947877.5935550006</v>
      </c>
      <c r="AH147" s="92"/>
      <c r="AI147" s="92"/>
      <c r="AJ147" s="92"/>
      <c r="AK147" s="92"/>
      <c r="AL147" s="92"/>
      <c r="AM147" s="92"/>
      <c r="AN147" s="92"/>
      <c r="AO147" s="92"/>
      <c r="AP147" s="92"/>
      <c r="AQ147" s="92"/>
      <c r="AR147" s="92"/>
      <c r="AS147" s="92"/>
      <c r="AT147" s="92"/>
    </row>
    <row r="148" spans="1:46" ht="13.8" customHeight="1" x14ac:dyDescent="0.25">
      <c r="A148" s="51">
        <v>36312</v>
      </c>
      <c r="B148" s="88">
        <v>5532271.1179999998</v>
      </c>
      <c r="C148" s="96">
        <v>1775990.118</v>
      </c>
      <c r="D148" s="88">
        <v>3756281</v>
      </c>
      <c r="E148" s="89">
        <v>968547</v>
      </c>
      <c r="F148" s="89">
        <v>2787722</v>
      </c>
      <c r="G148" s="89">
        <v>12</v>
      </c>
      <c r="H148" s="90"/>
      <c r="I148" s="88">
        <v>15509106.900083899</v>
      </c>
      <c r="J148" s="88">
        <v>3294952</v>
      </c>
      <c r="K148" s="89">
        <v>206716</v>
      </c>
      <c r="L148" s="89">
        <v>3085061</v>
      </c>
      <c r="M148" s="89">
        <v>3175</v>
      </c>
      <c r="N148" s="89"/>
      <c r="O148" s="88">
        <v>11749038</v>
      </c>
      <c r="P148" s="89">
        <v>82465</v>
      </c>
      <c r="Q148" s="89">
        <v>11518924</v>
      </c>
      <c r="R148" s="89">
        <v>147649</v>
      </c>
      <c r="S148" s="89"/>
      <c r="T148" s="88">
        <v>465116.90008389996</v>
      </c>
      <c r="U148" s="89">
        <v>46013</v>
      </c>
      <c r="V148" s="89">
        <v>418009.90008389996</v>
      </c>
      <c r="W148" s="89">
        <v>1094</v>
      </c>
      <c r="X148" s="91"/>
      <c r="Y148" s="88">
        <v>4626166.2000768995</v>
      </c>
      <c r="Z148" s="89">
        <v>1984287.2930000001</v>
      </c>
      <c r="AA148" s="92"/>
      <c r="AB148" s="89">
        <v>2106849.6960768998</v>
      </c>
      <c r="AC148" s="89">
        <v>535029.21100000001</v>
      </c>
      <c r="AD148" s="93">
        <v>130447.488</v>
      </c>
      <c r="AE148" s="89">
        <v>3958107.8983495003</v>
      </c>
      <c r="AF148" s="89">
        <v>13891765.958909499</v>
      </c>
      <c r="AG148" s="91">
        <v>4416234.1557557005</v>
      </c>
      <c r="AH148" s="92"/>
      <c r="AI148" s="92"/>
      <c r="AJ148" s="92"/>
      <c r="AK148" s="92"/>
      <c r="AL148" s="92"/>
      <c r="AM148" s="92"/>
      <c r="AN148" s="92"/>
      <c r="AO148" s="92"/>
      <c r="AP148" s="92"/>
      <c r="AQ148" s="92"/>
      <c r="AR148" s="92"/>
      <c r="AS148" s="92"/>
      <c r="AT148" s="92"/>
    </row>
    <row r="149" spans="1:46" ht="13.8" customHeight="1" x14ac:dyDescent="0.25">
      <c r="A149" s="51">
        <v>36342</v>
      </c>
      <c r="B149" s="88">
        <v>5496756.8499999996</v>
      </c>
      <c r="C149" s="96">
        <v>1799166.85</v>
      </c>
      <c r="D149" s="88">
        <v>3697590</v>
      </c>
      <c r="E149" s="89">
        <v>984296</v>
      </c>
      <c r="F149" s="89">
        <v>2713282</v>
      </c>
      <c r="G149" s="89">
        <v>12</v>
      </c>
      <c r="H149" s="90"/>
      <c r="I149" s="88">
        <v>15910447.566060301</v>
      </c>
      <c r="J149" s="88">
        <v>3392382</v>
      </c>
      <c r="K149" s="89">
        <v>194361</v>
      </c>
      <c r="L149" s="89">
        <v>3196250</v>
      </c>
      <c r="M149" s="89">
        <v>1771</v>
      </c>
      <c r="N149" s="89"/>
      <c r="O149" s="88">
        <v>12076567</v>
      </c>
      <c r="P149" s="89">
        <v>124770</v>
      </c>
      <c r="Q149" s="89">
        <v>11818475</v>
      </c>
      <c r="R149" s="89">
        <v>133322</v>
      </c>
      <c r="S149" s="89"/>
      <c r="T149" s="88">
        <v>441498.56606029999</v>
      </c>
      <c r="U149" s="89">
        <v>44977</v>
      </c>
      <c r="V149" s="89">
        <v>395419.56606029999</v>
      </c>
      <c r="W149" s="89">
        <v>1102</v>
      </c>
      <c r="X149" s="91"/>
      <c r="Y149" s="88">
        <v>4453388.7255213</v>
      </c>
      <c r="Z149" s="89">
        <v>2011702.31</v>
      </c>
      <c r="AA149" s="92"/>
      <c r="AB149" s="89">
        <v>1909206.9465212999</v>
      </c>
      <c r="AC149" s="89">
        <v>532479.46900000004</v>
      </c>
      <c r="AD149" s="93">
        <v>133623.402</v>
      </c>
      <c r="AE149" s="89">
        <v>4038529.4979114998</v>
      </c>
      <c r="AF149" s="89">
        <v>13981202.377818784</v>
      </c>
      <c r="AG149" s="91">
        <v>4439625.9244966721</v>
      </c>
      <c r="AH149" s="92"/>
      <c r="AI149" s="92"/>
      <c r="AJ149" s="92"/>
      <c r="AK149" s="92"/>
      <c r="AL149" s="92"/>
      <c r="AM149" s="92"/>
      <c r="AN149" s="92"/>
      <c r="AO149" s="92"/>
      <c r="AP149" s="92"/>
      <c r="AQ149" s="92"/>
      <c r="AR149" s="92"/>
      <c r="AS149" s="92"/>
      <c r="AT149" s="92"/>
    </row>
    <row r="150" spans="1:46" ht="13.8" customHeight="1" x14ac:dyDescent="0.25">
      <c r="A150" s="51">
        <v>36373</v>
      </c>
      <c r="B150" s="88">
        <v>5384147.8909999998</v>
      </c>
      <c r="C150" s="96">
        <v>1706844.8910000001</v>
      </c>
      <c r="D150" s="88">
        <v>3677303</v>
      </c>
      <c r="E150" s="89">
        <v>956982</v>
      </c>
      <c r="F150" s="89">
        <v>2720309</v>
      </c>
      <c r="G150" s="89">
        <v>12</v>
      </c>
      <c r="H150" s="90"/>
      <c r="I150" s="88">
        <v>16092417.1004257</v>
      </c>
      <c r="J150" s="88">
        <v>3439583</v>
      </c>
      <c r="K150" s="89">
        <v>195138</v>
      </c>
      <c r="L150" s="89">
        <v>3241543</v>
      </c>
      <c r="M150" s="89">
        <v>2902</v>
      </c>
      <c r="N150" s="89"/>
      <c r="O150" s="88">
        <v>12211769</v>
      </c>
      <c r="P150" s="89">
        <v>122937</v>
      </c>
      <c r="Q150" s="89">
        <v>11958453</v>
      </c>
      <c r="R150" s="89">
        <v>130379</v>
      </c>
      <c r="S150" s="89"/>
      <c r="T150" s="88">
        <v>441065.10042570002</v>
      </c>
      <c r="U150" s="89">
        <v>41924</v>
      </c>
      <c r="V150" s="89">
        <v>398031.10042570002</v>
      </c>
      <c r="W150" s="89">
        <v>1110</v>
      </c>
      <c r="X150" s="91"/>
      <c r="Y150" s="88">
        <v>4551479.4819657002</v>
      </c>
      <c r="Z150" s="89">
        <v>2016236.882</v>
      </c>
      <c r="AA150" s="92"/>
      <c r="AB150" s="89">
        <v>2008909.0599657001</v>
      </c>
      <c r="AC150" s="89">
        <v>526333.54</v>
      </c>
      <c r="AD150" s="93">
        <v>133507.93</v>
      </c>
      <c r="AE150" s="89">
        <v>4083606.2834734996</v>
      </c>
      <c r="AF150" s="89">
        <v>5926219.5394830629</v>
      </c>
      <c r="AG150" s="91">
        <v>4505692.4752376443</v>
      </c>
      <c r="AH150" s="92"/>
      <c r="AI150" s="92"/>
      <c r="AJ150" s="92"/>
      <c r="AK150" s="92"/>
      <c r="AL150" s="92"/>
      <c r="AM150" s="92"/>
      <c r="AN150" s="92"/>
      <c r="AO150" s="92"/>
      <c r="AP150" s="92"/>
      <c r="AQ150" s="92"/>
      <c r="AR150" s="92"/>
      <c r="AS150" s="92"/>
      <c r="AT150" s="92"/>
    </row>
    <row r="151" spans="1:46" ht="13.8" customHeight="1" x14ac:dyDescent="0.25">
      <c r="A151" s="51">
        <v>36404</v>
      </c>
      <c r="B151" s="88">
        <v>5406167.2050000001</v>
      </c>
      <c r="C151" s="96">
        <v>1727375.2050000001</v>
      </c>
      <c r="D151" s="88">
        <v>3678792</v>
      </c>
      <c r="E151" s="89">
        <v>956926</v>
      </c>
      <c r="F151" s="89">
        <v>2721854</v>
      </c>
      <c r="G151" s="89">
        <v>12</v>
      </c>
      <c r="H151" s="90"/>
      <c r="I151" s="88">
        <v>16535393.915248999</v>
      </c>
      <c r="J151" s="88">
        <v>3578720</v>
      </c>
      <c r="K151" s="89">
        <v>219005</v>
      </c>
      <c r="L151" s="89">
        <v>3356924</v>
      </c>
      <c r="M151" s="89">
        <v>2791</v>
      </c>
      <c r="N151" s="89"/>
      <c r="O151" s="88">
        <v>12398919</v>
      </c>
      <c r="P151" s="89">
        <v>119189</v>
      </c>
      <c r="Q151" s="89">
        <v>12148692</v>
      </c>
      <c r="R151" s="89">
        <v>131038</v>
      </c>
      <c r="S151" s="89"/>
      <c r="T151" s="88">
        <v>557754.91524900007</v>
      </c>
      <c r="U151" s="89">
        <v>45614</v>
      </c>
      <c r="V151" s="89">
        <v>511025.91524900001</v>
      </c>
      <c r="W151" s="89">
        <v>1115</v>
      </c>
      <c r="X151" s="91"/>
      <c r="Y151" s="88">
        <v>4870360.7540489994</v>
      </c>
      <c r="Z151" s="89">
        <v>1896393.2749999999</v>
      </c>
      <c r="AA151" s="92"/>
      <c r="AB151" s="89">
        <v>2444653.1720489999</v>
      </c>
      <c r="AC151" s="89">
        <v>529314.30700000003</v>
      </c>
      <c r="AD151" s="93">
        <v>137465.37400000001</v>
      </c>
      <c r="AE151" s="89">
        <v>4131674.0478949999</v>
      </c>
      <c r="AF151" s="89">
        <v>5969278.3870190242</v>
      </c>
      <c r="AG151" s="91">
        <v>4879520.181293373</v>
      </c>
      <c r="AH151" s="92"/>
      <c r="AI151" s="92"/>
      <c r="AJ151" s="92"/>
      <c r="AK151" s="92"/>
      <c r="AL151" s="92"/>
      <c r="AM151" s="92"/>
      <c r="AN151" s="92"/>
      <c r="AO151" s="92"/>
      <c r="AP151" s="92"/>
      <c r="AQ151" s="92"/>
      <c r="AR151" s="92"/>
      <c r="AS151" s="92"/>
      <c r="AT151" s="92"/>
    </row>
    <row r="152" spans="1:46" ht="13.8" customHeight="1" x14ac:dyDescent="0.25">
      <c r="A152" s="51">
        <v>36434</v>
      </c>
      <c r="B152" s="88">
        <v>5422360.7379999999</v>
      </c>
      <c r="C152" s="96">
        <v>1789511.7379999999</v>
      </c>
      <c r="D152" s="88">
        <v>3632849</v>
      </c>
      <c r="E152" s="89">
        <v>1004679</v>
      </c>
      <c r="F152" s="89">
        <v>2628158</v>
      </c>
      <c r="G152" s="89">
        <v>12</v>
      </c>
      <c r="H152" s="90"/>
      <c r="I152" s="88">
        <v>16561501.335013401</v>
      </c>
      <c r="J152" s="88">
        <v>3612039</v>
      </c>
      <c r="K152" s="89">
        <v>194214</v>
      </c>
      <c r="L152" s="89">
        <v>3414681</v>
      </c>
      <c r="M152" s="89">
        <v>3144</v>
      </c>
      <c r="N152" s="89"/>
      <c r="O152" s="88">
        <v>12478838</v>
      </c>
      <c r="P152" s="89">
        <v>121134</v>
      </c>
      <c r="Q152" s="89">
        <v>12225219</v>
      </c>
      <c r="R152" s="89">
        <v>132485</v>
      </c>
      <c r="S152" s="89"/>
      <c r="T152" s="88">
        <v>470624.33501340001</v>
      </c>
      <c r="U152" s="89">
        <v>44326</v>
      </c>
      <c r="V152" s="89">
        <v>425175.33501340001</v>
      </c>
      <c r="W152" s="89">
        <v>1123</v>
      </c>
      <c r="X152" s="91"/>
      <c r="Y152" s="88">
        <v>4947469.01578</v>
      </c>
      <c r="Z152" s="89">
        <v>2178861.0929999999</v>
      </c>
      <c r="AA152" s="92"/>
      <c r="AB152" s="89">
        <v>2256628.4227799997</v>
      </c>
      <c r="AC152" s="89">
        <v>511979.5</v>
      </c>
      <c r="AD152" s="93">
        <v>138405.152</v>
      </c>
      <c r="AE152" s="89">
        <v>4164725.6904569999</v>
      </c>
      <c r="AF152" s="89">
        <v>6133576.3823683057</v>
      </c>
      <c r="AG152" s="91">
        <v>4937556.3930000002</v>
      </c>
      <c r="AH152" s="92"/>
      <c r="AI152" s="92"/>
      <c r="AJ152" s="92"/>
      <c r="AK152" s="92"/>
      <c r="AL152" s="92"/>
      <c r="AM152" s="92"/>
      <c r="AN152" s="92"/>
      <c r="AO152" s="92"/>
      <c r="AP152" s="92"/>
      <c r="AQ152" s="92"/>
      <c r="AR152" s="92"/>
      <c r="AS152" s="92"/>
      <c r="AT152" s="92"/>
    </row>
    <row r="153" spans="1:46" ht="13.8" customHeight="1" x14ac:dyDescent="0.25">
      <c r="A153" s="51">
        <v>36465</v>
      </c>
      <c r="B153" s="88">
        <v>6101529.5159999998</v>
      </c>
      <c r="C153" s="96">
        <v>1740559.5160000001</v>
      </c>
      <c r="D153" s="88">
        <v>4360970</v>
      </c>
      <c r="E153" s="89">
        <v>990857</v>
      </c>
      <c r="F153" s="89">
        <v>3370101</v>
      </c>
      <c r="G153" s="89">
        <v>12</v>
      </c>
      <c r="H153" s="90"/>
      <c r="I153" s="88">
        <v>16361964.544895601</v>
      </c>
      <c r="J153" s="88">
        <v>3637487</v>
      </c>
      <c r="K153" s="89">
        <v>220702</v>
      </c>
      <c r="L153" s="89">
        <v>3414313</v>
      </c>
      <c r="M153" s="89">
        <v>2472</v>
      </c>
      <c r="N153" s="89"/>
      <c r="O153" s="88">
        <v>12242794</v>
      </c>
      <c r="P153" s="89">
        <v>124419</v>
      </c>
      <c r="Q153" s="89">
        <v>11985069</v>
      </c>
      <c r="R153" s="89">
        <v>133306</v>
      </c>
      <c r="S153" s="89"/>
      <c r="T153" s="88">
        <v>481683.5448956</v>
      </c>
      <c r="U153" s="89">
        <v>42128</v>
      </c>
      <c r="V153" s="89">
        <v>438428.5448956</v>
      </c>
      <c r="W153" s="89">
        <v>1127</v>
      </c>
      <c r="X153" s="91"/>
      <c r="Y153" s="88">
        <v>5066210.2137599997</v>
      </c>
      <c r="Z153" s="89">
        <v>2404954.0870000003</v>
      </c>
      <c r="AA153" s="92"/>
      <c r="AB153" s="89">
        <v>2202810.8997599999</v>
      </c>
      <c r="AC153" s="89">
        <v>458445.22700000001</v>
      </c>
      <c r="AD153" s="93">
        <v>141473.23699999999</v>
      </c>
      <c r="AE153" s="89">
        <v>4173672.9779599998</v>
      </c>
      <c r="AF153" s="89">
        <v>6116773.2450429471</v>
      </c>
      <c r="AG153" s="91">
        <v>4999039.9360000007</v>
      </c>
      <c r="AH153" s="92"/>
      <c r="AI153" s="92"/>
      <c r="AJ153" s="92"/>
      <c r="AK153" s="92"/>
      <c r="AL153" s="92"/>
      <c r="AM153" s="92"/>
      <c r="AN153" s="92"/>
      <c r="AO153" s="92"/>
      <c r="AP153" s="92"/>
      <c r="AQ153" s="92"/>
      <c r="AR153" s="92"/>
      <c r="AS153" s="92"/>
      <c r="AT153" s="92"/>
    </row>
    <row r="154" spans="1:46" ht="13.8" customHeight="1" x14ac:dyDescent="0.25">
      <c r="A154" s="51">
        <v>36495</v>
      </c>
      <c r="B154" s="88">
        <v>5907790.8629999999</v>
      </c>
      <c r="C154" s="96">
        <v>2172627.8629999999</v>
      </c>
      <c r="D154" s="88">
        <v>3735163</v>
      </c>
      <c r="E154" s="89">
        <v>995036</v>
      </c>
      <c r="F154" s="89">
        <v>2740115</v>
      </c>
      <c r="G154" s="89">
        <v>12</v>
      </c>
      <c r="H154" s="90"/>
      <c r="I154" s="88">
        <v>16472206.7547778</v>
      </c>
      <c r="J154" s="88">
        <v>3804947</v>
      </c>
      <c r="K154" s="89">
        <v>281791</v>
      </c>
      <c r="L154" s="89">
        <v>3520859</v>
      </c>
      <c r="M154" s="89">
        <v>2297</v>
      </c>
      <c r="N154" s="89"/>
      <c r="O154" s="88">
        <v>12190005</v>
      </c>
      <c r="P154" s="89">
        <v>122929</v>
      </c>
      <c r="Q154" s="89">
        <v>11930983</v>
      </c>
      <c r="R154" s="89">
        <v>136093</v>
      </c>
      <c r="S154" s="89"/>
      <c r="T154" s="88">
        <v>477254.75477780006</v>
      </c>
      <c r="U154" s="89">
        <v>36327</v>
      </c>
      <c r="V154" s="89">
        <v>439797.75477780006</v>
      </c>
      <c r="W154" s="89">
        <v>1130</v>
      </c>
      <c r="X154" s="91"/>
      <c r="Y154" s="88">
        <v>4621525.2856789995</v>
      </c>
      <c r="Z154" s="89">
        <v>1845623.9270000001</v>
      </c>
      <c r="AA154" s="92"/>
      <c r="AB154" s="89">
        <v>2315776.0766789997</v>
      </c>
      <c r="AC154" s="89">
        <v>460125.28200000001</v>
      </c>
      <c r="AD154" s="93">
        <v>140262.64199999999</v>
      </c>
      <c r="AE154" s="89">
        <v>4192141.5684800004</v>
      </c>
      <c r="AF154" s="89">
        <v>6422506.0197175872</v>
      </c>
      <c r="AG154" s="91">
        <v>5073423.84</v>
      </c>
      <c r="AH154" s="92"/>
      <c r="AI154" s="92"/>
      <c r="AJ154" s="92"/>
      <c r="AK154" s="92"/>
      <c r="AL154" s="92"/>
      <c r="AM154" s="92"/>
      <c r="AN154" s="92"/>
      <c r="AO154" s="92"/>
      <c r="AP154" s="92"/>
      <c r="AQ154" s="92"/>
      <c r="AR154" s="92"/>
      <c r="AS154" s="92"/>
      <c r="AT154" s="92"/>
    </row>
    <row r="155" spans="1:46" ht="13.8" customHeight="1" x14ac:dyDescent="0.25">
      <c r="A155" s="51">
        <v>36526</v>
      </c>
      <c r="B155" s="88">
        <v>5638522.4440000001</v>
      </c>
      <c r="C155" s="96">
        <v>1790050.4439999999</v>
      </c>
      <c r="D155" s="88">
        <v>3848472</v>
      </c>
      <c r="E155" s="89">
        <v>1029231</v>
      </c>
      <c r="F155" s="89">
        <v>2819229</v>
      </c>
      <c r="G155" s="89">
        <v>12</v>
      </c>
      <c r="H155" s="90"/>
      <c r="I155" s="88">
        <v>16718889.5696011</v>
      </c>
      <c r="J155" s="88">
        <v>3975649</v>
      </c>
      <c r="K155" s="89">
        <v>224437</v>
      </c>
      <c r="L155" s="89">
        <v>3748575</v>
      </c>
      <c r="M155" s="89">
        <v>2637</v>
      </c>
      <c r="N155" s="89"/>
      <c r="O155" s="88">
        <v>12246623</v>
      </c>
      <c r="P155" s="89">
        <v>133691</v>
      </c>
      <c r="Q155" s="89">
        <v>11984005</v>
      </c>
      <c r="R155" s="89">
        <v>128927</v>
      </c>
      <c r="S155" s="89"/>
      <c r="T155" s="88">
        <v>496617.5696011</v>
      </c>
      <c r="U155" s="89">
        <v>44095</v>
      </c>
      <c r="V155" s="89">
        <v>451367.5696011</v>
      </c>
      <c r="W155" s="89">
        <v>1155</v>
      </c>
      <c r="X155" s="91"/>
      <c r="Y155" s="88">
        <v>4660071.3696104996</v>
      </c>
      <c r="Z155" s="89">
        <v>1966290.335</v>
      </c>
      <c r="AA155" s="92"/>
      <c r="AB155" s="89">
        <v>2229070.9396104999</v>
      </c>
      <c r="AC155" s="89">
        <v>464710.09500000003</v>
      </c>
      <c r="AD155" s="93">
        <v>144113.6666</v>
      </c>
      <c r="AE155" s="89">
        <v>4184653.7597600003</v>
      </c>
      <c r="AF155" s="89">
        <v>6389936.8583989004</v>
      </c>
      <c r="AG155" s="91">
        <v>5103834.0573800001</v>
      </c>
      <c r="AH155" s="92"/>
      <c r="AI155" s="92"/>
      <c r="AJ155" s="92"/>
      <c r="AK155" s="92"/>
      <c r="AL155" s="92"/>
      <c r="AM155" s="92"/>
      <c r="AN155" s="92"/>
      <c r="AO155" s="92"/>
      <c r="AP155" s="92"/>
      <c r="AQ155" s="92"/>
      <c r="AR155" s="92"/>
      <c r="AS155" s="92"/>
      <c r="AT155" s="92"/>
    </row>
    <row r="156" spans="1:46" ht="13.8" customHeight="1" x14ac:dyDescent="0.25">
      <c r="A156" s="51">
        <v>36557</v>
      </c>
      <c r="B156" s="88">
        <v>5498009.477</v>
      </c>
      <c r="C156" s="96">
        <v>1697489.477</v>
      </c>
      <c r="D156" s="88">
        <v>3800520</v>
      </c>
      <c r="E156" s="89">
        <v>1013903</v>
      </c>
      <c r="F156" s="89">
        <v>2786605</v>
      </c>
      <c r="G156" s="89">
        <v>12</v>
      </c>
      <c r="H156" s="90"/>
      <c r="I156" s="88">
        <v>16687110.3844244</v>
      </c>
      <c r="J156" s="88">
        <v>4043281</v>
      </c>
      <c r="K156" s="89">
        <v>265417</v>
      </c>
      <c r="L156" s="89">
        <v>3775786</v>
      </c>
      <c r="M156" s="89">
        <v>2078</v>
      </c>
      <c r="N156" s="89"/>
      <c r="O156" s="88">
        <v>12112313</v>
      </c>
      <c r="P156" s="89">
        <v>133558</v>
      </c>
      <c r="Q156" s="89">
        <v>11849037</v>
      </c>
      <c r="R156" s="89">
        <v>129718</v>
      </c>
      <c r="S156" s="89"/>
      <c r="T156" s="88">
        <v>531516.38442440005</v>
      </c>
      <c r="U156" s="89">
        <v>43884</v>
      </c>
      <c r="V156" s="89">
        <v>486471.38442439999</v>
      </c>
      <c r="W156" s="89">
        <v>1161</v>
      </c>
      <c r="X156" s="91"/>
      <c r="Y156" s="88">
        <v>4826265.6800419996</v>
      </c>
      <c r="Z156" s="89">
        <v>2208083.483</v>
      </c>
      <c r="AA156" s="92"/>
      <c r="AB156" s="89">
        <v>2161642.498042</v>
      </c>
      <c r="AC156" s="89">
        <v>456539.69900000002</v>
      </c>
      <c r="AD156" s="93">
        <v>142662.715</v>
      </c>
      <c r="AE156" s="89">
        <v>4095698.5700400001</v>
      </c>
      <c r="AF156" s="89">
        <v>6520537.6715756003</v>
      </c>
      <c r="AG156" s="91">
        <v>5227987.7408100003</v>
      </c>
      <c r="AH156" s="92"/>
      <c r="AI156" s="92"/>
      <c r="AJ156" s="92"/>
      <c r="AK156" s="92"/>
      <c r="AL156" s="92"/>
      <c r="AM156" s="92"/>
      <c r="AN156" s="92"/>
      <c r="AO156" s="92"/>
      <c r="AP156" s="92"/>
      <c r="AQ156" s="92"/>
      <c r="AR156" s="92"/>
      <c r="AS156" s="92"/>
      <c r="AT156" s="92"/>
    </row>
    <row r="157" spans="1:46" ht="13.8" customHeight="1" x14ac:dyDescent="0.25">
      <c r="A157" s="51">
        <v>36586</v>
      </c>
      <c r="B157" s="88">
        <v>5467770.9780000001</v>
      </c>
      <c r="C157" s="96">
        <v>1687696.7779999999</v>
      </c>
      <c r="D157" s="88">
        <v>3780074.2</v>
      </c>
      <c r="E157" s="89">
        <v>996732.8</v>
      </c>
      <c r="F157" s="89">
        <v>2783329.4</v>
      </c>
      <c r="G157" s="89">
        <v>12</v>
      </c>
      <c r="H157" s="90"/>
      <c r="I157" s="88">
        <v>16695393.43712</v>
      </c>
      <c r="J157" s="88">
        <v>3996703</v>
      </c>
      <c r="K157" s="89">
        <v>259931</v>
      </c>
      <c r="L157" s="89">
        <v>3735699</v>
      </c>
      <c r="M157" s="89">
        <v>1073</v>
      </c>
      <c r="N157" s="89"/>
      <c r="O157" s="88">
        <v>12263050</v>
      </c>
      <c r="P157" s="89">
        <v>134913</v>
      </c>
      <c r="Q157" s="89">
        <v>11996783</v>
      </c>
      <c r="R157" s="89">
        <v>131354</v>
      </c>
      <c r="S157" s="89"/>
      <c r="T157" s="88">
        <v>435640.43712000002</v>
      </c>
      <c r="U157" s="89">
        <v>38480</v>
      </c>
      <c r="V157" s="89">
        <v>395991.43712000002</v>
      </c>
      <c r="W157" s="89">
        <v>1169</v>
      </c>
      <c r="X157" s="91"/>
      <c r="Y157" s="88">
        <v>4782793.0773200002</v>
      </c>
      <c r="Z157" s="89">
        <v>2072772.825</v>
      </c>
      <c r="AA157" s="92"/>
      <c r="AB157" s="89">
        <v>2249534.0573200001</v>
      </c>
      <c r="AC157" s="89">
        <v>460486.19500000001</v>
      </c>
      <c r="AD157" s="93">
        <v>150660.08300000001</v>
      </c>
      <c r="AE157" s="89">
        <v>4169990.30008</v>
      </c>
      <c r="AF157" s="89">
        <v>6737694.0948800007</v>
      </c>
      <c r="AG157" s="91">
        <v>5192179.5290299999</v>
      </c>
      <c r="AH157" s="92"/>
      <c r="AI157" s="92"/>
      <c r="AJ157" s="92"/>
      <c r="AK157" s="92"/>
      <c r="AL157" s="92"/>
      <c r="AM157" s="92"/>
      <c r="AN157" s="92"/>
      <c r="AO157" s="92"/>
      <c r="AP157" s="92"/>
      <c r="AQ157" s="92"/>
      <c r="AR157" s="92"/>
      <c r="AS157" s="92"/>
      <c r="AT157" s="92"/>
    </row>
    <row r="158" spans="1:46" ht="13.8" customHeight="1" x14ac:dyDescent="0.25">
      <c r="A158" s="51">
        <v>36617</v>
      </c>
      <c r="B158" s="88">
        <v>5765234.1809999999</v>
      </c>
      <c r="C158" s="96">
        <v>1784141.281</v>
      </c>
      <c r="D158" s="88">
        <v>3981092.9</v>
      </c>
      <c r="E158" s="89">
        <v>1014298.6</v>
      </c>
      <c r="F158" s="89">
        <v>2966782.1</v>
      </c>
      <c r="G158" s="89">
        <v>12.2</v>
      </c>
      <c r="H158" s="90"/>
      <c r="I158" s="88">
        <v>16576395.833356701</v>
      </c>
      <c r="J158" s="88">
        <v>3959868.3</v>
      </c>
      <c r="K158" s="89">
        <v>229211</v>
      </c>
      <c r="L158" s="89">
        <v>3729582</v>
      </c>
      <c r="M158" s="89">
        <v>1075.3</v>
      </c>
      <c r="N158" s="89"/>
      <c r="O158" s="88">
        <v>12216272.700000001</v>
      </c>
      <c r="P158" s="89">
        <v>127015.9</v>
      </c>
      <c r="Q158" s="89">
        <v>11965143.9</v>
      </c>
      <c r="R158" s="89">
        <v>124112.9</v>
      </c>
      <c r="S158" s="89"/>
      <c r="T158" s="88">
        <v>400254.83335670002</v>
      </c>
      <c r="U158" s="89">
        <v>42424</v>
      </c>
      <c r="V158" s="89">
        <v>356656.83335670002</v>
      </c>
      <c r="W158" s="89">
        <v>1174</v>
      </c>
      <c r="X158" s="91"/>
      <c r="Y158" s="88">
        <v>4963250.8788775001</v>
      </c>
      <c r="Z158" s="89">
        <v>2355946.2330000005</v>
      </c>
      <c r="AA158" s="92"/>
      <c r="AB158" s="89">
        <v>2148346.7598775001</v>
      </c>
      <c r="AC158" s="89">
        <v>458957.886</v>
      </c>
      <c r="AD158" s="93">
        <v>150628.29300000001</v>
      </c>
      <c r="AE158" s="89">
        <v>3963526.7413600003</v>
      </c>
      <c r="AF158" s="89">
        <v>6773427.5476433001</v>
      </c>
      <c r="AG158" s="91">
        <v>5157720.6159000006</v>
      </c>
      <c r="AH158" s="92"/>
      <c r="AI158" s="92"/>
      <c r="AJ158" s="92"/>
      <c r="AK158" s="92"/>
      <c r="AL158" s="92"/>
      <c r="AM158" s="92"/>
      <c r="AN158" s="92"/>
      <c r="AO158" s="92"/>
      <c r="AP158" s="92"/>
      <c r="AQ158" s="92"/>
      <c r="AR158" s="92"/>
      <c r="AS158" s="92"/>
      <c r="AT158" s="92"/>
    </row>
    <row r="159" spans="1:46" ht="13.8" customHeight="1" x14ac:dyDescent="0.25">
      <c r="A159" s="51">
        <v>36647</v>
      </c>
      <c r="B159" s="88">
        <v>5605577.9359999998</v>
      </c>
      <c r="C159" s="96">
        <v>1704528.936</v>
      </c>
      <c r="D159" s="88">
        <v>3901049</v>
      </c>
      <c r="E159" s="89">
        <v>1052050</v>
      </c>
      <c r="F159" s="89">
        <v>2848987</v>
      </c>
      <c r="G159" s="89">
        <v>12</v>
      </c>
      <c r="H159" s="90"/>
      <c r="I159" s="88">
        <v>16599083.0510954</v>
      </c>
      <c r="J159" s="88">
        <v>4000257</v>
      </c>
      <c r="K159" s="89">
        <v>256238</v>
      </c>
      <c r="L159" s="89">
        <v>3742938</v>
      </c>
      <c r="M159" s="89">
        <v>1081</v>
      </c>
      <c r="N159" s="89"/>
      <c r="O159" s="88">
        <v>12177201</v>
      </c>
      <c r="P159" s="89">
        <v>107879</v>
      </c>
      <c r="Q159" s="89">
        <v>11948997</v>
      </c>
      <c r="R159" s="89">
        <v>120325</v>
      </c>
      <c r="S159" s="89"/>
      <c r="T159" s="88">
        <v>421625.05109540001</v>
      </c>
      <c r="U159" s="89">
        <v>36441</v>
      </c>
      <c r="V159" s="89">
        <v>384004.05109540001</v>
      </c>
      <c r="W159" s="89">
        <v>1180</v>
      </c>
      <c r="X159" s="91"/>
      <c r="Y159" s="88">
        <v>5117744.9394349996</v>
      </c>
      <c r="Z159" s="89">
        <v>2419240.1469999999</v>
      </c>
      <c r="AA159" s="92"/>
      <c r="AB159" s="89">
        <v>2260434.5754349995</v>
      </c>
      <c r="AC159" s="89">
        <v>438070.217</v>
      </c>
      <c r="AD159" s="93">
        <v>151557.22</v>
      </c>
      <c r="AE159" s="89">
        <v>3859721.48018</v>
      </c>
      <c r="AF159" s="89">
        <v>6756421.0939045995</v>
      </c>
      <c r="AG159" s="91">
        <v>5182939.7379300008</v>
      </c>
      <c r="AH159" s="92"/>
      <c r="AI159" s="92"/>
      <c r="AJ159" s="92"/>
      <c r="AK159" s="92"/>
      <c r="AL159" s="92"/>
      <c r="AM159" s="92"/>
      <c r="AN159" s="92"/>
      <c r="AO159" s="92"/>
      <c r="AP159" s="92"/>
      <c r="AQ159" s="92"/>
      <c r="AR159" s="92"/>
      <c r="AS159" s="92"/>
      <c r="AT159" s="92"/>
    </row>
    <row r="160" spans="1:46" ht="13.8" customHeight="1" x14ac:dyDescent="0.25">
      <c r="A160" s="51">
        <v>36678</v>
      </c>
      <c r="B160" s="88">
        <v>5404057.8839999996</v>
      </c>
      <c r="C160" s="96">
        <v>1782533.8840000001</v>
      </c>
      <c r="D160" s="88">
        <v>3621524</v>
      </c>
      <c r="E160" s="89">
        <v>868873</v>
      </c>
      <c r="F160" s="89">
        <v>2752651</v>
      </c>
      <c r="G160" s="89">
        <v>0</v>
      </c>
      <c r="H160" s="90"/>
      <c r="I160" s="88">
        <v>16666670.9719781</v>
      </c>
      <c r="J160" s="88">
        <v>3962233</v>
      </c>
      <c r="K160" s="89">
        <v>270526</v>
      </c>
      <c r="L160" s="89">
        <v>3690594</v>
      </c>
      <c r="M160" s="89">
        <v>1113</v>
      </c>
      <c r="N160" s="89"/>
      <c r="O160" s="88">
        <v>12280372</v>
      </c>
      <c r="P160" s="89">
        <v>132788</v>
      </c>
      <c r="Q160" s="89">
        <v>12029040</v>
      </c>
      <c r="R160" s="89">
        <v>118544</v>
      </c>
      <c r="S160" s="89"/>
      <c r="T160" s="88">
        <v>424065.97197810002</v>
      </c>
      <c r="U160" s="89">
        <v>36505</v>
      </c>
      <c r="V160" s="89">
        <v>386375.97197810002</v>
      </c>
      <c r="W160" s="89">
        <v>1185</v>
      </c>
      <c r="X160" s="91"/>
      <c r="Y160" s="88">
        <v>5040705.8709925003</v>
      </c>
      <c r="Z160" s="89">
        <v>2391108.977</v>
      </c>
      <c r="AA160" s="92"/>
      <c r="AB160" s="89">
        <v>2225304.4179925001</v>
      </c>
      <c r="AC160" s="89">
        <v>424292.47600000002</v>
      </c>
      <c r="AD160" s="93">
        <v>150154.71599999999</v>
      </c>
      <c r="AE160" s="89">
        <v>3757495.3661199999</v>
      </c>
      <c r="AF160" s="89">
        <v>6861768.7050219001</v>
      </c>
      <c r="AG160" s="91">
        <v>5398028.2937999992</v>
      </c>
      <c r="AH160" s="92"/>
      <c r="AI160" s="92"/>
      <c r="AJ160" s="92"/>
      <c r="AK160" s="92"/>
      <c r="AL160" s="92"/>
      <c r="AM160" s="92"/>
      <c r="AN160" s="92"/>
      <c r="AO160" s="92"/>
      <c r="AP160" s="92"/>
      <c r="AQ160" s="92"/>
      <c r="AR160" s="92"/>
      <c r="AS160" s="92"/>
      <c r="AT160" s="92"/>
    </row>
    <row r="161" spans="1:46" ht="13.8" customHeight="1" x14ac:dyDescent="0.25">
      <c r="A161" s="51">
        <v>36708</v>
      </c>
      <c r="B161" s="88">
        <v>5603274.0940000005</v>
      </c>
      <c r="C161" s="96">
        <v>1734495.094</v>
      </c>
      <c r="D161" s="88">
        <v>3868779</v>
      </c>
      <c r="E161" s="89">
        <v>1020323</v>
      </c>
      <c r="F161" s="89">
        <v>2848456</v>
      </c>
      <c r="G161" s="89">
        <v>0</v>
      </c>
      <c r="H161" s="90"/>
      <c r="I161" s="88">
        <v>16715613.565558</v>
      </c>
      <c r="J161" s="88">
        <v>4075775</v>
      </c>
      <c r="K161" s="89">
        <v>268097</v>
      </c>
      <c r="L161" s="89">
        <v>3806559</v>
      </c>
      <c r="M161" s="89">
        <v>1119</v>
      </c>
      <c r="N161" s="89"/>
      <c r="O161" s="88">
        <v>12187002</v>
      </c>
      <c r="P161" s="89">
        <v>137239</v>
      </c>
      <c r="Q161" s="89">
        <v>11930026</v>
      </c>
      <c r="R161" s="89">
        <v>119737</v>
      </c>
      <c r="S161" s="89"/>
      <c r="T161" s="88">
        <v>452836.565558</v>
      </c>
      <c r="U161" s="89">
        <v>46858</v>
      </c>
      <c r="V161" s="89">
        <v>405120.565558</v>
      </c>
      <c r="W161" s="89">
        <v>858</v>
      </c>
      <c r="X161" s="91"/>
      <c r="Y161" s="88">
        <v>5077293.2745500002</v>
      </c>
      <c r="Z161" s="89">
        <v>2574702.429</v>
      </c>
      <c r="AA161" s="92"/>
      <c r="AB161" s="89">
        <v>2116719.2765500001</v>
      </c>
      <c r="AC161" s="89">
        <v>385871.56899999996</v>
      </c>
      <c r="AD161" s="93">
        <v>154525.41800000001</v>
      </c>
      <c r="AE161" s="89">
        <v>3856300.8701999998</v>
      </c>
      <c r="AF161" s="89">
        <v>7087425.4274420002</v>
      </c>
      <c r="AG161" s="91">
        <v>5392074.6100000003</v>
      </c>
      <c r="AH161" s="92"/>
      <c r="AI161" s="92"/>
      <c r="AJ161" s="92"/>
      <c r="AK161" s="92"/>
      <c r="AL161" s="92"/>
      <c r="AM161" s="92"/>
      <c r="AN161" s="92"/>
      <c r="AO161" s="92"/>
      <c r="AP161" s="92"/>
      <c r="AQ161" s="92"/>
      <c r="AR161" s="92"/>
      <c r="AS161" s="92"/>
      <c r="AT161" s="92"/>
    </row>
    <row r="162" spans="1:46" ht="13.8" customHeight="1" x14ac:dyDescent="0.25">
      <c r="A162" s="51">
        <v>36739</v>
      </c>
      <c r="B162" s="88">
        <v>5616493.3229999999</v>
      </c>
      <c r="C162" s="96">
        <v>1703507.3230000001</v>
      </c>
      <c r="D162" s="88">
        <v>3912986</v>
      </c>
      <c r="E162" s="89">
        <v>968403</v>
      </c>
      <c r="F162" s="89">
        <v>2944583</v>
      </c>
      <c r="G162" s="89">
        <v>0</v>
      </c>
      <c r="H162" s="90"/>
      <c r="I162" s="88">
        <v>16723809.8763908</v>
      </c>
      <c r="J162" s="88">
        <v>4133183</v>
      </c>
      <c r="K162" s="89">
        <v>267253</v>
      </c>
      <c r="L162" s="89">
        <v>3865930</v>
      </c>
      <c r="M162" s="89">
        <v>0</v>
      </c>
      <c r="N162" s="89"/>
      <c r="O162" s="88">
        <v>12194786</v>
      </c>
      <c r="P162" s="89">
        <v>136794</v>
      </c>
      <c r="Q162" s="89">
        <v>11937323</v>
      </c>
      <c r="R162" s="89">
        <v>120669</v>
      </c>
      <c r="S162" s="89"/>
      <c r="T162" s="88">
        <v>395840.8763908</v>
      </c>
      <c r="U162" s="89">
        <v>36251</v>
      </c>
      <c r="V162" s="89">
        <v>358770.8763908</v>
      </c>
      <c r="W162" s="89">
        <v>819</v>
      </c>
      <c r="X162" s="91"/>
      <c r="Y162" s="88">
        <v>4987571.3511075005</v>
      </c>
      <c r="Z162" s="89">
        <v>2572651.5150000001</v>
      </c>
      <c r="AA162" s="92"/>
      <c r="AB162" s="89">
        <v>2073668.0061075001</v>
      </c>
      <c r="AC162" s="89">
        <v>341251.83</v>
      </c>
      <c r="AD162" s="93">
        <v>154269.80100000001</v>
      </c>
      <c r="AE162" s="89">
        <v>3865929.2632800001</v>
      </c>
      <c r="AF162" s="89">
        <v>7147254.8466092004</v>
      </c>
      <c r="AG162" s="91">
        <v>5413332.0479999995</v>
      </c>
      <c r="AH162" s="92"/>
      <c r="AI162" s="92"/>
      <c r="AJ162" s="92"/>
      <c r="AK162" s="92"/>
      <c r="AL162" s="92"/>
      <c r="AM162" s="92"/>
      <c r="AN162" s="92"/>
      <c r="AO162" s="92"/>
      <c r="AP162" s="92"/>
      <c r="AQ162" s="92"/>
      <c r="AR162" s="92"/>
      <c r="AS162" s="92"/>
      <c r="AT162" s="92"/>
    </row>
    <row r="163" spans="1:46" ht="13.8" customHeight="1" x14ac:dyDescent="0.25">
      <c r="A163" s="51">
        <v>36770</v>
      </c>
      <c r="B163" s="88">
        <v>5584738.3279999997</v>
      </c>
      <c r="C163" s="96">
        <v>1754862.328</v>
      </c>
      <c r="D163" s="88">
        <v>3829876</v>
      </c>
      <c r="E163" s="89">
        <v>1011744</v>
      </c>
      <c r="F163" s="89">
        <v>2818132</v>
      </c>
      <c r="G163" s="89">
        <v>0</v>
      </c>
      <c r="H163" s="90"/>
      <c r="I163" s="88">
        <v>16814813.351793502</v>
      </c>
      <c r="J163" s="88">
        <v>4256200</v>
      </c>
      <c r="K163" s="89">
        <v>260565</v>
      </c>
      <c r="L163" s="89">
        <v>3995635</v>
      </c>
      <c r="M163" s="89">
        <v>0</v>
      </c>
      <c r="N163" s="89"/>
      <c r="O163" s="88">
        <v>12159930</v>
      </c>
      <c r="P163" s="89">
        <v>132303</v>
      </c>
      <c r="Q163" s="89">
        <v>11911845</v>
      </c>
      <c r="R163" s="89">
        <v>115782</v>
      </c>
      <c r="S163" s="89"/>
      <c r="T163" s="88">
        <v>398683.35179350001</v>
      </c>
      <c r="U163" s="89">
        <v>38840</v>
      </c>
      <c r="V163" s="89">
        <v>359019.35179350001</v>
      </c>
      <c r="W163" s="89">
        <v>824</v>
      </c>
      <c r="X163" s="91"/>
      <c r="Y163" s="88">
        <v>4733720.7315175002</v>
      </c>
      <c r="Z163" s="89">
        <v>2367884.89</v>
      </c>
      <c r="AA163" s="92"/>
      <c r="AB163" s="89">
        <v>2083522.0295175</v>
      </c>
      <c r="AC163" s="89">
        <v>282313.81199999998</v>
      </c>
      <c r="AD163" s="93">
        <v>159783.677</v>
      </c>
      <c r="AE163" s="89">
        <v>3898132.2827199996</v>
      </c>
      <c r="AF163" s="89">
        <v>7428779.5162064992</v>
      </c>
      <c r="AG163" s="91">
        <v>5421370.9139999999</v>
      </c>
      <c r="AH163" s="92"/>
      <c r="AI163" s="92"/>
      <c r="AJ163" s="92"/>
      <c r="AK163" s="92"/>
      <c r="AL163" s="92"/>
      <c r="AM163" s="92"/>
      <c r="AN163" s="92"/>
      <c r="AO163" s="92"/>
      <c r="AP163" s="92"/>
      <c r="AQ163" s="92"/>
      <c r="AR163" s="92"/>
      <c r="AS163" s="92"/>
      <c r="AT163" s="92"/>
    </row>
    <row r="164" spans="1:46" ht="13.8" customHeight="1" x14ac:dyDescent="0.25">
      <c r="A164" s="51">
        <v>36800</v>
      </c>
      <c r="B164" s="88">
        <v>5569657.8890000004</v>
      </c>
      <c r="C164" s="96">
        <v>1789934.889</v>
      </c>
      <c r="D164" s="88">
        <v>3779723</v>
      </c>
      <c r="E164" s="89">
        <v>906455</v>
      </c>
      <c r="F164" s="89">
        <v>2873268</v>
      </c>
      <c r="G164" s="89">
        <v>0</v>
      </c>
      <c r="H164" s="90"/>
      <c r="I164" s="88">
        <v>16535485.106906001</v>
      </c>
      <c r="J164" s="88">
        <v>4149975</v>
      </c>
      <c r="K164" s="89">
        <v>223437</v>
      </c>
      <c r="L164" s="89">
        <v>3926538</v>
      </c>
      <c r="M164" s="89">
        <v>0</v>
      </c>
      <c r="N164" s="89"/>
      <c r="O164" s="88">
        <v>12010868</v>
      </c>
      <c r="P164" s="89">
        <v>132501</v>
      </c>
      <c r="Q164" s="89">
        <v>11758204</v>
      </c>
      <c r="R164" s="89">
        <v>120163</v>
      </c>
      <c r="S164" s="89"/>
      <c r="T164" s="88">
        <v>374642.106906</v>
      </c>
      <c r="U164" s="89">
        <v>42339</v>
      </c>
      <c r="V164" s="89">
        <v>331491.106906</v>
      </c>
      <c r="W164" s="89">
        <v>812</v>
      </c>
      <c r="X164" s="91"/>
      <c r="Y164" s="88">
        <v>5093247.0420749998</v>
      </c>
      <c r="Z164" s="89">
        <v>2712372.477</v>
      </c>
      <c r="AA164" s="92"/>
      <c r="AB164" s="89">
        <v>2116847.1530749998</v>
      </c>
      <c r="AC164" s="89">
        <v>264027.41199999995</v>
      </c>
      <c r="AD164" s="93">
        <v>157265.57999999999</v>
      </c>
      <c r="AE164" s="89">
        <v>3818541.1644000001</v>
      </c>
      <c r="AF164" s="89">
        <v>7223067.9220940005</v>
      </c>
      <c r="AG164" s="91">
        <v>5509223.8790000007</v>
      </c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</row>
    <row r="165" spans="1:46" ht="13.8" customHeight="1" x14ac:dyDescent="0.25">
      <c r="A165" s="51">
        <v>36831</v>
      </c>
      <c r="B165" s="88">
        <v>5686180.8760000002</v>
      </c>
      <c r="C165" s="96">
        <v>1725044.8759999999</v>
      </c>
      <c r="D165" s="88">
        <v>3961136</v>
      </c>
      <c r="E165" s="89">
        <v>933912</v>
      </c>
      <c r="F165" s="89">
        <v>3027224</v>
      </c>
      <c r="G165" s="89">
        <v>0</v>
      </c>
      <c r="H165" s="90"/>
      <c r="I165" s="88">
        <v>16388058.3393308</v>
      </c>
      <c r="J165" s="88">
        <v>4156034</v>
      </c>
      <c r="K165" s="89">
        <v>241727</v>
      </c>
      <c r="L165" s="89">
        <v>3914307</v>
      </c>
      <c r="M165" s="89">
        <v>0</v>
      </c>
      <c r="N165" s="89"/>
      <c r="O165" s="88">
        <v>11864332</v>
      </c>
      <c r="P165" s="89">
        <v>126159</v>
      </c>
      <c r="Q165" s="89">
        <v>11625396</v>
      </c>
      <c r="R165" s="89">
        <v>112777</v>
      </c>
      <c r="S165" s="89"/>
      <c r="T165" s="88">
        <v>367692.33933079999</v>
      </c>
      <c r="U165" s="89">
        <v>38507</v>
      </c>
      <c r="V165" s="89">
        <v>328368.33933079999</v>
      </c>
      <c r="W165" s="89">
        <v>817</v>
      </c>
      <c r="X165" s="91"/>
      <c r="Y165" s="88">
        <v>5071780.2284850003</v>
      </c>
      <c r="Z165" s="89">
        <v>2785397.9670000002</v>
      </c>
      <c r="AA165" s="92"/>
      <c r="AB165" s="89">
        <v>2041163.3264850001</v>
      </c>
      <c r="AC165" s="89">
        <v>245218.935</v>
      </c>
      <c r="AD165" s="93">
        <v>157506.73800000001</v>
      </c>
      <c r="AE165" s="89">
        <v>3673623.1743200002</v>
      </c>
      <c r="AF165" s="89">
        <v>7510994.5656692004</v>
      </c>
      <c r="AG165" s="91">
        <v>5544153.3270000005</v>
      </c>
      <c r="AH165" s="92"/>
      <c r="AI165" s="92"/>
      <c r="AJ165" s="92"/>
      <c r="AK165" s="92"/>
      <c r="AL165" s="92"/>
      <c r="AM165" s="92"/>
      <c r="AN165" s="92"/>
      <c r="AO165" s="92"/>
      <c r="AP165" s="92"/>
      <c r="AQ165" s="92"/>
      <c r="AR165" s="92"/>
      <c r="AS165" s="92"/>
      <c r="AT165" s="92"/>
    </row>
    <row r="166" spans="1:46" ht="13.8" customHeight="1" x14ac:dyDescent="0.25">
      <c r="A166" s="51">
        <v>36861</v>
      </c>
      <c r="B166" s="88">
        <v>6419808.057</v>
      </c>
      <c r="C166" s="96">
        <v>2189220.057</v>
      </c>
      <c r="D166" s="88">
        <v>4230588</v>
      </c>
      <c r="E166" s="89">
        <v>1111815</v>
      </c>
      <c r="F166" s="89">
        <v>3118773</v>
      </c>
      <c r="G166" s="89">
        <v>0</v>
      </c>
      <c r="H166" s="90"/>
      <c r="I166" s="88">
        <v>16730728.571755599</v>
      </c>
      <c r="J166" s="88">
        <v>4515872</v>
      </c>
      <c r="K166" s="89">
        <v>284788</v>
      </c>
      <c r="L166" s="89">
        <v>4231084</v>
      </c>
      <c r="M166" s="89">
        <v>0</v>
      </c>
      <c r="N166" s="89"/>
      <c r="O166" s="88">
        <v>11855917</v>
      </c>
      <c r="P166" s="89">
        <v>120212</v>
      </c>
      <c r="Q166" s="89">
        <v>11619934</v>
      </c>
      <c r="R166" s="89">
        <v>115771</v>
      </c>
      <c r="S166" s="89"/>
      <c r="T166" s="88">
        <v>358939.57175559999</v>
      </c>
      <c r="U166" s="89">
        <v>38099</v>
      </c>
      <c r="V166" s="89">
        <v>320018.57175559999</v>
      </c>
      <c r="W166" s="89">
        <v>822</v>
      </c>
      <c r="X166" s="91"/>
      <c r="Y166" s="88">
        <v>4572398.9228949994</v>
      </c>
      <c r="Z166" s="89">
        <v>2188705.1880000001</v>
      </c>
      <c r="AA166" s="92"/>
      <c r="AB166" s="89">
        <v>2138383.9478949998</v>
      </c>
      <c r="AC166" s="89">
        <v>245309.78700000001</v>
      </c>
      <c r="AD166" s="93">
        <v>161091.01999999999</v>
      </c>
      <c r="AE166" s="89">
        <v>3698504.4022399997</v>
      </c>
      <c r="AF166" s="89">
        <v>7441607.1872444004</v>
      </c>
      <c r="AG166" s="91">
        <v>5586617.0420000004</v>
      </c>
      <c r="AH166" s="92"/>
      <c r="AI166" s="92"/>
      <c r="AJ166" s="92"/>
      <c r="AK166" s="92"/>
      <c r="AL166" s="92"/>
      <c r="AM166" s="92"/>
      <c r="AN166" s="92"/>
      <c r="AO166" s="92"/>
      <c r="AP166" s="92"/>
      <c r="AQ166" s="92"/>
      <c r="AR166" s="92"/>
      <c r="AS166" s="92"/>
      <c r="AT166" s="92"/>
    </row>
    <row r="167" spans="1:46" ht="13.8" customHeight="1" x14ac:dyDescent="0.25">
      <c r="A167" s="51">
        <v>36892</v>
      </c>
      <c r="B167" s="88">
        <v>6034378.9570000004</v>
      </c>
      <c r="C167" s="96">
        <v>1845289.9569999999</v>
      </c>
      <c r="D167" s="88">
        <v>4189089</v>
      </c>
      <c r="E167" s="89">
        <v>1004639</v>
      </c>
      <c r="F167" s="89">
        <v>3184450</v>
      </c>
      <c r="G167" s="89">
        <v>0</v>
      </c>
      <c r="H167" s="90"/>
      <c r="I167" s="88">
        <v>16713645.9960742</v>
      </c>
      <c r="J167" s="88">
        <v>4509098</v>
      </c>
      <c r="K167" s="89">
        <v>252376</v>
      </c>
      <c r="L167" s="89">
        <v>4256722</v>
      </c>
      <c r="M167" s="89">
        <v>0</v>
      </c>
      <c r="N167" s="89"/>
      <c r="O167" s="88">
        <v>11834941</v>
      </c>
      <c r="P167" s="89">
        <v>130169</v>
      </c>
      <c r="Q167" s="89">
        <v>11587830</v>
      </c>
      <c r="R167" s="89">
        <v>116942</v>
      </c>
      <c r="S167" s="89"/>
      <c r="T167" s="88">
        <v>369606.99607420003</v>
      </c>
      <c r="U167" s="89">
        <v>38677</v>
      </c>
      <c r="V167" s="89">
        <v>330103.99607420003</v>
      </c>
      <c r="W167" s="89">
        <v>826</v>
      </c>
      <c r="X167" s="91"/>
      <c r="Y167" s="88">
        <v>4879900.7414524993</v>
      </c>
      <c r="Z167" s="89">
        <v>2629833.6369999996</v>
      </c>
      <c r="AA167" s="92"/>
      <c r="AB167" s="89">
        <v>1998187.7334524998</v>
      </c>
      <c r="AC167" s="89">
        <v>251879.37099999998</v>
      </c>
      <c r="AD167" s="93">
        <v>162574.54399999999</v>
      </c>
      <c r="AE167" s="89">
        <v>3733014.2631800002</v>
      </c>
      <c r="AF167" s="89">
        <v>7384455.6939257998</v>
      </c>
      <c r="AG167" s="91">
        <v>5604284.3220000006</v>
      </c>
      <c r="AH167" s="92"/>
      <c r="AI167" s="92"/>
      <c r="AJ167" s="92"/>
      <c r="AK167" s="92"/>
      <c r="AL167" s="92"/>
      <c r="AM167" s="92"/>
      <c r="AN167" s="92"/>
      <c r="AO167" s="92"/>
      <c r="AP167" s="92"/>
      <c r="AQ167" s="92"/>
      <c r="AR167" s="92"/>
      <c r="AS167" s="92"/>
      <c r="AT167" s="92"/>
    </row>
    <row r="168" spans="1:46" ht="13.8" customHeight="1" x14ac:dyDescent="0.25">
      <c r="A168" s="51">
        <v>36923</v>
      </c>
      <c r="B168" s="88">
        <v>6295363.2719999999</v>
      </c>
      <c r="C168" s="96">
        <v>1854439.2720000001</v>
      </c>
      <c r="D168" s="88">
        <v>4440924</v>
      </c>
      <c r="E168" s="89">
        <v>1254591</v>
      </c>
      <c r="F168" s="89">
        <v>3186333</v>
      </c>
      <c r="G168" s="89">
        <v>0</v>
      </c>
      <c r="H168" s="90"/>
      <c r="I168" s="88">
        <v>17343223.823784702</v>
      </c>
      <c r="J168" s="88">
        <v>4551892</v>
      </c>
      <c r="K168" s="89">
        <v>238499</v>
      </c>
      <c r="L168" s="89">
        <v>4313393</v>
      </c>
      <c r="M168" s="89">
        <v>0</v>
      </c>
      <c r="N168" s="89"/>
      <c r="O168" s="88">
        <v>12399318</v>
      </c>
      <c r="P168" s="89">
        <v>140975</v>
      </c>
      <c r="Q168" s="89">
        <v>12141225</v>
      </c>
      <c r="R168" s="89">
        <v>117118</v>
      </c>
      <c r="S168" s="89"/>
      <c r="T168" s="88">
        <v>392013.82378470001</v>
      </c>
      <c r="U168" s="89">
        <v>40873</v>
      </c>
      <c r="V168" s="89">
        <v>350312.82378470001</v>
      </c>
      <c r="W168" s="89">
        <v>828</v>
      </c>
      <c r="X168" s="91"/>
      <c r="Y168" s="88">
        <v>4672489.3891575001</v>
      </c>
      <c r="Z168" s="89">
        <v>2611105.5319999997</v>
      </c>
      <c r="AA168" s="92"/>
      <c r="AB168" s="89">
        <v>1806322.9641575001</v>
      </c>
      <c r="AC168" s="89">
        <v>255060.89299999998</v>
      </c>
      <c r="AD168" s="93">
        <v>164261.61499999999</v>
      </c>
      <c r="AE168" s="89">
        <v>3707283.6250200002</v>
      </c>
      <c r="AF168" s="89">
        <v>7506278.2292152997</v>
      </c>
      <c r="AG168" s="91">
        <v>5686265.3739999998</v>
      </c>
      <c r="AH168" s="92"/>
      <c r="AI168" s="92"/>
      <c r="AJ168" s="92"/>
      <c r="AK168" s="92"/>
      <c r="AL168" s="92"/>
      <c r="AM168" s="92"/>
      <c r="AN168" s="92"/>
      <c r="AO168" s="92"/>
      <c r="AP168" s="92"/>
      <c r="AQ168" s="92"/>
      <c r="AR168" s="92"/>
      <c r="AS168" s="92"/>
      <c r="AT168" s="92"/>
    </row>
    <row r="169" spans="1:46" ht="13.8" customHeight="1" x14ac:dyDescent="0.25">
      <c r="A169" s="51">
        <v>36951</v>
      </c>
      <c r="B169" s="88">
        <v>6194529.8810000001</v>
      </c>
      <c r="C169" s="96">
        <v>1777422.8810000001</v>
      </c>
      <c r="D169" s="88">
        <v>4417107</v>
      </c>
      <c r="E169" s="89">
        <v>1117603</v>
      </c>
      <c r="F169" s="89">
        <v>3299504</v>
      </c>
      <c r="G169" s="89">
        <v>0</v>
      </c>
      <c r="H169" s="90"/>
      <c r="I169" s="88">
        <v>17074199.698784702</v>
      </c>
      <c r="J169" s="88">
        <v>4550928</v>
      </c>
      <c r="K169" s="89">
        <v>257640</v>
      </c>
      <c r="L169" s="89">
        <v>4293288</v>
      </c>
      <c r="M169" s="89">
        <v>0</v>
      </c>
      <c r="N169" s="89"/>
      <c r="O169" s="88">
        <v>12184887</v>
      </c>
      <c r="P169" s="89">
        <v>133253</v>
      </c>
      <c r="Q169" s="89">
        <v>11936265</v>
      </c>
      <c r="R169" s="89">
        <v>115369</v>
      </c>
      <c r="S169" s="89"/>
      <c r="T169" s="88">
        <v>338384.69878470001</v>
      </c>
      <c r="U169" s="89">
        <v>41609</v>
      </c>
      <c r="V169" s="89">
        <v>295941.69878470001</v>
      </c>
      <c r="W169" s="89">
        <v>834</v>
      </c>
      <c r="X169" s="91"/>
      <c r="Y169" s="88">
        <v>4587944.4408799997</v>
      </c>
      <c r="Z169" s="89">
        <v>2517922.7329999995</v>
      </c>
      <c r="AA169" s="92"/>
      <c r="AB169" s="89">
        <v>1821154.3968799999</v>
      </c>
      <c r="AC169" s="89">
        <v>248867.31099999999</v>
      </c>
      <c r="AD169" s="93">
        <v>169144.18700000001</v>
      </c>
      <c r="AE169" s="89">
        <v>3671899.7754199998</v>
      </c>
      <c r="AF169" s="89">
        <v>7610198.5532153007</v>
      </c>
      <c r="AG169" s="91">
        <v>5659600.7120000003</v>
      </c>
      <c r="AH169" s="92"/>
      <c r="AI169" s="92"/>
      <c r="AJ169" s="92"/>
      <c r="AK169" s="92"/>
      <c r="AL169" s="92"/>
      <c r="AM169" s="92"/>
      <c r="AN169" s="92"/>
      <c r="AO169" s="92"/>
      <c r="AP169" s="92"/>
      <c r="AQ169" s="92"/>
      <c r="AR169" s="92"/>
      <c r="AS169" s="92"/>
      <c r="AT169" s="92"/>
    </row>
    <row r="170" spans="1:46" ht="13.8" customHeight="1" x14ac:dyDescent="0.25">
      <c r="A170" s="51">
        <v>36982</v>
      </c>
      <c r="B170" s="88">
        <v>5899437.8100000005</v>
      </c>
      <c r="C170" s="96">
        <v>1812252.81</v>
      </c>
      <c r="D170" s="88">
        <v>4087185</v>
      </c>
      <c r="E170" s="89">
        <v>1032318</v>
      </c>
      <c r="F170" s="89">
        <v>3054867</v>
      </c>
      <c r="G170" s="89">
        <v>0</v>
      </c>
      <c r="H170" s="90"/>
      <c r="I170" s="88">
        <v>17119547.86662</v>
      </c>
      <c r="J170" s="88">
        <v>4409850</v>
      </c>
      <c r="K170" s="89">
        <v>231091</v>
      </c>
      <c r="L170" s="89">
        <v>4178759</v>
      </c>
      <c r="M170" s="89">
        <v>0</v>
      </c>
      <c r="N170" s="89"/>
      <c r="O170" s="88">
        <v>12339596</v>
      </c>
      <c r="P170" s="89">
        <v>131042</v>
      </c>
      <c r="Q170" s="89">
        <v>11910523</v>
      </c>
      <c r="R170" s="89">
        <v>298031</v>
      </c>
      <c r="S170" s="89"/>
      <c r="T170" s="88">
        <v>370101.86661999999</v>
      </c>
      <c r="U170" s="89">
        <v>83913</v>
      </c>
      <c r="V170" s="89">
        <v>285350.86661999999</v>
      </c>
      <c r="W170" s="89">
        <v>838</v>
      </c>
      <c r="X170" s="91"/>
      <c r="Y170" s="88">
        <v>4991745.0870000003</v>
      </c>
      <c r="Z170" s="89">
        <v>2802618.9939999999</v>
      </c>
      <c r="AA170" s="92"/>
      <c r="AB170" s="89">
        <v>1943297.2440000002</v>
      </c>
      <c r="AC170" s="89">
        <v>245828.84899999999</v>
      </c>
      <c r="AD170" s="93">
        <v>170693.99100000001</v>
      </c>
      <c r="AE170" s="89">
        <v>3580544.6605000002</v>
      </c>
      <c r="AF170" s="89">
        <v>7676391.3643800002</v>
      </c>
      <c r="AG170" s="91">
        <v>5658370.415</v>
      </c>
      <c r="AH170" s="92"/>
      <c r="AI170" s="92"/>
      <c r="AJ170" s="92"/>
      <c r="AK170" s="92"/>
      <c r="AL170" s="92"/>
      <c r="AM170" s="92"/>
      <c r="AN170" s="92"/>
      <c r="AO170" s="92"/>
      <c r="AP170" s="92"/>
      <c r="AQ170" s="92"/>
      <c r="AR170" s="92"/>
      <c r="AS170" s="92"/>
      <c r="AT170" s="92"/>
    </row>
    <row r="171" spans="1:46" ht="13.8" customHeight="1" x14ac:dyDescent="0.25">
      <c r="A171" s="51">
        <v>37012</v>
      </c>
      <c r="B171" s="88">
        <v>6193434.4929999998</v>
      </c>
      <c r="C171" s="96">
        <v>1796535.493</v>
      </c>
      <c r="D171" s="88">
        <v>4396899</v>
      </c>
      <c r="E171" s="89">
        <v>1000171</v>
      </c>
      <c r="F171" s="89">
        <v>3396728</v>
      </c>
      <c r="G171" s="89">
        <v>0</v>
      </c>
      <c r="H171" s="90"/>
      <c r="I171" s="88">
        <v>17224413.846492998</v>
      </c>
      <c r="J171" s="88">
        <v>4657056</v>
      </c>
      <c r="K171" s="89">
        <v>252101</v>
      </c>
      <c r="L171" s="89">
        <v>4404955</v>
      </c>
      <c r="M171" s="89">
        <v>0</v>
      </c>
      <c r="N171" s="89"/>
      <c r="O171" s="88">
        <v>12256193</v>
      </c>
      <c r="P171" s="89">
        <v>133046</v>
      </c>
      <c r="Q171" s="89">
        <v>11831525</v>
      </c>
      <c r="R171" s="89">
        <v>291622</v>
      </c>
      <c r="S171" s="89"/>
      <c r="T171" s="88">
        <v>311164.84649299999</v>
      </c>
      <c r="U171" s="89">
        <v>40804</v>
      </c>
      <c r="V171" s="89">
        <v>269516.84649299999</v>
      </c>
      <c r="W171" s="89">
        <v>844</v>
      </c>
      <c r="X171" s="91"/>
      <c r="Y171" s="88">
        <v>4809023.9041999998</v>
      </c>
      <c r="Z171" s="89">
        <v>2695132.963</v>
      </c>
      <c r="AA171" s="92"/>
      <c r="AB171" s="89">
        <v>1857574.5902</v>
      </c>
      <c r="AC171" s="89">
        <v>256316.351</v>
      </c>
      <c r="AD171" s="93">
        <v>174687.598</v>
      </c>
      <c r="AE171" s="89">
        <v>3560173.6397000002</v>
      </c>
      <c r="AF171" s="89">
        <v>7685598.5935070002</v>
      </c>
      <c r="AG171" s="91">
        <v>5783865.9100000001</v>
      </c>
      <c r="AH171" s="92"/>
      <c r="AI171" s="92"/>
      <c r="AJ171" s="92"/>
      <c r="AK171" s="92"/>
      <c r="AL171" s="92"/>
      <c r="AM171" s="92"/>
      <c r="AN171" s="92"/>
      <c r="AO171" s="92"/>
      <c r="AP171" s="92"/>
      <c r="AQ171" s="92"/>
      <c r="AR171" s="92"/>
      <c r="AS171" s="92"/>
      <c r="AT171" s="92"/>
    </row>
    <row r="172" spans="1:46" ht="13.8" customHeight="1" x14ac:dyDescent="0.25">
      <c r="A172" s="51">
        <v>37043</v>
      </c>
      <c r="B172" s="88">
        <v>6453767.5830000006</v>
      </c>
      <c r="C172" s="96">
        <v>1916675.5830000001</v>
      </c>
      <c r="D172" s="88">
        <v>4537092</v>
      </c>
      <c r="E172" s="89">
        <v>969417</v>
      </c>
      <c r="F172" s="89">
        <v>3567675</v>
      </c>
      <c r="G172" s="89">
        <v>0</v>
      </c>
      <c r="H172" s="90"/>
      <c r="I172" s="88">
        <v>16825287.7923548</v>
      </c>
      <c r="J172" s="88">
        <v>4531907</v>
      </c>
      <c r="K172" s="89">
        <v>247506</v>
      </c>
      <c r="L172" s="89">
        <v>4284401</v>
      </c>
      <c r="M172" s="89">
        <v>0</v>
      </c>
      <c r="N172" s="89"/>
      <c r="O172" s="88">
        <v>11959852</v>
      </c>
      <c r="P172" s="89">
        <v>118291</v>
      </c>
      <c r="Q172" s="89">
        <v>11548044</v>
      </c>
      <c r="R172" s="89">
        <v>293517</v>
      </c>
      <c r="S172" s="89"/>
      <c r="T172" s="88">
        <v>333528.79235479998</v>
      </c>
      <c r="U172" s="89">
        <v>53212</v>
      </c>
      <c r="V172" s="89">
        <v>279468.79235479998</v>
      </c>
      <c r="W172" s="89">
        <v>848</v>
      </c>
      <c r="X172" s="91"/>
      <c r="Y172" s="88">
        <v>5188788.6583200004</v>
      </c>
      <c r="Z172" s="89">
        <v>2508583.6770000001</v>
      </c>
      <c r="AA172" s="92"/>
      <c r="AB172" s="89">
        <v>2421573.0413199998</v>
      </c>
      <c r="AC172" s="89">
        <v>258631.94</v>
      </c>
      <c r="AD172" s="93">
        <v>172666.13</v>
      </c>
      <c r="AE172" s="89">
        <v>3494523.6270000003</v>
      </c>
      <c r="AF172" s="89">
        <v>7718527.8886452001</v>
      </c>
      <c r="AG172" s="91">
        <v>5814926.3449999997</v>
      </c>
      <c r="AH172" s="92"/>
      <c r="AI172" s="92"/>
      <c r="AJ172" s="92"/>
      <c r="AK172" s="92"/>
      <c r="AL172" s="92"/>
      <c r="AM172" s="92"/>
      <c r="AN172" s="92"/>
      <c r="AO172" s="92"/>
      <c r="AP172" s="92"/>
      <c r="AQ172" s="92"/>
      <c r="AR172" s="92"/>
      <c r="AS172" s="92"/>
      <c r="AT172" s="92"/>
    </row>
    <row r="173" spans="1:46" ht="13.8" customHeight="1" x14ac:dyDescent="0.25">
      <c r="A173" s="51">
        <v>37073</v>
      </c>
      <c r="B173" s="88">
        <v>6247058.4179999996</v>
      </c>
      <c r="C173" s="96">
        <v>1884734.4180000001</v>
      </c>
      <c r="D173" s="88">
        <v>4362324</v>
      </c>
      <c r="E173" s="89">
        <v>1095419</v>
      </c>
      <c r="F173" s="89">
        <v>3266905</v>
      </c>
      <c r="G173" s="89">
        <v>0</v>
      </c>
      <c r="H173" s="90"/>
      <c r="I173" s="88">
        <v>16692734.8840784</v>
      </c>
      <c r="J173" s="88">
        <v>4577095</v>
      </c>
      <c r="K173" s="89">
        <v>257384</v>
      </c>
      <c r="L173" s="89">
        <v>4319711</v>
      </c>
      <c r="M173" s="89">
        <v>0</v>
      </c>
      <c r="N173" s="89"/>
      <c r="O173" s="88">
        <v>11800079</v>
      </c>
      <c r="P173" s="89">
        <v>107647</v>
      </c>
      <c r="Q173" s="89">
        <v>11412973</v>
      </c>
      <c r="R173" s="89">
        <v>279459</v>
      </c>
      <c r="S173" s="89"/>
      <c r="T173" s="88">
        <v>315560.88407839998</v>
      </c>
      <c r="U173" s="89">
        <v>45849</v>
      </c>
      <c r="V173" s="89">
        <v>268855.88407839998</v>
      </c>
      <c r="W173" s="89">
        <v>856</v>
      </c>
      <c r="X173" s="91"/>
      <c r="Y173" s="88">
        <v>5267278.8815600006</v>
      </c>
      <c r="Z173" s="89">
        <v>2644195.5630000001</v>
      </c>
      <c r="AA173" s="92"/>
      <c r="AB173" s="89">
        <v>2360494.97156</v>
      </c>
      <c r="AC173" s="89">
        <v>262588.34700000001</v>
      </c>
      <c r="AD173" s="93">
        <v>177446.367</v>
      </c>
      <c r="AE173" s="89">
        <v>3549002.1051599998</v>
      </c>
      <c r="AF173" s="89">
        <v>7895086.3299215995</v>
      </c>
      <c r="AG173" s="91">
        <v>5912834.0519999992</v>
      </c>
      <c r="AH173" s="92"/>
      <c r="AI173" s="92"/>
      <c r="AJ173" s="92"/>
      <c r="AK173" s="92"/>
      <c r="AL173" s="92"/>
      <c r="AM173" s="92"/>
      <c r="AN173" s="92"/>
      <c r="AO173" s="92"/>
      <c r="AP173" s="92"/>
      <c r="AQ173" s="92"/>
      <c r="AR173" s="92"/>
      <c r="AS173" s="92"/>
      <c r="AT173" s="92"/>
    </row>
    <row r="174" spans="1:46" ht="13.8" customHeight="1" x14ac:dyDescent="0.25">
      <c r="A174" s="51">
        <v>37104</v>
      </c>
      <c r="B174" s="88">
        <v>6665704.6559999995</v>
      </c>
      <c r="C174" s="96">
        <v>1878614.656</v>
      </c>
      <c r="D174" s="88">
        <v>4787090</v>
      </c>
      <c r="E174" s="89">
        <v>1126907</v>
      </c>
      <c r="F174" s="89">
        <v>3660183</v>
      </c>
      <c r="G174" s="89">
        <v>0</v>
      </c>
      <c r="H174" s="90"/>
      <c r="I174" s="88">
        <v>16430337.678560801</v>
      </c>
      <c r="J174" s="88">
        <v>4739045</v>
      </c>
      <c r="K174" s="89">
        <v>273120</v>
      </c>
      <c r="L174" s="89">
        <v>4465925</v>
      </c>
      <c r="M174" s="89">
        <v>0</v>
      </c>
      <c r="N174" s="89"/>
      <c r="O174" s="88">
        <v>11387099</v>
      </c>
      <c r="P174" s="89">
        <v>104067</v>
      </c>
      <c r="Q174" s="89">
        <v>11001762</v>
      </c>
      <c r="R174" s="89">
        <v>281270</v>
      </c>
      <c r="S174" s="89"/>
      <c r="T174" s="88">
        <v>304193.67856079998</v>
      </c>
      <c r="U174" s="89">
        <v>37094</v>
      </c>
      <c r="V174" s="89">
        <v>266238.67856079998</v>
      </c>
      <c r="W174" s="89">
        <v>861</v>
      </c>
      <c r="X174" s="91"/>
      <c r="Y174" s="88">
        <v>5089799.1167200003</v>
      </c>
      <c r="Z174" s="89">
        <v>2468522.8840000001</v>
      </c>
      <c r="AA174" s="92"/>
      <c r="AB174" s="89">
        <v>2375114.8627200001</v>
      </c>
      <c r="AC174" s="89">
        <v>246161.37</v>
      </c>
      <c r="AD174" s="93">
        <v>179342.77499999999</v>
      </c>
      <c r="AE174" s="89">
        <v>3648629.37744</v>
      </c>
      <c r="AF174" s="89">
        <v>7909887.5904391995</v>
      </c>
      <c r="AG174" s="91">
        <v>6012951.8600000003</v>
      </c>
      <c r="AH174" s="92"/>
      <c r="AI174" s="92"/>
      <c r="AJ174" s="92"/>
      <c r="AK174" s="92"/>
      <c r="AL174" s="92"/>
      <c r="AM174" s="92"/>
      <c r="AN174" s="92"/>
      <c r="AO174" s="92"/>
      <c r="AP174" s="92"/>
      <c r="AQ174" s="92"/>
      <c r="AR174" s="92"/>
      <c r="AS174" s="92"/>
      <c r="AT174" s="92"/>
    </row>
    <row r="175" spans="1:46" ht="13.8" customHeight="1" x14ac:dyDescent="0.25">
      <c r="A175" s="51">
        <v>37135</v>
      </c>
      <c r="B175" s="88">
        <v>6568049.182</v>
      </c>
      <c r="C175" s="96">
        <v>1892924.182</v>
      </c>
      <c r="D175" s="88">
        <v>4675125</v>
      </c>
      <c r="E175" s="89">
        <v>1024809</v>
      </c>
      <c r="F175" s="89">
        <v>3650316</v>
      </c>
      <c r="G175" s="89">
        <v>0</v>
      </c>
      <c r="H175" s="90"/>
      <c r="I175" s="88">
        <v>16411155.4730432</v>
      </c>
      <c r="J175" s="88">
        <v>4690958</v>
      </c>
      <c r="K175" s="89">
        <v>271186</v>
      </c>
      <c r="L175" s="89">
        <v>4419772</v>
      </c>
      <c r="M175" s="89">
        <v>0</v>
      </c>
      <c r="N175" s="89"/>
      <c r="O175" s="88">
        <v>11399103</v>
      </c>
      <c r="P175" s="89">
        <v>113857</v>
      </c>
      <c r="Q175" s="89">
        <v>10924487</v>
      </c>
      <c r="R175" s="89">
        <v>360759</v>
      </c>
      <c r="S175" s="89"/>
      <c r="T175" s="88">
        <v>321094.47304319998</v>
      </c>
      <c r="U175" s="89">
        <v>48831</v>
      </c>
      <c r="V175" s="89">
        <v>271397.47304319998</v>
      </c>
      <c r="W175" s="89">
        <v>866</v>
      </c>
      <c r="X175" s="91"/>
      <c r="Y175" s="88">
        <v>4956809.9908799995</v>
      </c>
      <c r="Z175" s="89">
        <v>2383009.247</v>
      </c>
      <c r="AA175" s="92"/>
      <c r="AB175" s="89">
        <v>2323684.3878799998</v>
      </c>
      <c r="AC175" s="89">
        <v>250116.356</v>
      </c>
      <c r="AD175" s="93">
        <v>181092.1</v>
      </c>
      <c r="AE175" s="89">
        <v>3657473.6764000002</v>
      </c>
      <c r="AF175" s="89">
        <v>8017413.9359568004</v>
      </c>
      <c r="AG175" s="91">
        <v>6266137.4900000002</v>
      </c>
      <c r="AH175" s="92"/>
      <c r="AI175" s="92"/>
      <c r="AJ175" s="92"/>
      <c r="AK175" s="92"/>
      <c r="AL175" s="92"/>
      <c r="AM175" s="92"/>
      <c r="AN175" s="92"/>
      <c r="AO175" s="92"/>
      <c r="AP175" s="92"/>
      <c r="AQ175" s="92"/>
      <c r="AR175" s="92"/>
      <c r="AS175" s="92"/>
      <c r="AT175" s="92"/>
    </row>
    <row r="176" spans="1:46" ht="13.8" customHeight="1" x14ac:dyDescent="0.25">
      <c r="A176" s="51">
        <v>37165</v>
      </c>
      <c r="B176" s="88">
        <v>6719763.0150000006</v>
      </c>
      <c r="C176" s="96">
        <v>1917058.0150000001</v>
      </c>
      <c r="D176" s="88">
        <v>4802705</v>
      </c>
      <c r="E176" s="89">
        <v>1097901</v>
      </c>
      <c r="F176" s="89">
        <v>3704804</v>
      </c>
      <c r="G176" s="89">
        <v>0</v>
      </c>
      <c r="H176" s="90"/>
      <c r="I176" s="88">
        <v>16402882.1647668</v>
      </c>
      <c r="J176" s="88">
        <v>4878109</v>
      </c>
      <c r="K176" s="89">
        <v>254533</v>
      </c>
      <c r="L176" s="89">
        <v>4623576</v>
      </c>
      <c r="M176" s="89">
        <v>0</v>
      </c>
      <c r="N176" s="89"/>
      <c r="O176" s="88">
        <v>11203043</v>
      </c>
      <c r="P176" s="89">
        <v>134300</v>
      </c>
      <c r="Q176" s="89">
        <v>10563415</v>
      </c>
      <c r="R176" s="89">
        <v>505328</v>
      </c>
      <c r="S176" s="89"/>
      <c r="T176" s="88">
        <v>321730.16476680001</v>
      </c>
      <c r="U176" s="89">
        <v>39008</v>
      </c>
      <c r="V176" s="89">
        <v>281848.16476680001</v>
      </c>
      <c r="W176" s="89">
        <v>874</v>
      </c>
      <c r="X176" s="91"/>
      <c r="Y176" s="88">
        <v>5019378.6871199999</v>
      </c>
      <c r="Z176" s="89">
        <v>2519733.4219999998</v>
      </c>
      <c r="AA176" s="92"/>
      <c r="AB176" s="89">
        <v>2241465.7531199995</v>
      </c>
      <c r="AC176" s="89">
        <v>258179.51200000002</v>
      </c>
      <c r="AD176" s="93">
        <v>181360.91</v>
      </c>
      <c r="AE176" s="89">
        <v>3591108.2610999998</v>
      </c>
      <c r="AF176" s="89">
        <v>8345001.8842332</v>
      </c>
      <c r="AG176" s="91">
        <v>6401930.3200000003</v>
      </c>
      <c r="AH176" s="92"/>
      <c r="AI176" s="92"/>
      <c r="AJ176" s="92"/>
      <c r="AK176" s="92"/>
      <c r="AL176" s="92"/>
      <c r="AM176" s="92"/>
      <c r="AN176" s="92"/>
      <c r="AO176" s="92"/>
      <c r="AP176" s="92"/>
      <c r="AQ176" s="92"/>
      <c r="AR176" s="92"/>
      <c r="AS176" s="92"/>
      <c r="AT176" s="92"/>
    </row>
    <row r="177" spans="1:46" ht="13.8" customHeight="1" x14ac:dyDescent="0.25">
      <c r="A177" s="51">
        <v>37196</v>
      </c>
      <c r="B177" s="88">
        <v>6911727.8090000004</v>
      </c>
      <c r="C177" s="96">
        <v>1915456.8089999999</v>
      </c>
      <c r="D177" s="88">
        <v>4996271</v>
      </c>
      <c r="E177" s="89">
        <v>1052866</v>
      </c>
      <c r="F177" s="89">
        <v>3943405</v>
      </c>
      <c r="G177" s="89">
        <v>0</v>
      </c>
      <c r="H177" s="90"/>
      <c r="I177" s="88">
        <v>16347816.610628599</v>
      </c>
      <c r="J177" s="88">
        <v>5342072</v>
      </c>
      <c r="K177" s="89">
        <v>283142</v>
      </c>
      <c r="L177" s="89">
        <v>5058930</v>
      </c>
      <c r="M177" s="89">
        <v>0</v>
      </c>
      <c r="N177" s="89"/>
      <c r="O177" s="88">
        <v>10681935</v>
      </c>
      <c r="P177" s="89">
        <v>123118</v>
      </c>
      <c r="Q177" s="89">
        <v>10152444</v>
      </c>
      <c r="R177" s="89">
        <v>406373</v>
      </c>
      <c r="S177" s="89"/>
      <c r="T177" s="88">
        <v>323809.6106286</v>
      </c>
      <c r="U177" s="89">
        <v>45163</v>
      </c>
      <c r="V177" s="89">
        <v>277769.6106286</v>
      </c>
      <c r="W177" s="89">
        <v>877</v>
      </c>
      <c r="X177" s="91"/>
      <c r="Y177" s="88">
        <v>5589677.7542399988</v>
      </c>
      <c r="Z177" s="89">
        <v>2532345.19</v>
      </c>
      <c r="AA177" s="92"/>
      <c r="AB177" s="89">
        <v>2792330.6122399997</v>
      </c>
      <c r="AC177" s="89">
        <v>265001.95199999999</v>
      </c>
      <c r="AD177" s="93">
        <v>186058.83499999999</v>
      </c>
      <c r="AE177" s="89">
        <v>3550976.8219099995</v>
      </c>
      <c r="AF177" s="89">
        <v>8604763.2843714003</v>
      </c>
      <c r="AG177" s="91">
        <v>6421378.0779999997</v>
      </c>
      <c r="AH177" s="92"/>
      <c r="AI177" s="92"/>
      <c r="AJ177" s="92"/>
      <c r="AK177" s="92"/>
      <c r="AL177" s="92"/>
      <c r="AM177" s="92"/>
      <c r="AN177" s="92"/>
      <c r="AO177" s="92"/>
      <c r="AP177" s="92"/>
      <c r="AQ177" s="92"/>
      <c r="AR177" s="92"/>
      <c r="AS177" s="92"/>
      <c r="AT177" s="92"/>
    </row>
    <row r="178" spans="1:46" ht="13.8" customHeight="1" x14ac:dyDescent="0.25">
      <c r="A178" s="51">
        <v>37226</v>
      </c>
      <c r="B178" s="88">
        <v>7555359.2650000006</v>
      </c>
      <c r="C178" s="96">
        <v>2421730.2650000001</v>
      </c>
      <c r="D178" s="88">
        <v>5133629</v>
      </c>
      <c r="E178" s="89">
        <v>1309999</v>
      </c>
      <c r="F178" s="89">
        <v>3823630</v>
      </c>
      <c r="G178" s="89">
        <v>0</v>
      </c>
      <c r="H178" s="90"/>
      <c r="I178" s="88">
        <v>16389522.5606947</v>
      </c>
      <c r="J178" s="88">
        <v>5522097</v>
      </c>
      <c r="K178" s="89">
        <v>387463</v>
      </c>
      <c r="L178" s="89">
        <v>5134634</v>
      </c>
      <c r="M178" s="89">
        <v>0</v>
      </c>
      <c r="N178" s="89"/>
      <c r="O178" s="88">
        <v>10561736</v>
      </c>
      <c r="P178" s="89">
        <v>94192</v>
      </c>
      <c r="Q178" s="89">
        <v>10069666</v>
      </c>
      <c r="R178" s="89">
        <v>397878</v>
      </c>
      <c r="S178" s="89"/>
      <c r="T178" s="88">
        <v>305689.56069469999</v>
      </c>
      <c r="U178" s="89">
        <v>43192</v>
      </c>
      <c r="V178" s="89">
        <v>261620.56069469999</v>
      </c>
      <c r="W178" s="89">
        <v>877</v>
      </c>
      <c r="X178" s="91"/>
      <c r="Y178" s="88">
        <v>5058633.9052399993</v>
      </c>
      <c r="Z178" s="89">
        <v>2555569.9550000001</v>
      </c>
      <c r="AA178" s="92"/>
      <c r="AB178" s="89">
        <v>2252561.0542399995</v>
      </c>
      <c r="AC178" s="89">
        <v>250502.89600000001</v>
      </c>
      <c r="AD178" s="93">
        <v>189070.10800000001</v>
      </c>
      <c r="AE178" s="89">
        <v>3413379.9615600002</v>
      </c>
      <c r="AF178" s="89">
        <v>8766697.5303052999</v>
      </c>
      <c r="AG178" s="91">
        <v>6373199.8300000001</v>
      </c>
      <c r="AH178" s="92"/>
      <c r="AI178" s="92"/>
      <c r="AJ178" s="92"/>
      <c r="AK178" s="92"/>
      <c r="AL178" s="92"/>
      <c r="AM178" s="92"/>
      <c r="AN178" s="92"/>
      <c r="AO178" s="92"/>
      <c r="AP178" s="92"/>
      <c r="AQ178" s="92"/>
      <c r="AR178" s="92"/>
      <c r="AS178" s="92"/>
      <c r="AT178" s="92"/>
    </row>
    <row r="179" spans="1:46" ht="13.8" customHeight="1" x14ac:dyDescent="0.25">
      <c r="A179" s="51">
        <v>37257</v>
      </c>
      <c r="B179" s="88">
        <v>7386404.148</v>
      </c>
      <c r="C179" s="96">
        <v>1980864.148</v>
      </c>
      <c r="D179" s="88">
        <v>5405540</v>
      </c>
      <c r="E179" s="89">
        <v>1122206</v>
      </c>
      <c r="F179" s="89">
        <v>4283334</v>
      </c>
      <c r="G179" s="89">
        <v>0</v>
      </c>
      <c r="H179" s="90"/>
      <c r="I179" s="88">
        <v>16085757.7141243</v>
      </c>
      <c r="J179" s="88">
        <v>5708305</v>
      </c>
      <c r="K179" s="89">
        <v>267522</v>
      </c>
      <c r="L179" s="89">
        <v>5440783</v>
      </c>
      <c r="M179" s="89">
        <v>0</v>
      </c>
      <c r="N179" s="89"/>
      <c r="O179" s="88">
        <v>10078001</v>
      </c>
      <c r="P179" s="89">
        <v>95877</v>
      </c>
      <c r="Q179" s="89">
        <v>9579487</v>
      </c>
      <c r="R179" s="89">
        <v>402637</v>
      </c>
      <c r="S179" s="89"/>
      <c r="T179" s="88">
        <v>299451.71412429999</v>
      </c>
      <c r="U179" s="89">
        <v>44655</v>
      </c>
      <c r="V179" s="89">
        <v>253908.71412429999</v>
      </c>
      <c r="W179" s="89">
        <v>888</v>
      </c>
      <c r="X179" s="91"/>
      <c r="Y179" s="88">
        <v>5867197.0115599995</v>
      </c>
      <c r="Z179" s="89">
        <v>2672450.8590000002</v>
      </c>
      <c r="AA179" s="92"/>
      <c r="AB179" s="89">
        <v>2949295.8735599997</v>
      </c>
      <c r="AC179" s="89">
        <v>245450.27900000001</v>
      </c>
      <c r="AD179" s="93">
        <v>192324.86499999999</v>
      </c>
      <c r="AE179" s="89">
        <v>3363243.0120599996</v>
      </c>
      <c r="AF179" s="89">
        <v>8911583.1008756999</v>
      </c>
      <c r="AG179" s="91">
        <v>6542037.7400000002</v>
      </c>
      <c r="AH179" s="92"/>
      <c r="AI179" s="92"/>
      <c r="AJ179" s="92"/>
      <c r="AK179" s="92"/>
      <c r="AL179" s="92"/>
      <c r="AM179" s="92"/>
      <c r="AN179" s="92"/>
      <c r="AO179" s="92"/>
      <c r="AP179" s="92"/>
      <c r="AQ179" s="92"/>
      <c r="AR179" s="92"/>
      <c r="AS179" s="92"/>
      <c r="AT179" s="92"/>
    </row>
    <row r="180" spans="1:46" ht="13.8" customHeight="1" x14ac:dyDescent="0.25">
      <c r="A180" s="51">
        <v>37288</v>
      </c>
      <c r="B180" s="88">
        <v>7412346.3159999996</v>
      </c>
      <c r="C180" s="96">
        <v>1978853.3160000001</v>
      </c>
      <c r="D180" s="88">
        <v>5433493</v>
      </c>
      <c r="E180" s="89">
        <v>1139008</v>
      </c>
      <c r="F180" s="89">
        <v>4294485</v>
      </c>
      <c r="G180" s="89">
        <v>0</v>
      </c>
      <c r="H180" s="90"/>
      <c r="I180" s="88">
        <v>15834965.215968801</v>
      </c>
      <c r="J180" s="88">
        <v>5581606</v>
      </c>
      <c r="K180" s="89">
        <v>254376</v>
      </c>
      <c r="L180" s="89">
        <v>5327230</v>
      </c>
      <c r="M180" s="89">
        <v>0</v>
      </c>
      <c r="N180" s="89"/>
      <c r="O180" s="88">
        <v>9942105</v>
      </c>
      <c r="P180" s="89">
        <v>93740</v>
      </c>
      <c r="Q180" s="89">
        <v>9432689</v>
      </c>
      <c r="R180" s="89">
        <v>415676</v>
      </c>
      <c r="S180" s="89"/>
      <c r="T180" s="88">
        <v>311254.21596880001</v>
      </c>
      <c r="U180" s="89">
        <v>43056</v>
      </c>
      <c r="V180" s="89">
        <v>267301.21596880001</v>
      </c>
      <c r="W180" s="89">
        <v>897</v>
      </c>
      <c r="X180" s="91"/>
      <c r="Y180" s="88">
        <v>5655143.9128399994</v>
      </c>
      <c r="Z180" s="89">
        <v>2736349.9240000001</v>
      </c>
      <c r="AA180" s="92"/>
      <c r="AB180" s="89">
        <v>2684058.7008399996</v>
      </c>
      <c r="AC180" s="89">
        <v>234735.288</v>
      </c>
      <c r="AD180" s="93">
        <v>193812.31400000001</v>
      </c>
      <c r="AE180" s="89">
        <v>3339020.7448399998</v>
      </c>
      <c r="AF180" s="89">
        <v>8958712.3540312015</v>
      </c>
      <c r="AG180" s="91">
        <v>6788321.8549999995</v>
      </c>
      <c r="AH180" s="92"/>
      <c r="AI180" s="92"/>
      <c r="AJ180" s="92"/>
      <c r="AK180" s="92"/>
      <c r="AL180" s="92"/>
      <c r="AM180" s="92"/>
      <c r="AN180" s="92"/>
      <c r="AO180" s="92"/>
      <c r="AP180" s="92"/>
      <c r="AQ180" s="92"/>
      <c r="AR180" s="92"/>
      <c r="AS180" s="92"/>
      <c r="AT180" s="92"/>
    </row>
    <row r="181" spans="1:46" ht="13.8" customHeight="1" x14ac:dyDescent="0.25">
      <c r="A181" s="51">
        <v>37316</v>
      </c>
      <c r="B181" s="88">
        <v>6943479.2080000006</v>
      </c>
      <c r="C181" s="96">
        <v>1981654.2080000001</v>
      </c>
      <c r="D181" s="88">
        <v>4961825</v>
      </c>
      <c r="E181" s="89">
        <v>1006916</v>
      </c>
      <c r="F181" s="89">
        <v>3954909</v>
      </c>
      <c r="G181" s="89">
        <v>0</v>
      </c>
      <c r="H181" s="90"/>
      <c r="I181" s="88">
        <v>15849883.35406</v>
      </c>
      <c r="J181" s="88">
        <v>5541556</v>
      </c>
      <c r="K181" s="89">
        <v>242890</v>
      </c>
      <c r="L181" s="89">
        <v>5298666</v>
      </c>
      <c r="M181" s="89">
        <v>0</v>
      </c>
      <c r="N181" s="89"/>
      <c r="O181" s="88">
        <v>10037136</v>
      </c>
      <c r="P181" s="89">
        <v>99010</v>
      </c>
      <c r="Q181" s="89">
        <v>9534119</v>
      </c>
      <c r="R181" s="89">
        <v>404007</v>
      </c>
      <c r="S181" s="89"/>
      <c r="T181" s="88">
        <v>271191.35405999998</v>
      </c>
      <c r="U181" s="89">
        <v>37165</v>
      </c>
      <c r="V181" s="89">
        <v>233123.35405999998</v>
      </c>
      <c r="W181" s="89">
        <v>903</v>
      </c>
      <c r="X181" s="91"/>
      <c r="Y181" s="88">
        <v>5494245.2630399996</v>
      </c>
      <c r="Z181" s="89">
        <v>2575311.2060000002</v>
      </c>
      <c r="AA181" s="92"/>
      <c r="AB181" s="89">
        <v>2683750.0640400001</v>
      </c>
      <c r="AC181" s="89">
        <v>235183.99300000002</v>
      </c>
      <c r="AD181" s="93">
        <v>200274.397</v>
      </c>
      <c r="AE181" s="89">
        <v>3341757.0395400003</v>
      </c>
      <c r="AF181" s="89">
        <v>9106638.3939399999</v>
      </c>
      <c r="AG181" s="91">
        <v>6810914.9470000006</v>
      </c>
      <c r="AH181" s="92"/>
      <c r="AI181" s="92"/>
      <c r="AJ181" s="92"/>
      <c r="AK181" s="92"/>
      <c r="AL181" s="92"/>
      <c r="AM181" s="92"/>
      <c r="AN181" s="92"/>
      <c r="AO181" s="92"/>
      <c r="AP181" s="92"/>
      <c r="AQ181" s="92"/>
      <c r="AR181" s="92"/>
      <c r="AS181" s="92"/>
      <c r="AT181" s="92"/>
    </row>
    <row r="182" spans="1:46" ht="13.8" customHeight="1" x14ac:dyDescent="0.25">
      <c r="A182" s="51">
        <v>37347</v>
      </c>
      <c r="B182" s="88">
        <v>7061286.6660000002</v>
      </c>
      <c r="C182" s="96">
        <v>1942711.6660000002</v>
      </c>
      <c r="D182" s="88">
        <v>5118575</v>
      </c>
      <c r="E182" s="89">
        <v>989291</v>
      </c>
      <c r="F182" s="89">
        <v>4129284</v>
      </c>
      <c r="G182" s="89">
        <v>0</v>
      </c>
      <c r="H182" s="90"/>
      <c r="I182" s="88">
        <v>15772498.6080768</v>
      </c>
      <c r="J182" s="88">
        <v>5497318</v>
      </c>
      <c r="K182" s="89">
        <v>235697</v>
      </c>
      <c r="L182" s="89">
        <v>5261621</v>
      </c>
      <c r="M182" s="89">
        <v>0</v>
      </c>
      <c r="N182" s="89"/>
      <c r="O182" s="88">
        <v>9989951</v>
      </c>
      <c r="P182" s="89">
        <v>99544</v>
      </c>
      <c r="Q182" s="89">
        <v>9460475</v>
      </c>
      <c r="R182" s="89">
        <v>408212</v>
      </c>
      <c r="S182" s="89">
        <v>21720</v>
      </c>
      <c r="T182" s="88">
        <v>285229.60807680001</v>
      </c>
      <c r="U182" s="89">
        <v>46887</v>
      </c>
      <c r="V182" s="89">
        <v>237435.60807680001</v>
      </c>
      <c r="W182" s="89">
        <v>907</v>
      </c>
      <c r="X182" s="91"/>
      <c r="Y182" s="88">
        <v>5542752.3951600008</v>
      </c>
      <c r="Z182" s="89">
        <v>2811490.74</v>
      </c>
      <c r="AA182" s="92"/>
      <c r="AB182" s="89">
        <v>2493395.5981600005</v>
      </c>
      <c r="AC182" s="89">
        <v>237866.057</v>
      </c>
      <c r="AD182" s="93">
        <v>200075.18900000001</v>
      </c>
      <c r="AE182" s="89">
        <v>3268848.6940000001</v>
      </c>
      <c r="AF182" s="89">
        <v>9253962.6359231994</v>
      </c>
      <c r="AG182" s="91">
        <v>6931064.3700000001</v>
      </c>
      <c r="AH182" s="92"/>
      <c r="AI182" s="92"/>
      <c r="AJ182" s="92"/>
      <c r="AK182" s="92"/>
      <c r="AL182" s="92"/>
      <c r="AM182" s="92"/>
      <c r="AN182" s="92"/>
      <c r="AO182" s="92"/>
      <c r="AP182" s="92"/>
      <c r="AQ182" s="92"/>
      <c r="AR182" s="92"/>
      <c r="AS182" s="92"/>
      <c r="AT182" s="92"/>
    </row>
    <row r="183" spans="1:46" ht="13.8" customHeight="1" x14ac:dyDescent="0.25">
      <c r="A183" s="51">
        <v>37377</v>
      </c>
      <c r="B183" s="88">
        <v>7076168.983</v>
      </c>
      <c r="C183" s="96">
        <v>2080624.983</v>
      </c>
      <c r="D183" s="88">
        <v>4995544</v>
      </c>
      <c r="E183" s="89">
        <v>973143</v>
      </c>
      <c r="F183" s="89">
        <v>4022401</v>
      </c>
      <c r="G183" s="89">
        <v>0</v>
      </c>
      <c r="H183" s="90"/>
      <c r="I183" s="88">
        <v>15470203.839819999</v>
      </c>
      <c r="J183" s="88">
        <v>5351920</v>
      </c>
      <c r="K183" s="89">
        <v>262891</v>
      </c>
      <c r="L183" s="89">
        <v>5089029</v>
      </c>
      <c r="M183" s="89">
        <v>0</v>
      </c>
      <c r="N183" s="89"/>
      <c r="O183" s="88">
        <v>9828035</v>
      </c>
      <c r="P183" s="89">
        <v>95901</v>
      </c>
      <c r="Q183" s="89">
        <v>9293162</v>
      </c>
      <c r="R183" s="89">
        <v>392687</v>
      </c>
      <c r="S183" s="89">
        <v>46285</v>
      </c>
      <c r="T183" s="88">
        <v>290248.83981999999</v>
      </c>
      <c r="U183" s="89">
        <v>40727</v>
      </c>
      <c r="V183" s="89">
        <v>248610.83981999999</v>
      </c>
      <c r="W183" s="89">
        <v>911</v>
      </c>
      <c r="X183" s="91"/>
      <c r="Y183" s="88">
        <v>5282636.4742799997</v>
      </c>
      <c r="Z183" s="89">
        <v>2580391.4279999998</v>
      </c>
      <c r="AA183" s="92"/>
      <c r="AB183" s="89">
        <v>2460619.6332800002</v>
      </c>
      <c r="AC183" s="89">
        <v>241625.413</v>
      </c>
      <c r="AD183" s="93">
        <v>203481.01500000001</v>
      </c>
      <c r="AE183" s="89">
        <v>3224037.0420300001</v>
      </c>
      <c r="AF183" s="89">
        <v>9221761.2821800001</v>
      </c>
      <c r="AG183" s="91">
        <v>7140267.3640000001</v>
      </c>
      <c r="AH183" s="92"/>
      <c r="AI183" s="92"/>
      <c r="AJ183" s="92"/>
      <c r="AK183" s="92"/>
      <c r="AL183" s="92"/>
      <c r="AM183" s="92"/>
      <c r="AN183" s="92"/>
      <c r="AO183" s="92"/>
      <c r="AP183" s="92"/>
      <c r="AQ183" s="92"/>
      <c r="AR183" s="92"/>
      <c r="AS183" s="92"/>
      <c r="AT183" s="92"/>
    </row>
    <row r="184" spans="1:46" ht="13.8" customHeight="1" x14ac:dyDescent="0.25">
      <c r="A184" s="51">
        <v>37408</v>
      </c>
      <c r="B184" s="88">
        <v>7220384.9649999999</v>
      </c>
      <c r="C184" s="96">
        <v>2075408.9649999999</v>
      </c>
      <c r="D184" s="88">
        <v>5144976</v>
      </c>
      <c r="E184" s="89">
        <v>1084845</v>
      </c>
      <c r="F184" s="89">
        <v>4060131</v>
      </c>
      <c r="G184" s="89">
        <v>0</v>
      </c>
      <c r="H184" s="90"/>
      <c r="I184" s="88">
        <v>14927119.9059</v>
      </c>
      <c r="J184" s="88">
        <v>5137893</v>
      </c>
      <c r="K184" s="89">
        <v>246430</v>
      </c>
      <c r="L184" s="89">
        <v>4891463</v>
      </c>
      <c r="M184" s="89">
        <v>0</v>
      </c>
      <c r="N184" s="89"/>
      <c r="O184" s="88">
        <v>9495173</v>
      </c>
      <c r="P184" s="89">
        <v>92501</v>
      </c>
      <c r="Q184" s="89">
        <v>8998520</v>
      </c>
      <c r="R184" s="89">
        <v>381276</v>
      </c>
      <c r="S184" s="89">
        <v>22876</v>
      </c>
      <c r="T184" s="88">
        <v>294053.90590000001</v>
      </c>
      <c r="U184" s="89">
        <v>39985</v>
      </c>
      <c r="V184" s="89">
        <v>253147.90590000001</v>
      </c>
      <c r="W184" s="89">
        <v>921</v>
      </c>
      <c r="X184" s="91"/>
      <c r="Y184" s="88">
        <v>5066673.7415999994</v>
      </c>
      <c r="Z184" s="89">
        <v>2481188.9459999995</v>
      </c>
      <c r="AA184" s="92"/>
      <c r="AB184" s="89">
        <v>2329504.0405999999</v>
      </c>
      <c r="AC184" s="89">
        <v>255980.755</v>
      </c>
      <c r="AD184" s="93">
        <v>209366.53599999999</v>
      </c>
      <c r="AE184" s="89">
        <v>3286855.1521999999</v>
      </c>
      <c r="AF184" s="89">
        <v>9637243.3590999991</v>
      </c>
      <c r="AG184" s="91">
        <v>6898223.2559999991</v>
      </c>
      <c r="AH184" s="92"/>
      <c r="AI184" s="92"/>
      <c r="AJ184" s="92"/>
      <c r="AK184" s="92"/>
      <c r="AL184" s="92"/>
      <c r="AM184" s="92"/>
      <c r="AN184" s="92"/>
      <c r="AO184" s="92"/>
      <c r="AP184" s="92"/>
      <c r="AQ184" s="92"/>
      <c r="AR184" s="92"/>
      <c r="AS184" s="92"/>
      <c r="AT184" s="92"/>
    </row>
    <row r="185" spans="1:46" ht="13.8" customHeight="1" x14ac:dyDescent="0.25">
      <c r="A185" s="51">
        <v>37438</v>
      </c>
      <c r="B185" s="88">
        <v>6568242.4989999998</v>
      </c>
      <c r="C185" s="96">
        <v>2108396.4989999998</v>
      </c>
      <c r="D185" s="88">
        <v>4459846</v>
      </c>
      <c r="E185" s="89">
        <v>932574</v>
      </c>
      <c r="F185" s="89">
        <v>3527272</v>
      </c>
      <c r="G185" s="89">
        <v>0</v>
      </c>
      <c r="H185" s="90"/>
      <c r="I185" s="88">
        <v>13273220.618517799</v>
      </c>
      <c r="J185" s="88">
        <v>4173641</v>
      </c>
      <c r="K185" s="89">
        <v>229042</v>
      </c>
      <c r="L185" s="89">
        <v>3944599</v>
      </c>
      <c r="M185" s="89">
        <v>0</v>
      </c>
      <c r="N185" s="89"/>
      <c r="O185" s="88">
        <v>8811835</v>
      </c>
      <c r="P185" s="89">
        <v>71050</v>
      </c>
      <c r="Q185" s="89">
        <v>8377863</v>
      </c>
      <c r="R185" s="89">
        <v>340589</v>
      </c>
      <c r="S185" s="89">
        <v>22333</v>
      </c>
      <c r="T185" s="88">
        <v>287744.6185178</v>
      </c>
      <c r="U185" s="89">
        <v>30187</v>
      </c>
      <c r="V185" s="89">
        <v>256627.6185178</v>
      </c>
      <c r="W185" s="89">
        <v>930</v>
      </c>
      <c r="X185" s="91"/>
      <c r="Y185" s="88">
        <v>5733968.4338800004</v>
      </c>
      <c r="Z185" s="89">
        <v>2482909.5950000002</v>
      </c>
      <c r="AA185" s="92"/>
      <c r="AB185" s="89">
        <v>3009069.51988</v>
      </c>
      <c r="AC185" s="89">
        <v>241989.31899999999</v>
      </c>
      <c r="AD185" s="93">
        <v>211516.61799999999</v>
      </c>
      <c r="AE185" s="89">
        <v>2611543.4736000001</v>
      </c>
      <c r="AF185" s="89">
        <v>9950184.2844821997</v>
      </c>
      <c r="AG185" s="91">
        <v>6946802.426</v>
      </c>
      <c r="AH185" s="92"/>
      <c r="AI185" s="92"/>
      <c r="AJ185" s="92"/>
      <c r="AK185" s="92"/>
      <c r="AL185" s="92"/>
      <c r="AM185" s="92"/>
      <c r="AN185" s="92"/>
      <c r="AO185" s="92"/>
      <c r="AP185" s="92"/>
      <c r="AQ185" s="92"/>
      <c r="AR185" s="92"/>
      <c r="AS185" s="92"/>
      <c r="AT185" s="92"/>
    </row>
    <row r="186" spans="1:46" ht="13.8" customHeight="1" x14ac:dyDescent="0.25">
      <c r="A186" s="51">
        <v>37469</v>
      </c>
      <c r="B186" s="88">
        <v>6749829.2429999998</v>
      </c>
      <c r="C186" s="96">
        <v>2107944.2429999998</v>
      </c>
      <c r="D186" s="88">
        <v>4641885</v>
      </c>
      <c r="E186" s="89">
        <v>998645</v>
      </c>
      <c r="F186" s="89">
        <v>3643240</v>
      </c>
      <c r="G186" s="89">
        <v>0</v>
      </c>
      <c r="H186" s="90"/>
      <c r="I186" s="88">
        <v>13569185.269087199</v>
      </c>
      <c r="J186" s="88">
        <v>4334713</v>
      </c>
      <c r="K186" s="89">
        <v>293928</v>
      </c>
      <c r="L186" s="89">
        <v>4040785</v>
      </c>
      <c r="M186" s="89">
        <v>0</v>
      </c>
      <c r="N186" s="89"/>
      <c r="O186" s="88">
        <v>8951970</v>
      </c>
      <c r="P186" s="89">
        <v>58210</v>
      </c>
      <c r="Q186" s="89">
        <v>8537778</v>
      </c>
      <c r="R186" s="89">
        <v>333672</v>
      </c>
      <c r="S186" s="89">
        <v>22310</v>
      </c>
      <c r="T186" s="88">
        <v>282502.26908719999</v>
      </c>
      <c r="U186" s="89">
        <v>36756</v>
      </c>
      <c r="V186" s="89">
        <v>244808.26908719999</v>
      </c>
      <c r="W186" s="89">
        <v>938</v>
      </c>
      <c r="X186" s="91"/>
      <c r="Y186" s="88">
        <v>5763083.7061200012</v>
      </c>
      <c r="Z186" s="89">
        <v>2773045.8430000003</v>
      </c>
      <c r="AA186" s="92"/>
      <c r="AB186" s="89">
        <v>2754768.8851200002</v>
      </c>
      <c r="AC186" s="89">
        <v>235268.97799999997</v>
      </c>
      <c r="AD186" s="93">
        <v>214168.42499999999</v>
      </c>
      <c r="AE186" s="89">
        <v>2229066.6918000001</v>
      </c>
      <c r="AF186" s="89">
        <v>10005365.0229128</v>
      </c>
      <c r="AG186" s="91">
        <v>7135474.1909999996</v>
      </c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</row>
    <row r="187" spans="1:46" ht="13.8" customHeight="1" x14ac:dyDescent="0.25">
      <c r="A187" s="51">
        <v>37500</v>
      </c>
      <c r="B187" s="88">
        <v>6822335.5529999994</v>
      </c>
      <c r="C187" s="96">
        <v>2112766.5529999998</v>
      </c>
      <c r="D187" s="88">
        <v>4709569</v>
      </c>
      <c r="E187" s="89">
        <v>1074340</v>
      </c>
      <c r="F187" s="89">
        <v>3635229</v>
      </c>
      <c r="G187" s="89">
        <v>0</v>
      </c>
      <c r="H187" s="90"/>
      <c r="I187" s="88">
        <v>14139474.493389999</v>
      </c>
      <c r="J187" s="88">
        <v>4483109</v>
      </c>
      <c r="K187" s="89">
        <v>268550</v>
      </c>
      <c r="L187" s="89">
        <v>4214559</v>
      </c>
      <c r="M187" s="89">
        <v>0</v>
      </c>
      <c r="N187" s="89"/>
      <c r="O187" s="88">
        <v>9431460</v>
      </c>
      <c r="P187" s="89">
        <v>37810</v>
      </c>
      <c r="Q187" s="89">
        <v>9072833</v>
      </c>
      <c r="R187" s="89">
        <v>298557</v>
      </c>
      <c r="S187" s="89">
        <v>22260</v>
      </c>
      <c r="T187" s="88">
        <v>224905.49338999999</v>
      </c>
      <c r="U187" s="89">
        <v>39796</v>
      </c>
      <c r="V187" s="89">
        <v>184164.49338999999</v>
      </c>
      <c r="W187" s="89">
        <v>945</v>
      </c>
      <c r="X187" s="91"/>
      <c r="Y187" s="88">
        <v>5367303.1543200007</v>
      </c>
      <c r="Z187" s="89">
        <v>2534832.3770000003</v>
      </c>
      <c r="AA187" s="92"/>
      <c r="AB187" s="89">
        <v>2606983.6003200002</v>
      </c>
      <c r="AC187" s="89">
        <v>225487.177</v>
      </c>
      <c r="AD187" s="93">
        <v>218850.38</v>
      </c>
      <c r="AE187" s="89">
        <v>2195720.1362699997</v>
      </c>
      <c r="AF187" s="89">
        <v>9641843.0676099993</v>
      </c>
      <c r="AG187" s="91">
        <v>7370169.4850000003</v>
      </c>
      <c r="AH187" s="92"/>
      <c r="AI187" s="92"/>
      <c r="AJ187" s="92"/>
      <c r="AK187" s="92"/>
      <c r="AL187" s="92"/>
      <c r="AM187" s="92"/>
      <c r="AN187" s="92"/>
      <c r="AO187" s="92"/>
      <c r="AP187" s="92"/>
      <c r="AQ187" s="92"/>
      <c r="AR187" s="92"/>
      <c r="AS187" s="92"/>
      <c r="AT187" s="92"/>
    </row>
    <row r="188" spans="1:46" ht="13.8" customHeight="1" x14ac:dyDescent="0.25">
      <c r="A188" s="51">
        <v>37530</v>
      </c>
      <c r="B188" s="88">
        <v>6892898.5769999996</v>
      </c>
      <c r="C188" s="96">
        <v>2011413.577</v>
      </c>
      <c r="D188" s="88">
        <v>4881485</v>
      </c>
      <c r="E188" s="89">
        <v>1034479</v>
      </c>
      <c r="F188" s="89">
        <v>3847006</v>
      </c>
      <c r="G188" s="89">
        <v>0</v>
      </c>
      <c r="H188" s="90"/>
      <c r="I188" s="88">
        <v>14500305.632889399</v>
      </c>
      <c r="J188" s="88">
        <v>4517810</v>
      </c>
      <c r="K188" s="89">
        <v>273372</v>
      </c>
      <c r="L188" s="89">
        <v>4244438</v>
      </c>
      <c r="M188" s="89">
        <v>0</v>
      </c>
      <c r="N188" s="89"/>
      <c r="O188" s="88">
        <v>9770490</v>
      </c>
      <c r="P188" s="89">
        <v>62356</v>
      </c>
      <c r="Q188" s="89">
        <v>9448888</v>
      </c>
      <c r="R188" s="89">
        <v>258968</v>
      </c>
      <c r="S188" s="89">
        <v>278</v>
      </c>
      <c r="T188" s="88">
        <v>212005.6328894</v>
      </c>
      <c r="U188" s="89">
        <v>36258</v>
      </c>
      <c r="V188" s="89">
        <v>174796.6328894</v>
      </c>
      <c r="W188" s="89">
        <v>951</v>
      </c>
      <c r="X188" s="91"/>
      <c r="Y188" s="88">
        <v>5482354.5205199998</v>
      </c>
      <c r="Z188" s="89">
        <v>2770610.0369999995</v>
      </c>
      <c r="AA188" s="92"/>
      <c r="AB188" s="89">
        <v>2480250.6035200004</v>
      </c>
      <c r="AC188" s="89">
        <v>231493.88</v>
      </c>
      <c r="AD188" s="93">
        <v>215545.66899999999</v>
      </c>
      <c r="AE188" s="89">
        <v>2254381.6756199999</v>
      </c>
      <c r="AF188" s="89">
        <v>9678795.8191106003</v>
      </c>
      <c r="AG188" s="91">
        <v>7502542.4989999998</v>
      </c>
      <c r="AH188" s="92"/>
      <c r="AI188" s="92"/>
      <c r="AJ188" s="92"/>
      <c r="AK188" s="92"/>
      <c r="AL188" s="92"/>
      <c r="AM188" s="92"/>
      <c r="AN188" s="92"/>
      <c r="AO188" s="92"/>
      <c r="AP188" s="92"/>
      <c r="AQ188" s="92"/>
      <c r="AR188" s="92"/>
      <c r="AS188" s="92"/>
      <c r="AT188" s="92"/>
    </row>
    <row r="189" spans="1:46" ht="13.8" customHeight="1" x14ac:dyDescent="0.25">
      <c r="A189" s="51">
        <v>37561</v>
      </c>
      <c r="B189" s="88">
        <v>7210296.273</v>
      </c>
      <c r="C189" s="96">
        <v>2177181.273</v>
      </c>
      <c r="D189" s="88">
        <v>5033115</v>
      </c>
      <c r="E189" s="89">
        <v>970069</v>
      </c>
      <c r="F189" s="89">
        <v>4063046</v>
      </c>
      <c r="G189" s="89">
        <v>0</v>
      </c>
      <c r="H189" s="90"/>
      <c r="I189" s="88">
        <v>14665604.0003209</v>
      </c>
      <c r="J189" s="88">
        <v>4625266</v>
      </c>
      <c r="K189" s="89">
        <v>303757</v>
      </c>
      <c r="L189" s="89">
        <v>4321509</v>
      </c>
      <c r="M189" s="89">
        <v>0</v>
      </c>
      <c r="N189" s="89"/>
      <c r="O189" s="88">
        <v>9794051</v>
      </c>
      <c r="P189" s="89">
        <v>42160</v>
      </c>
      <c r="Q189" s="89">
        <v>9502116</v>
      </c>
      <c r="R189" s="89">
        <v>249707</v>
      </c>
      <c r="S189" s="89">
        <v>68</v>
      </c>
      <c r="T189" s="88">
        <v>246287.0003209</v>
      </c>
      <c r="U189" s="89">
        <v>41282</v>
      </c>
      <c r="V189" s="89">
        <v>204048.0003209</v>
      </c>
      <c r="W189" s="89">
        <v>957</v>
      </c>
      <c r="X189" s="91"/>
      <c r="Y189" s="88">
        <v>5084989.5777200004</v>
      </c>
      <c r="Z189" s="89">
        <v>2575233.3669999996</v>
      </c>
      <c r="AA189" s="92"/>
      <c r="AB189" s="89">
        <v>2273991.1407200005</v>
      </c>
      <c r="AC189" s="89">
        <v>235765.07</v>
      </c>
      <c r="AD189" s="93">
        <v>217175.353</v>
      </c>
      <c r="AE189" s="89">
        <v>2219323.0207400001</v>
      </c>
      <c r="AF189" s="89">
        <v>9558154.1126790997</v>
      </c>
      <c r="AG189" s="91">
        <v>7603235.04</v>
      </c>
      <c r="AH189" s="92"/>
      <c r="AI189" s="92"/>
      <c r="AJ189" s="92"/>
      <c r="AK189" s="92"/>
      <c r="AL189" s="92"/>
      <c r="AM189" s="92"/>
      <c r="AN189" s="92"/>
      <c r="AO189" s="92"/>
      <c r="AP189" s="92"/>
      <c r="AQ189" s="92"/>
      <c r="AR189" s="92"/>
      <c r="AS189" s="92"/>
      <c r="AT189" s="92"/>
    </row>
    <row r="190" spans="1:46" ht="13.8" customHeight="1" x14ac:dyDescent="0.25">
      <c r="A190" s="51">
        <v>37591</v>
      </c>
      <c r="B190" s="88">
        <v>8140950.9639999997</v>
      </c>
      <c r="C190" s="96">
        <v>2707462.9640000002</v>
      </c>
      <c r="D190" s="88">
        <v>5433488</v>
      </c>
      <c r="E190" s="89">
        <v>1227190</v>
      </c>
      <c r="F190" s="89">
        <v>4206298</v>
      </c>
      <c r="G190" s="89">
        <v>0</v>
      </c>
      <c r="H190" s="90"/>
      <c r="I190" s="88">
        <v>15085795.367752399</v>
      </c>
      <c r="J190" s="88">
        <v>4881322</v>
      </c>
      <c r="K190" s="89">
        <v>322529</v>
      </c>
      <c r="L190" s="89">
        <v>4558793</v>
      </c>
      <c r="M190" s="89">
        <v>0</v>
      </c>
      <c r="N190" s="89"/>
      <c r="O190" s="88">
        <v>9969760</v>
      </c>
      <c r="P190" s="89">
        <v>52180</v>
      </c>
      <c r="Q190" s="89">
        <v>9666446</v>
      </c>
      <c r="R190" s="89">
        <v>234986</v>
      </c>
      <c r="S190" s="89">
        <v>16148</v>
      </c>
      <c r="T190" s="88">
        <v>234713.36775239999</v>
      </c>
      <c r="U190" s="89">
        <v>43803</v>
      </c>
      <c r="V190" s="89">
        <v>189946.36775239999</v>
      </c>
      <c r="W190" s="89">
        <v>964</v>
      </c>
      <c r="X190" s="91"/>
      <c r="Y190" s="88">
        <v>4549199.5739200003</v>
      </c>
      <c r="Z190" s="89">
        <v>2284711.44</v>
      </c>
      <c r="AA190" s="92"/>
      <c r="AB190" s="89">
        <v>2020709.11992</v>
      </c>
      <c r="AC190" s="89">
        <v>243779.014</v>
      </c>
      <c r="AD190" s="93">
        <v>214813.52499999999</v>
      </c>
      <c r="AE190" s="89">
        <v>3294954.6001200005</v>
      </c>
      <c r="AF190" s="89">
        <v>8743784.0462476015</v>
      </c>
      <c r="AG190" s="91">
        <v>8219600.5980000012</v>
      </c>
      <c r="AH190" s="92"/>
      <c r="AI190" s="92"/>
      <c r="AJ190" s="92"/>
      <c r="AK190" s="92"/>
      <c r="AL190" s="92"/>
      <c r="AM190" s="92"/>
      <c r="AN190" s="92"/>
      <c r="AO190" s="92"/>
      <c r="AP190" s="92"/>
      <c r="AQ190" s="92"/>
      <c r="AR190" s="92"/>
      <c r="AS190" s="92"/>
      <c r="AT190" s="92"/>
    </row>
    <row r="191" spans="1:46" ht="13.8" customHeight="1" x14ac:dyDescent="0.25">
      <c r="A191" s="51">
        <v>37622</v>
      </c>
      <c r="B191" s="88">
        <v>7699184.0140000004</v>
      </c>
      <c r="C191" s="96">
        <v>2321892.9410000001</v>
      </c>
      <c r="D191" s="88">
        <v>5377291.0730000008</v>
      </c>
      <c r="E191" s="89">
        <v>1060205.7239999999</v>
      </c>
      <c r="F191" s="89">
        <v>4317085.3490000004</v>
      </c>
      <c r="G191" s="89">
        <v>0</v>
      </c>
      <c r="H191" s="90"/>
      <c r="I191" s="88">
        <v>15393393.413933998</v>
      </c>
      <c r="J191" s="88">
        <v>5175560.2740000002</v>
      </c>
      <c r="K191" s="89">
        <v>323046.527</v>
      </c>
      <c r="L191" s="89">
        <v>4852513.7470000004</v>
      </c>
      <c r="M191" s="89">
        <v>0</v>
      </c>
      <c r="N191" s="89"/>
      <c r="O191" s="88">
        <v>10031468.225999998</v>
      </c>
      <c r="P191" s="89">
        <v>56057.953999999998</v>
      </c>
      <c r="Q191" s="89">
        <v>9717984.9039999992</v>
      </c>
      <c r="R191" s="89">
        <v>222823.802</v>
      </c>
      <c r="S191" s="89">
        <v>34601.565999999999</v>
      </c>
      <c r="T191" s="88">
        <v>186364.91393400001</v>
      </c>
      <c r="U191" s="89">
        <v>32861.550999999999</v>
      </c>
      <c r="V191" s="89">
        <v>152533.134934</v>
      </c>
      <c r="W191" s="89">
        <v>970.22799999999995</v>
      </c>
      <c r="X191" s="91"/>
      <c r="Y191" s="88">
        <v>4588307.0731200008</v>
      </c>
      <c r="Z191" s="89">
        <v>2228825.35</v>
      </c>
      <c r="AA191" s="92"/>
      <c r="AB191" s="89">
        <v>2110659.2601200002</v>
      </c>
      <c r="AC191" s="89">
        <v>248822.46300000002</v>
      </c>
      <c r="AD191" s="93">
        <v>218898.12299999999</v>
      </c>
      <c r="AE191" s="89">
        <v>3281396.4721299997</v>
      </c>
      <c r="AF191" s="89">
        <v>8863694.4170660004</v>
      </c>
      <c r="AG191" s="91">
        <v>8438175.4550000001</v>
      </c>
      <c r="AH191" s="92"/>
      <c r="AI191" s="92"/>
      <c r="AJ191" s="92"/>
      <c r="AK191" s="92"/>
      <c r="AL191" s="92"/>
      <c r="AM191" s="92"/>
      <c r="AN191" s="92"/>
      <c r="AO191" s="92"/>
      <c r="AP191" s="92"/>
      <c r="AQ191" s="92"/>
      <c r="AR191" s="92"/>
      <c r="AS191" s="92"/>
      <c r="AT191" s="92"/>
    </row>
    <row r="192" spans="1:46" ht="13.8" customHeight="1" x14ac:dyDescent="0.25">
      <c r="A192" s="51">
        <v>37653</v>
      </c>
      <c r="B192" s="88">
        <v>7252867.2780000009</v>
      </c>
      <c r="C192" s="96">
        <v>2379111.821</v>
      </c>
      <c r="D192" s="88">
        <v>4873755.4570000004</v>
      </c>
      <c r="E192" s="89">
        <v>1003472.895</v>
      </c>
      <c r="F192" s="89">
        <v>3870282.5619999999</v>
      </c>
      <c r="G192" s="89">
        <v>0</v>
      </c>
      <c r="H192" s="90"/>
      <c r="I192" s="88">
        <v>14759937.590213502</v>
      </c>
      <c r="J192" s="88">
        <v>4809949.5889999997</v>
      </c>
      <c r="K192" s="89">
        <v>331106.908</v>
      </c>
      <c r="L192" s="89">
        <v>4478842.6809999999</v>
      </c>
      <c r="M192" s="89">
        <v>0</v>
      </c>
      <c r="N192" s="89"/>
      <c r="O192" s="88">
        <v>9771510.5390000027</v>
      </c>
      <c r="P192" s="89">
        <v>56211.981</v>
      </c>
      <c r="Q192" s="89">
        <v>9433882.7700000014</v>
      </c>
      <c r="R192" s="89">
        <v>222473.15900000001</v>
      </c>
      <c r="S192" s="89">
        <v>58942.629000000001</v>
      </c>
      <c r="T192" s="88">
        <v>178477.4622135</v>
      </c>
      <c r="U192" s="89">
        <v>34804.216</v>
      </c>
      <c r="V192" s="89">
        <v>142700.44121350002</v>
      </c>
      <c r="W192" s="89">
        <v>972.80499999999995</v>
      </c>
      <c r="X192" s="91"/>
      <c r="Y192" s="88">
        <v>4800222.0122000007</v>
      </c>
      <c r="Z192" s="89">
        <v>2340131.983</v>
      </c>
      <c r="AA192" s="92"/>
      <c r="AB192" s="89">
        <v>2210006.4652</v>
      </c>
      <c r="AC192" s="89">
        <v>250083.56400000001</v>
      </c>
      <c r="AD192" s="93">
        <v>208714.68299999999</v>
      </c>
      <c r="AE192" s="89">
        <v>3269794.7604999999</v>
      </c>
      <c r="AF192" s="89">
        <v>8947359.4897865001</v>
      </c>
      <c r="AG192" s="91">
        <v>8374599.1549999984</v>
      </c>
      <c r="AH192" s="92"/>
      <c r="AI192" s="92"/>
      <c r="AJ192" s="92"/>
      <c r="AK192" s="92"/>
      <c r="AL192" s="92"/>
      <c r="AM192" s="92"/>
      <c r="AN192" s="92"/>
      <c r="AO192" s="92"/>
      <c r="AP192" s="92"/>
      <c r="AQ192" s="92"/>
      <c r="AR192" s="92"/>
      <c r="AS192" s="92"/>
      <c r="AT192" s="92"/>
    </row>
    <row r="193" spans="1:46" ht="13.8" customHeight="1" x14ac:dyDescent="0.25">
      <c r="A193" s="51">
        <v>37681</v>
      </c>
      <c r="B193" s="88">
        <v>7256208.6260000002</v>
      </c>
      <c r="C193" s="96">
        <v>2195644.645</v>
      </c>
      <c r="D193" s="88">
        <v>5060563.9810000006</v>
      </c>
      <c r="E193" s="89">
        <v>1050240.548</v>
      </c>
      <c r="F193" s="89">
        <v>4010323.4330000002</v>
      </c>
      <c r="G193" s="89">
        <v>0</v>
      </c>
      <c r="H193" s="90"/>
      <c r="I193" s="88">
        <v>14717768.768076601</v>
      </c>
      <c r="J193" s="88">
        <v>4874421.2719999999</v>
      </c>
      <c r="K193" s="89">
        <v>320380.18199999997</v>
      </c>
      <c r="L193" s="89">
        <v>4554041.09</v>
      </c>
      <c r="M193" s="89">
        <v>0</v>
      </c>
      <c r="N193" s="89"/>
      <c r="O193" s="88">
        <v>9585664.8080000002</v>
      </c>
      <c r="P193" s="89">
        <v>55890.417999999998</v>
      </c>
      <c r="Q193" s="89">
        <v>9238103.1129999999</v>
      </c>
      <c r="R193" s="89">
        <v>223142.66099999999</v>
      </c>
      <c r="S193" s="89">
        <v>68528.615999999995</v>
      </c>
      <c r="T193" s="88">
        <v>257682.6880766</v>
      </c>
      <c r="U193" s="89">
        <v>35020.874000000003</v>
      </c>
      <c r="V193" s="89">
        <v>221685.14307659998</v>
      </c>
      <c r="W193" s="89">
        <v>976.67100000000005</v>
      </c>
      <c r="X193" s="91"/>
      <c r="Y193" s="88">
        <v>4663520.0213200003</v>
      </c>
      <c r="Z193" s="89">
        <v>2243226.3760000002</v>
      </c>
      <c r="AA193" s="92"/>
      <c r="AB193" s="89">
        <v>2169274.0263200002</v>
      </c>
      <c r="AC193" s="89">
        <v>251019.61900000001</v>
      </c>
      <c r="AD193" s="93">
        <v>215543.45800000001</v>
      </c>
      <c r="AE193" s="89">
        <v>3270999.2229000004</v>
      </c>
      <c r="AF193" s="89">
        <v>9329150.8569233995</v>
      </c>
      <c r="AG193" s="91">
        <v>7991060.6899999995</v>
      </c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/>
    </row>
    <row r="194" spans="1:46" ht="13.8" customHeight="1" x14ac:dyDescent="0.25">
      <c r="A194" s="51">
        <v>37712</v>
      </c>
      <c r="B194" s="88">
        <v>7433286.0280000009</v>
      </c>
      <c r="C194" s="96">
        <v>2313980.4700000002</v>
      </c>
      <c r="D194" s="88">
        <v>5119305.5580000002</v>
      </c>
      <c r="E194" s="89">
        <v>964147.50699999998</v>
      </c>
      <c r="F194" s="89">
        <v>4155158.051</v>
      </c>
      <c r="G194" s="89">
        <v>0</v>
      </c>
      <c r="H194" s="90"/>
      <c r="I194" s="88">
        <v>14702174.518364303</v>
      </c>
      <c r="J194" s="88">
        <v>5033002.193</v>
      </c>
      <c r="K194" s="89">
        <v>313648.92099999997</v>
      </c>
      <c r="L194" s="89">
        <v>4719353.2719999999</v>
      </c>
      <c r="M194" s="89">
        <v>0</v>
      </c>
      <c r="N194" s="89"/>
      <c r="O194" s="88">
        <v>9468766.0580000021</v>
      </c>
      <c r="P194" s="89">
        <v>58672.493999999999</v>
      </c>
      <c r="Q194" s="89">
        <v>9071650.4940000009</v>
      </c>
      <c r="R194" s="89">
        <v>235408.53599999999</v>
      </c>
      <c r="S194" s="89">
        <v>103034.534</v>
      </c>
      <c r="T194" s="88">
        <v>200406.2673643</v>
      </c>
      <c r="U194" s="89">
        <v>40829.300999999999</v>
      </c>
      <c r="V194" s="89">
        <v>158599.00736429999</v>
      </c>
      <c r="W194" s="89">
        <v>977.95899999999995</v>
      </c>
      <c r="X194" s="91"/>
      <c r="Y194" s="88">
        <v>5045757.0933600003</v>
      </c>
      <c r="Z194" s="89">
        <v>2601828.6450000005</v>
      </c>
      <c r="AA194" s="92"/>
      <c r="AB194" s="89">
        <v>2190716.41536</v>
      </c>
      <c r="AC194" s="89">
        <v>253212.033</v>
      </c>
      <c r="AD194" s="93">
        <v>215305.65100000001</v>
      </c>
      <c r="AE194" s="89">
        <v>3237638.56941</v>
      </c>
      <c r="AF194" s="89">
        <v>9420323.6956356987</v>
      </c>
      <c r="AG194" s="91">
        <v>7857590.8770000003</v>
      </c>
      <c r="AH194" s="92"/>
      <c r="AI194" s="92"/>
      <c r="AJ194" s="92"/>
      <c r="AK194" s="92"/>
      <c r="AL194" s="92"/>
      <c r="AM194" s="92"/>
      <c r="AN194" s="92"/>
      <c r="AO194" s="92"/>
      <c r="AP194" s="92"/>
      <c r="AQ194" s="92"/>
      <c r="AR194" s="92"/>
      <c r="AS194" s="92"/>
      <c r="AT194" s="92"/>
    </row>
    <row r="195" spans="1:46" ht="13.8" customHeight="1" x14ac:dyDescent="0.25">
      <c r="A195" s="51">
        <v>37742</v>
      </c>
      <c r="B195" s="88">
        <v>7748503.8819999993</v>
      </c>
      <c r="C195" s="96">
        <v>2367267.0079999999</v>
      </c>
      <c r="D195" s="88">
        <v>5381236.8739999998</v>
      </c>
      <c r="E195" s="89">
        <v>1032010.899</v>
      </c>
      <c r="F195" s="89">
        <v>4349225.9749999996</v>
      </c>
      <c r="G195" s="89">
        <v>0</v>
      </c>
      <c r="H195" s="90"/>
      <c r="I195" s="88">
        <v>14894297.8819397</v>
      </c>
      <c r="J195" s="88">
        <v>5251295.2939999998</v>
      </c>
      <c r="K195" s="89">
        <v>327949.62199999997</v>
      </c>
      <c r="L195" s="89">
        <v>4923345.6720000003</v>
      </c>
      <c r="M195" s="89">
        <v>0</v>
      </c>
      <c r="N195" s="89"/>
      <c r="O195" s="88">
        <v>9465339.3699999992</v>
      </c>
      <c r="P195" s="89">
        <v>96937.077000000005</v>
      </c>
      <c r="Q195" s="89">
        <v>9034104.6129999999</v>
      </c>
      <c r="R195" s="89">
        <v>240531.21299999999</v>
      </c>
      <c r="S195" s="89">
        <v>93766.467000000004</v>
      </c>
      <c r="T195" s="88">
        <v>177663.21793970003</v>
      </c>
      <c r="U195" s="89">
        <v>34791.298000000003</v>
      </c>
      <c r="V195" s="89">
        <v>141851.38793970001</v>
      </c>
      <c r="W195" s="89">
        <v>1020.532</v>
      </c>
      <c r="X195" s="91"/>
      <c r="Y195" s="88">
        <v>4734972.9664399996</v>
      </c>
      <c r="Z195" s="89">
        <v>2431041.3879999998</v>
      </c>
      <c r="AA195" s="92"/>
      <c r="AB195" s="89">
        <v>2050016.4924399999</v>
      </c>
      <c r="AC195" s="89">
        <v>253915.08600000001</v>
      </c>
      <c r="AD195" s="93">
        <v>220482.86600000001</v>
      </c>
      <c r="AE195" s="89">
        <v>3245246.3813899998</v>
      </c>
      <c r="AF195" s="89">
        <v>9277087.5200603008</v>
      </c>
      <c r="AG195" s="91">
        <v>8101550.4890000001</v>
      </c>
      <c r="AH195" s="92"/>
      <c r="AI195" s="92"/>
      <c r="AJ195" s="92"/>
      <c r="AK195" s="92"/>
      <c r="AL195" s="92"/>
      <c r="AM195" s="92"/>
      <c r="AN195" s="92"/>
      <c r="AO195" s="92"/>
      <c r="AP195" s="92"/>
      <c r="AQ195" s="92"/>
      <c r="AR195" s="92"/>
      <c r="AS195" s="92"/>
      <c r="AT195" s="92"/>
    </row>
    <row r="196" spans="1:46" ht="13.8" customHeight="1" x14ac:dyDescent="0.25">
      <c r="A196" s="51">
        <v>37773</v>
      </c>
      <c r="B196" s="88">
        <v>7919297.7369999997</v>
      </c>
      <c r="C196" s="96">
        <v>2415560.878</v>
      </c>
      <c r="D196" s="88">
        <v>5503736.8590000002</v>
      </c>
      <c r="E196" s="89">
        <v>1138279.7290000001</v>
      </c>
      <c r="F196" s="89">
        <v>4365457.13</v>
      </c>
      <c r="G196" s="89">
        <v>0</v>
      </c>
      <c r="H196" s="90"/>
      <c r="I196" s="88">
        <v>15003084.396916403</v>
      </c>
      <c r="J196" s="88">
        <v>5347181.8290000008</v>
      </c>
      <c r="K196" s="89">
        <v>324042.78100000002</v>
      </c>
      <c r="L196" s="89">
        <v>5023139.0480000004</v>
      </c>
      <c r="M196" s="89">
        <v>0</v>
      </c>
      <c r="N196" s="89"/>
      <c r="O196" s="88">
        <v>9454229.0200000014</v>
      </c>
      <c r="P196" s="89">
        <v>138357.57199999999</v>
      </c>
      <c r="Q196" s="89">
        <v>8979323.2100000009</v>
      </c>
      <c r="R196" s="89">
        <v>230087.78400000001</v>
      </c>
      <c r="S196" s="89">
        <v>106460.454</v>
      </c>
      <c r="T196" s="88">
        <v>201673.54791640001</v>
      </c>
      <c r="U196" s="89">
        <v>41237.25</v>
      </c>
      <c r="V196" s="89">
        <v>159416.46691640001</v>
      </c>
      <c r="W196" s="89">
        <v>1019.831</v>
      </c>
      <c r="X196" s="91"/>
      <c r="Y196" s="88">
        <v>5261685.3035600008</v>
      </c>
      <c r="Z196" s="89">
        <v>2438769.7480000001</v>
      </c>
      <c r="AA196" s="92"/>
      <c r="AB196" s="89">
        <v>2578495.46856</v>
      </c>
      <c r="AC196" s="89">
        <v>244420.087</v>
      </c>
      <c r="AD196" s="93">
        <v>221395.541</v>
      </c>
      <c r="AE196" s="89">
        <v>3231441.8832399999</v>
      </c>
      <c r="AF196" s="89">
        <v>9172420.590083601</v>
      </c>
      <c r="AG196" s="91">
        <v>8063388</v>
      </c>
      <c r="AH196" s="92"/>
      <c r="AI196" s="92"/>
      <c r="AJ196" s="92"/>
      <c r="AK196" s="92"/>
      <c r="AL196" s="92"/>
      <c r="AM196" s="92"/>
      <c r="AN196" s="92"/>
      <c r="AO196" s="92"/>
      <c r="AP196" s="92"/>
      <c r="AQ196" s="92"/>
      <c r="AR196" s="92"/>
      <c r="AS196" s="92"/>
      <c r="AT196" s="92"/>
    </row>
    <row r="197" spans="1:46" ht="13.8" customHeight="1" x14ac:dyDescent="0.25">
      <c r="A197" s="51">
        <v>37803</v>
      </c>
      <c r="B197" s="88">
        <v>8343884.9570000004</v>
      </c>
      <c r="C197" s="96">
        <v>2477670.9550000001</v>
      </c>
      <c r="D197" s="88">
        <v>5866214.0020000003</v>
      </c>
      <c r="E197" s="89">
        <v>1158507.5959999999</v>
      </c>
      <c r="F197" s="89">
        <v>4707706.4060000004</v>
      </c>
      <c r="G197" s="89">
        <v>0</v>
      </c>
      <c r="H197" s="90"/>
      <c r="I197" s="88">
        <v>15045090.425596701</v>
      </c>
      <c r="J197" s="88">
        <v>5556921.0219999999</v>
      </c>
      <c r="K197" s="89">
        <v>369593.32699999999</v>
      </c>
      <c r="L197" s="89">
        <v>5187327.6950000003</v>
      </c>
      <c r="M197" s="89">
        <v>0</v>
      </c>
      <c r="N197" s="89"/>
      <c r="O197" s="88">
        <v>9279889.7020000014</v>
      </c>
      <c r="P197" s="89">
        <v>147569.04800000001</v>
      </c>
      <c r="Q197" s="89">
        <v>8862726.3930000011</v>
      </c>
      <c r="R197" s="89">
        <v>207102.92800000001</v>
      </c>
      <c r="S197" s="89">
        <v>62491.332999999999</v>
      </c>
      <c r="T197" s="88">
        <v>208279.7015967</v>
      </c>
      <c r="U197" s="89">
        <v>38709.622000000003</v>
      </c>
      <c r="V197" s="89">
        <v>168562.07759669999</v>
      </c>
      <c r="W197" s="89">
        <v>1008.002</v>
      </c>
      <c r="X197" s="91"/>
      <c r="Y197" s="88">
        <v>4952025.8906800002</v>
      </c>
      <c r="Z197" s="89">
        <v>2559152.2519999999</v>
      </c>
      <c r="AA197" s="92"/>
      <c r="AB197" s="89">
        <v>2147316.1326800003</v>
      </c>
      <c r="AC197" s="89">
        <v>245557.50600000002</v>
      </c>
      <c r="AD197" s="93">
        <v>224947.60800000001</v>
      </c>
      <c r="AE197" s="89">
        <v>3234948.1840500003</v>
      </c>
      <c r="AF197" s="89">
        <v>9030687.9804033004</v>
      </c>
      <c r="AG197" s="91">
        <v>8234660.165</v>
      </c>
      <c r="AH197" s="92"/>
      <c r="AI197" s="92"/>
      <c r="AJ197" s="92"/>
      <c r="AK197" s="92"/>
      <c r="AL197" s="92"/>
      <c r="AM197" s="92"/>
      <c r="AN197" s="92"/>
      <c r="AO197" s="92"/>
      <c r="AP197" s="92"/>
      <c r="AQ197" s="92"/>
      <c r="AR197" s="92"/>
      <c r="AS197" s="92"/>
      <c r="AT197" s="92"/>
    </row>
    <row r="198" spans="1:46" ht="13.8" customHeight="1" x14ac:dyDescent="0.25">
      <c r="A198" s="51">
        <v>37834</v>
      </c>
      <c r="B198" s="88">
        <v>8407906.5480000004</v>
      </c>
      <c r="C198" s="96">
        <v>2493150.15</v>
      </c>
      <c r="D198" s="88">
        <v>5914756.398</v>
      </c>
      <c r="E198" s="89">
        <v>1136367.1810000001</v>
      </c>
      <c r="F198" s="89">
        <v>4778389.2170000002</v>
      </c>
      <c r="G198" s="89">
        <v>0</v>
      </c>
      <c r="H198" s="90"/>
      <c r="I198" s="88">
        <v>15072153.093141302</v>
      </c>
      <c r="J198" s="88">
        <v>5616787.6940000001</v>
      </c>
      <c r="K198" s="89">
        <v>384770.8</v>
      </c>
      <c r="L198" s="89">
        <v>5232016.8940000003</v>
      </c>
      <c r="M198" s="89">
        <v>0</v>
      </c>
      <c r="N198" s="89"/>
      <c r="O198" s="88">
        <v>9259366.7150000017</v>
      </c>
      <c r="P198" s="89">
        <v>110198.8</v>
      </c>
      <c r="Q198" s="89">
        <v>8891375.4940000009</v>
      </c>
      <c r="R198" s="89">
        <v>202470.84899999999</v>
      </c>
      <c r="S198" s="89">
        <v>55321.572</v>
      </c>
      <c r="T198" s="88">
        <v>195998.68414129998</v>
      </c>
      <c r="U198" s="89">
        <v>36226.974000000002</v>
      </c>
      <c r="V198" s="89">
        <v>158758.9811413</v>
      </c>
      <c r="W198" s="89">
        <v>1012.729</v>
      </c>
      <c r="X198" s="91"/>
      <c r="Y198" s="88">
        <v>4872780.7478400003</v>
      </c>
      <c r="Z198" s="89">
        <v>2566578.6750000003</v>
      </c>
      <c r="AA198" s="92"/>
      <c r="AB198" s="89">
        <v>2060212.91784</v>
      </c>
      <c r="AC198" s="89">
        <v>245989.155</v>
      </c>
      <c r="AD198" s="93">
        <v>228776.91899999999</v>
      </c>
      <c r="AE198" s="89">
        <v>3197074.8521811003</v>
      </c>
      <c r="AF198" s="89">
        <v>9243976.9808587003</v>
      </c>
      <c r="AG198" s="91">
        <v>8474929.3550000004</v>
      </c>
      <c r="AH198" s="92"/>
      <c r="AI198" s="92"/>
      <c r="AJ198" s="92"/>
      <c r="AK198" s="92"/>
      <c r="AL198" s="92"/>
      <c r="AM198" s="92"/>
      <c r="AN198" s="92"/>
      <c r="AO198" s="92"/>
      <c r="AP198" s="92"/>
      <c r="AQ198" s="92"/>
      <c r="AR198" s="92"/>
      <c r="AS198" s="92"/>
      <c r="AT198" s="92"/>
    </row>
    <row r="199" spans="1:46" ht="13.8" customHeight="1" x14ac:dyDescent="0.25">
      <c r="A199" s="51">
        <v>37865</v>
      </c>
      <c r="B199" s="88">
        <v>8570001.4220000003</v>
      </c>
      <c r="C199" s="96">
        <v>2481543.3939999999</v>
      </c>
      <c r="D199" s="88">
        <v>6088458.0279999999</v>
      </c>
      <c r="E199" s="89">
        <v>1207161.7860000001</v>
      </c>
      <c r="F199" s="89">
        <v>4881296.2419999996</v>
      </c>
      <c r="G199" s="89">
        <v>0</v>
      </c>
      <c r="H199" s="90"/>
      <c r="I199" s="88">
        <v>15128437.141561901</v>
      </c>
      <c r="J199" s="88">
        <v>5756354.5800000001</v>
      </c>
      <c r="K199" s="89">
        <v>354753.571</v>
      </c>
      <c r="L199" s="89">
        <v>5401601.0089999996</v>
      </c>
      <c r="M199" s="89">
        <v>0</v>
      </c>
      <c r="N199" s="89"/>
      <c r="O199" s="88">
        <v>9096948.5930000003</v>
      </c>
      <c r="P199" s="89">
        <v>85823.438999999998</v>
      </c>
      <c r="Q199" s="89">
        <v>8799156.7139999997</v>
      </c>
      <c r="R199" s="89">
        <v>141422.016</v>
      </c>
      <c r="S199" s="89">
        <v>70546.423999999999</v>
      </c>
      <c r="T199" s="88">
        <v>275133.96856190002</v>
      </c>
      <c r="U199" s="89">
        <v>53583.803</v>
      </c>
      <c r="V199" s="89">
        <v>220539.40956190001</v>
      </c>
      <c r="W199" s="89">
        <v>1010.756</v>
      </c>
      <c r="X199" s="91"/>
      <c r="Y199" s="88">
        <v>5104479.0129199987</v>
      </c>
      <c r="Z199" s="89">
        <v>2289047.8939999999</v>
      </c>
      <c r="AA199" s="92"/>
      <c r="AB199" s="89">
        <v>2569771.0249199998</v>
      </c>
      <c r="AC199" s="89">
        <v>245660.09399999998</v>
      </c>
      <c r="AD199" s="93">
        <v>229935.723</v>
      </c>
      <c r="AE199" s="89">
        <v>3212561.7916910998</v>
      </c>
      <c r="AF199" s="89">
        <v>9236628.6454380993</v>
      </c>
      <c r="AG199" s="91">
        <v>8569811.0749999993</v>
      </c>
      <c r="AH199" s="92"/>
      <c r="AI199" s="92"/>
      <c r="AJ199" s="92"/>
      <c r="AK199" s="92"/>
      <c r="AL199" s="92"/>
      <c r="AM199" s="92"/>
      <c r="AN199" s="92"/>
      <c r="AO199" s="92"/>
      <c r="AP199" s="92"/>
      <c r="AQ199" s="92"/>
      <c r="AR199" s="92"/>
      <c r="AS199" s="92"/>
      <c r="AT199" s="92"/>
    </row>
    <row r="200" spans="1:46" ht="13.8" customHeight="1" x14ac:dyDescent="0.25">
      <c r="A200" s="51">
        <v>37895</v>
      </c>
      <c r="B200" s="88">
        <v>8128558.631000001</v>
      </c>
      <c r="C200" s="96">
        <v>2656986.6970000002</v>
      </c>
      <c r="D200" s="88">
        <v>5471571.9340000004</v>
      </c>
      <c r="E200" s="89">
        <v>1182678.723</v>
      </c>
      <c r="F200" s="89">
        <v>4288893.2110000001</v>
      </c>
      <c r="G200" s="89">
        <v>0</v>
      </c>
      <c r="H200" s="90"/>
      <c r="I200" s="88">
        <v>14261654.708982501</v>
      </c>
      <c r="J200" s="88">
        <v>5414707.6349999998</v>
      </c>
      <c r="K200" s="89">
        <v>384291.33600000001</v>
      </c>
      <c r="L200" s="89">
        <v>5030416.2989999996</v>
      </c>
      <c r="M200" s="89">
        <v>0</v>
      </c>
      <c r="N200" s="89"/>
      <c r="O200" s="88">
        <v>8633818.904000001</v>
      </c>
      <c r="P200" s="89">
        <v>73750.385999999999</v>
      </c>
      <c r="Q200" s="89">
        <v>8357116.6619999995</v>
      </c>
      <c r="R200" s="89">
        <v>132202.38</v>
      </c>
      <c r="S200" s="89">
        <v>70749.475999999995</v>
      </c>
      <c r="T200" s="88">
        <v>213128.1699825</v>
      </c>
      <c r="U200" s="89">
        <v>42803.245999999999</v>
      </c>
      <c r="V200" s="89">
        <v>169310.52898249999</v>
      </c>
      <c r="W200" s="89">
        <v>1014.395</v>
      </c>
      <c r="X200" s="91"/>
      <c r="Y200" s="88">
        <v>4821071.4440000001</v>
      </c>
      <c r="Z200" s="89">
        <v>2417378.2370000002</v>
      </c>
      <c r="AA200" s="92"/>
      <c r="AB200" s="89">
        <v>2154907.156</v>
      </c>
      <c r="AC200" s="89">
        <v>248786.05100000001</v>
      </c>
      <c r="AD200" s="93">
        <v>232598.745</v>
      </c>
      <c r="AE200" s="89">
        <v>3225179.5639775004</v>
      </c>
      <c r="AF200" s="89">
        <v>9491691.2860174999</v>
      </c>
      <c r="AG200" s="91">
        <v>8639607.6319999993</v>
      </c>
      <c r="AH200" s="92"/>
      <c r="AI200" s="92"/>
      <c r="AJ200" s="92"/>
      <c r="AK200" s="92"/>
      <c r="AL200" s="92"/>
      <c r="AM200" s="92"/>
      <c r="AN200" s="92"/>
      <c r="AO200" s="92"/>
      <c r="AP200" s="92"/>
      <c r="AQ200" s="92"/>
      <c r="AR200" s="92"/>
      <c r="AS200" s="92"/>
      <c r="AT200" s="92"/>
    </row>
    <row r="201" spans="1:46" ht="13.8" customHeight="1" x14ac:dyDescent="0.25">
      <c r="A201" s="51">
        <v>37926</v>
      </c>
      <c r="B201" s="88">
        <v>8459015.9129999988</v>
      </c>
      <c r="C201" s="96">
        <v>2677611.0980000002</v>
      </c>
      <c r="D201" s="88">
        <v>5781404.8149999995</v>
      </c>
      <c r="E201" s="89">
        <v>1247795.1850000001</v>
      </c>
      <c r="F201" s="89">
        <v>4533609.63</v>
      </c>
      <c r="G201" s="89">
        <v>0</v>
      </c>
      <c r="H201" s="90"/>
      <c r="I201" s="88">
        <v>14171389.5349987</v>
      </c>
      <c r="J201" s="88">
        <v>5506335.0559999999</v>
      </c>
      <c r="K201" s="89">
        <v>356848.967</v>
      </c>
      <c r="L201" s="89">
        <v>5149486.0889999997</v>
      </c>
      <c r="M201" s="89">
        <v>0</v>
      </c>
      <c r="N201" s="89"/>
      <c r="O201" s="88">
        <v>8436374.9739999995</v>
      </c>
      <c r="P201" s="89">
        <v>65558.097999999998</v>
      </c>
      <c r="Q201" s="89">
        <v>8179697.466</v>
      </c>
      <c r="R201" s="89">
        <v>127931.857</v>
      </c>
      <c r="S201" s="89">
        <v>63187.553</v>
      </c>
      <c r="T201" s="88">
        <v>228679.50499869997</v>
      </c>
      <c r="U201" s="89">
        <v>49523.057000000001</v>
      </c>
      <c r="V201" s="89">
        <v>178135.33299869997</v>
      </c>
      <c r="W201" s="89">
        <v>1021.115</v>
      </c>
      <c r="X201" s="91"/>
      <c r="Y201" s="88">
        <v>5000494.6890799999</v>
      </c>
      <c r="Z201" s="89">
        <v>2462496.5349999997</v>
      </c>
      <c r="AA201" s="92"/>
      <c r="AB201" s="89">
        <v>2304737.7110800003</v>
      </c>
      <c r="AC201" s="89">
        <v>233260.443</v>
      </c>
      <c r="AD201" s="93">
        <v>231985.47899999999</v>
      </c>
      <c r="AE201" s="89">
        <v>3213430.8105894998</v>
      </c>
      <c r="AF201" s="89">
        <v>9371199.9630013015</v>
      </c>
      <c r="AG201" s="91">
        <v>8799683.7899999991</v>
      </c>
      <c r="AH201" s="92"/>
      <c r="AI201" s="92"/>
      <c r="AJ201" s="92"/>
      <c r="AK201" s="92"/>
      <c r="AL201" s="92"/>
      <c r="AM201" s="92"/>
      <c r="AN201" s="92"/>
      <c r="AO201" s="92"/>
      <c r="AP201" s="92"/>
      <c r="AQ201" s="92"/>
      <c r="AR201" s="92"/>
      <c r="AS201" s="92"/>
      <c r="AT201" s="92"/>
    </row>
    <row r="202" spans="1:46" ht="13.8" customHeight="1" x14ac:dyDescent="0.25">
      <c r="A202" s="51">
        <v>37956</v>
      </c>
      <c r="B202" s="88">
        <v>9238473.1229999997</v>
      </c>
      <c r="C202" s="96">
        <v>3231103.1239999998</v>
      </c>
      <c r="D202" s="88">
        <v>6007369.9990000008</v>
      </c>
      <c r="E202" s="89">
        <v>1334947.6780000001</v>
      </c>
      <c r="F202" s="89">
        <v>4672422.3210000005</v>
      </c>
      <c r="G202" s="89">
        <v>0</v>
      </c>
      <c r="H202" s="90"/>
      <c r="I202" s="88">
        <v>14565787.041575801</v>
      </c>
      <c r="J202" s="88">
        <v>6032206.148</v>
      </c>
      <c r="K202" s="89">
        <v>439296.62599999999</v>
      </c>
      <c r="L202" s="89">
        <v>5592909.5219999999</v>
      </c>
      <c r="M202" s="89">
        <v>0</v>
      </c>
      <c r="N202" s="89"/>
      <c r="O202" s="88">
        <v>8344039.574000001</v>
      </c>
      <c r="P202" s="89">
        <v>59220.192000000003</v>
      </c>
      <c r="Q202" s="89">
        <v>8120985.0310000004</v>
      </c>
      <c r="R202" s="89">
        <v>116528.94</v>
      </c>
      <c r="S202" s="89">
        <v>47305.411</v>
      </c>
      <c r="T202" s="88">
        <v>189541.31957580001</v>
      </c>
      <c r="U202" s="89">
        <v>50147.817000000003</v>
      </c>
      <c r="V202" s="89">
        <v>138367.66857579999</v>
      </c>
      <c r="W202" s="89">
        <v>1025.8340000000001</v>
      </c>
      <c r="X202" s="91"/>
      <c r="Y202" s="88">
        <v>5218532.8732799999</v>
      </c>
      <c r="Z202" s="89">
        <v>2164516.1829999997</v>
      </c>
      <c r="AA202" s="92"/>
      <c r="AB202" s="89">
        <v>2846450.5232799998</v>
      </c>
      <c r="AC202" s="89">
        <v>207566.16699999999</v>
      </c>
      <c r="AD202" s="93">
        <v>228134.236</v>
      </c>
      <c r="AE202" s="89">
        <v>3220417.6481502</v>
      </c>
      <c r="AF202" s="89">
        <v>9440641.5084242001</v>
      </c>
      <c r="AG202" s="91">
        <v>9045205.7290000003</v>
      </c>
      <c r="AH202" s="92"/>
      <c r="AI202" s="92"/>
      <c r="AJ202" s="92"/>
      <c r="AK202" s="92"/>
      <c r="AL202" s="92"/>
      <c r="AM202" s="92"/>
      <c r="AN202" s="92"/>
      <c r="AO202" s="92"/>
      <c r="AP202" s="92"/>
      <c r="AQ202" s="92"/>
      <c r="AR202" s="92"/>
      <c r="AS202" s="92"/>
      <c r="AT202" s="92"/>
    </row>
    <row r="203" spans="1:46" ht="13.8" customHeight="1" x14ac:dyDescent="0.25">
      <c r="A203" s="51">
        <v>37987</v>
      </c>
      <c r="B203" s="88">
        <v>8906672.091</v>
      </c>
      <c r="C203" s="96">
        <v>2721842.125</v>
      </c>
      <c r="D203" s="88">
        <v>6184829.966</v>
      </c>
      <c r="E203" s="89">
        <v>1187580.051</v>
      </c>
      <c r="F203" s="89">
        <v>4997249.915</v>
      </c>
      <c r="G203" s="89">
        <v>0</v>
      </c>
      <c r="H203" s="90"/>
      <c r="I203" s="88">
        <v>14244547.911569603</v>
      </c>
      <c r="J203" s="88">
        <v>5993199.1500000004</v>
      </c>
      <c r="K203" s="89">
        <v>365846.77399999998</v>
      </c>
      <c r="L203" s="89">
        <v>5627352.3760000002</v>
      </c>
      <c r="M203" s="89">
        <v>0</v>
      </c>
      <c r="N203" s="89"/>
      <c r="O203" s="88">
        <v>8039891.9540000008</v>
      </c>
      <c r="P203" s="89">
        <v>38705.101999999999</v>
      </c>
      <c r="Q203" s="89">
        <v>7885139.5010000002</v>
      </c>
      <c r="R203" s="89">
        <v>99822.024999999994</v>
      </c>
      <c r="S203" s="89">
        <v>16225.325999999999</v>
      </c>
      <c r="T203" s="88">
        <v>211456.80756960003</v>
      </c>
      <c r="U203" s="89">
        <v>34725.879000000001</v>
      </c>
      <c r="V203" s="89">
        <v>175713.01756960002</v>
      </c>
      <c r="W203" s="89">
        <v>1017.9109999999999</v>
      </c>
      <c r="X203" s="91"/>
      <c r="Y203" s="88">
        <v>5073232.6683599995</v>
      </c>
      <c r="Z203" s="89">
        <v>2584572.79</v>
      </c>
      <c r="AA203" s="92"/>
      <c r="AB203" s="89">
        <v>2285431.7663599998</v>
      </c>
      <c r="AC203" s="89">
        <v>203228.11200000002</v>
      </c>
      <c r="AD203" s="93">
        <v>229329.58600000001</v>
      </c>
      <c r="AE203" s="89">
        <v>3232445.9322656002</v>
      </c>
      <c r="AF203" s="89">
        <v>9478721.5274713207</v>
      </c>
      <c r="AG203" s="91">
        <v>8969568.2379999999</v>
      </c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</row>
    <row r="204" spans="1:46" ht="13.8" customHeight="1" x14ac:dyDescent="0.25">
      <c r="A204" s="51">
        <v>38018</v>
      </c>
      <c r="B204" s="88">
        <v>8657258.4919999987</v>
      </c>
      <c r="C204" s="96">
        <v>2736606.8119999999</v>
      </c>
      <c r="D204" s="88">
        <v>5920651.6799999997</v>
      </c>
      <c r="E204" s="89">
        <v>1266062.0630000001</v>
      </c>
      <c r="F204" s="89">
        <v>4654589.6169999996</v>
      </c>
      <c r="G204" s="89">
        <v>0</v>
      </c>
      <c r="H204" s="90"/>
      <c r="I204" s="88">
        <v>13816604.18331</v>
      </c>
      <c r="J204" s="88">
        <v>5719790.8250000002</v>
      </c>
      <c r="K204" s="89">
        <v>362951.94</v>
      </c>
      <c r="L204" s="89">
        <v>5356838.8849999998</v>
      </c>
      <c r="M204" s="89">
        <v>0</v>
      </c>
      <c r="N204" s="89"/>
      <c r="O204" s="88">
        <v>7891461.4879999999</v>
      </c>
      <c r="P204" s="89">
        <v>41692.675000000003</v>
      </c>
      <c r="Q204" s="89">
        <v>7739904.3470000001</v>
      </c>
      <c r="R204" s="89">
        <v>92951.326000000001</v>
      </c>
      <c r="S204" s="89">
        <v>16913.14</v>
      </c>
      <c r="T204" s="88">
        <v>205351.87031</v>
      </c>
      <c r="U204" s="89">
        <v>37362.788999999997</v>
      </c>
      <c r="V204" s="89">
        <v>166970.04431</v>
      </c>
      <c r="W204" s="89">
        <v>1019.037</v>
      </c>
      <c r="X204" s="91"/>
      <c r="Y204" s="88">
        <v>5164208.7313999999</v>
      </c>
      <c r="Z204" s="89">
        <v>2579091.6869999999</v>
      </c>
      <c r="AA204" s="92"/>
      <c r="AB204" s="89">
        <v>2382062.3534000004</v>
      </c>
      <c r="AC204" s="89">
        <v>203054.69099999999</v>
      </c>
      <c r="AD204" s="93">
        <v>233370.356</v>
      </c>
      <c r="AE204" s="89">
        <v>3215960.6132970001</v>
      </c>
      <c r="AF204" s="89">
        <v>9333741.9937513806</v>
      </c>
      <c r="AG204" s="91">
        <v>8929673.3910000008</v>
      </c>
      <c r="AH204" s="92"/>
      <c r="AI204" s="92"/>
      <c r="AJ204" s="92"/>
      <c r="AK204" s="92"/>
      <c r="AL204" s="92"/>
      <c r="AM204" s="92"/>
      <c r="AN204" s="92"/>
      <c r="AO204" s="92"/>
      <c r="AP204" s="92"/>
      <c r="AQ204" s="92"/>
      <c r="AR204" s="92"/>
      <c r="AS204" s="92"/>
      <c r="AT204" s="92"/>
    </row>
    <row r="205" spans="1:46" ht="13.8" customHeight="1" x14ac:dyDescent="0.25">
      <c r="A205" s="51">
        <v>38047</v>
      </c>
      <c r="B205" s="88">
        <v>8692665.0989999995</v>
      </c>
      <c r="C205" s="96">
        <v>2528015.9369999999</v>
      </c>
      <c r="D205" s="88">
        <v>6164649.1620000005</v>
      </c>
      <c r="E205" s="89">
        <v>1191028.9750000001</v>
      </c>
      <c r="F205" s="89">
        <v>4973620.1869999999</v>
      </c>
      <c r="G205" s="89">
        <v>0</v>
      </c>
      <c r="H205" s="90"/>
      <c r="I205" s="88">
        <v>13413933.788608</v>
      </c>
      <c r="J205" s="88">
        <v>5466948.2590000005</v>
      </c>
      <c r="K205" s="89">
        <v>357098.19</v>
      </c>
      <c r="L205" s="89">
        <v>5109850.0690000001</v>
      </c>
      <c r="M205" s="89">
        <v>0</v>
      </c>
      <c r="N205" s="89"/>
      <c r="O205" s="88">
        <v>7751436.1979999999</v>
      </c>
      <c r="P205" s="89">
        <v>32800.012999999999</v>
      </c>
      <c r="Q205" s="89">
        <v>7634955.5609999998</v>
      </c>
      <c r="R205" s="89">
        <v>82974.168000000005</v>
      </c>
      <c r="S205" s="89">
        <v>706.45600000000002</v>
      </c>
      <c r="T205" s="88">
        <v>195549.33160799998</v>
      </c>
      <c r="U205" s="89">
        <v>34941.892</v>
      </c>
      <c r="V205" s="89">
        <v>159586.21660799999</v>
      </c>
      <c r="W205" s="89">
        <v>1021.223</v>
      </c>
      <c r="X205" s="91"/>
      <c r="Y205" s="88">
        <v>5601807.2235199995</v>
      </c>
      <c r="Z205" s="89">
        <v>2844199.9360000002</v>
      </c>
      <c r="AA205" s="92"/>
      <c r="AB205" s="89">
        <v>2556337.3175199996</v>
      </c>
      <c r="AC205" s="89">
        <v>201269.97</v>
      </c>
      <c r="AD205" s="93">
        <v>240457.60500000001</v>
      </c>
      <c r="AE205" s="89">
        <v>3280483.5211148001</v>
      </c>
      <c r="AF205" s="89">
        <v>9396686.8595147636</v>
      </c>
      <c r="AG205" s="91">
        <v>9072780.7789999992</v>
      </c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</row>
    <row r="206" spans="1:46" ht="13.8" customHeight="1" x14ac:dyDescent="0.25">
      <c r="A206" s="51">
        <v>38078</v>
      </c>
      <c r="B206" s="88">
        <v>8524852.3629999999</v>
      </c>
      <c r="C206" s="96">
        <v>2707185.8020000001</v>
      </c>
      <c r="D206" s="88">
        <v>5817666.5609999998</v>
      </c>
      <c r="E206" s="89">
        <v>1127609.7150000001</v>
      </c>
      <c r="F206" s="89">
        <v>4690056.8459999999</v>
      </c>
      <c r="G206" s="89">
        <v>0</v>
      </c>
      <c r="H206" s="90"/>
      <c r="I206" s="88">
        <v>13008561.305374</v>
      </c>
      <c r="J206" s="88">
        <v>5179199.2760000005</v>
      </c>
      <c r="K206" s="89">
        <v>364906.43099999998</v>
      </c>
      <c r="L206" s="89">
        <v>4811820.6560000004</v>
      </c>
      <c r="M206" s="89">
        <v>0</v>
      </c>
      <c r="N206" s="89">
        <v>2472.1889999999999</v>
      </c>
      <c r="O206" s="88">
        <v>7630163.0750000002</v>
      </c>
      <c r="P206" s="89">
        <v>32293.083999999999</v>
      </c>
      <c r="Q206" s="89">
        <v>7516883.6140000001</v>
      </c>
      <c r="R206" s="89">
        <v>72943.297999999995</v>
      </c>
      <c r="S206" s="89">
        <v>8043.0789999999997</v>
      </c>
      <c r="T206" s="88">
        <v>199198.95437399996</v>
      </c>
      <c r="U206" s="89">
        <v>31470.194</v>
      </c>
      <c r="V206" s="89">
        <v>166705.22237399998</v>
      </c>
      <c r="W206" s="89">
        <v>1023.538</v>
      </c>
      <c r="X206" s="91"/>
      <c r="Y206" s="88">
        <v>5687886.9375600005</v>
      </c>
      <c r="Z206" s="89">
        <v>3031125.7940000002</v>
      </c>
      <c r="AA206" s="92"/>
      <c r="AB206" s="89">
        <v>2459197.1145600001</v>
      </c>
      <c r="AC206" s="89">
        <v>197564.02899999998</v>
      </c>
      <c r="AD206" s="93">
        <v>242823.94</v>
      </c>
      <c r="AE206" s="89">
        <v>3271542.7646717001</v>
      </c>
      <c r="AF206" s="89">
        <v>9290201.7757692225</v>
      </c>
      <c r="AG206" s="91">
        <v>8860962.6267461926</v>
      </c>
      <c r="AH206" s="92"/>
      <c r="AI206" s="92"/>
      <c r="AJ206" s="92"/>
      <c r="AK206" s="92"/>
      <c r="AL206" s="92"/>
      <c r="AM206" s="92"/>
      <c r="AN206" s="92"/>
      <c r="AO206" s="92"/>
      <c r="AP206" s="92"/>
      <c r="AQ206" s="92"/>
      <c r="AR206" s="92"/>
      <c r="AS206" s="92"/>
      <c r="AT206" s="92"/>
    </row>
    <row r="207" spans="1:46" ht="13.8" customHeight="1" x14ac:dyDescent="0.25">
      <c r="A207" s="51">
        <v>38108</v>
      </c>
      <c r="B207" s="88">
        <v>8848224.5720000006</v>
      </c>
      <c r="C207" s="96">
        <v>2645036.693</v>
      </c>
      <c r="D207" s="88">
        <v>6203187.8789999997</v>
      </c>
      <c r="E207" s="89">
        <v>1243209.817</v>
      </c>
      <c r="F207" s="89">
        <v>4959978.0619999999</v>
      </c>
      <c r="G207" s="89">
        <v>0</v>
      </c>
      <c r="H207" s="90"/>
      <c r="I207" s="88">
        <v>13162369.29414</v>
      </c>
      <c r="J207" s="88">
        <v>5161068.0940000005</v>
      </c>
      <c r="K207" s="89">
        <v>352660.23499999999</v>
      </c>
      <c r="L207" s="89">
        <v>4798690.2439999999</v>
      </c>
      <c r="M207" s="89">
        <v>0</v>
      </c>
      <c r="N207" s="89">
        <v>9717.6149999999998</v>
      </c>
      <c r="O207" s="88">
        <v>7806804.0439999998</v>
      </c>
      <c r="P207" s="89">
        <v>53751.423999999999</v>
      </c>
      <c r="Q207" s="89">
        <v>7620846.2800000003</v>
      </c>
      <c r="R207" s="89">
        <v>71076.262000000002</v>
      </c>
      <c r="S207" s="89">
        <v>61130.078000000001</v>
      </c>
      <c r="T207" s="88">
        <v>194497.15614000001</v>
      </c>
      <c r="U207" s="89">
        <v>51399.578000000001</v>
      </c>
      <c r="V207" s="89">
        <v>142067.89814</v>
      </c>
      <c r="W207" s="89">
        <v>1029.68</v>
      </c>
      <c r="X207" s="91"/>
      <c r="Y207" s="88">
        <v>5608866.3245999999</v>
      </c>
      <c r="Z207" s="89">
        <v>2965673.15</v>
      </c>
      <c r="AA207" s="92"/>
      <c r="AB207" s="89">
        <v>2443291.0036000004</v>
      </c>
      <c r="AC207" s="89">
        <v>199902.171</v>
      </c>
      <c r="AD207" s="93">
        <v>247427.557</v>
      </c>
      <c r="AE207" s="89">
        <v>3285334.1454130001</v>
      </c>
      <c r="AF207" s="89">
        <v>9320793.4700236823</v>
      </c>
      <c r="AG207" s="91">
        <v>8902357.4334923867</v>
      </c>
      <c r="AH207" s="92"/>
      <c r="AI207" s="92"/>
      <c r="AJ207" s="92"/>
      <c r="AK207" s="92"/>
      <c r="AL207" s="92"/>
      <c r="AM207" s="92"/>
      <c r="AN207" s="92"/>
      <c r="AO207" s="92"/>
      <c r="AP207" s="92"/>
      <c r="AQ207" s="92"/>
      <c r="AR207" s="92"/>
      <c r="AS207" s="92"/>
      <c r="AT207" s="92"/>
    </row>
    <row r="208" spans="1:46" ht="13.8" customHeight="1" x14ac:dyDescent="0.25">
      <c r="A208" s="51">
        <v>38139</v>
      </c>
      <c r="B208" s="88">
        <v>8251063.5510000009</v>
      </c>
      <c r="C208" s="96">
        <v>2815068.094</v>
      </c>
      <c r="D208" s="88">
        <v>5435995.4570000004</v>
      </c>
      <c r="E208" s="89">
        <v>1301311.3810000001</v>
      </c>
      <c r="F208" s="89">
        <v>4134684.0759999999</v>
      </c>
      <c r="G208" s="89">
        <v>0</v>
      </c>
      <c r="H208" s="90"/>
      <c r="I208" s="88">
        <v>13019351.664672</v>
      </c>
      <c r="J208" s="88">
        <v>4280491.6620000005</v>
      </c>
      <c r="K208" s="89">
        <v>448764.28600000002</v>
      </c>
      <c r="L208" s="89">
        <v>3797300.2880000002</v>
      </c>
      <c r="M208" s="89">
        <v>0</v>
      </c>
      <c r="N208" s="89">
        <v>34427.088000000003</v>
      </c>
      <c r="O208" s="88">
        <v>8535761.3719999995</v>
      </c>
      <c r="P208" s="89">
        <v>99335.45</v>
      </c>
      <c r="Q208" s="89">
        <v>8345877.5329999998</v>
      </c>
      <c r="R208" s="89">
        <v>58132.146999999997</v>
      </c>
      <c r="S208" s="89">
        <v>32416.241999999998</v>
      </c>
      <c r="T208" s="88">
        <v>203098.63067199997</v>
      </c>
      <c r="U208" s="89">
        <v>34785.824999999997</v>
      </c>
      <c r="V208" s="89">
        <v>167281.80867199998</v>
      </c>
      <c r="W208" s="89">
        <v>1030.9970000000001</v>
      </c>
      <c r="X208" s="91"/>
      <c r="Y208" s="88">
        <v>6030110.6106799999</v>
      </c>
      <c r="Z208" s="89">
        <v>3240143.301</v>
      </c>
      <c r="AA208" s="92"/>
      <c r="AB208" s="89">
        <v>2581404.0866800002</v>
      </c>
      <c r="AC208" s="89">
        <v>208563.223</v>
      </c>
      <c r="AD208" s="93">
        <v>245595.07699999999</v>
      </c>
      <c r="AE208" s="89">
        <v>2487399.9376960001</v>
      </c>
      <c r="AF208" s="89">
        <v>9253225.5485326033</v>
      </c>
      <c r="AG208" s="91">
        <v>8813979.4869847707</v>
      </c>
      <c r="AH208" s="92"/>
      <c r="AI208" s="92"/>
      <c r="AJ208" s="92"/>
      <c r="AK208" s="92"/>
      <c r="AL208" s="92"/>
      <c r="AM208" s="92"/>
      <c r="AN208" s="92"/>
      <c r="AO208" s="92"/>
      <c r="AP208" s="92"/>
      <c r="AQ208" s="92"/>
      <c r="AR208" s="92"/>
      <c r="AS208" s="92"/>
      <c r="AT208" s="92"/>
    </row>
    <row r="209" spans="1:46" ht="13.8" customHeight="1" x14ac:dyDescent="0.25">
      <c r="A209" s="51">
        <v>38169</v>
      </c>
      <c r="B209" s="88">
        <v>8234939.3160000015</v>
      </c>
      <c r="C209" s="96">
        <v>3005528.8840000001</v>
      </c>
      <c r="D209" s="88">
        <v>5229410.432000001</v>
      </c>
      <c r="E209" s="89">
        <v>1253873.6299999999</v>
      </c>
      <c r="F209" s="89">
        <v>3942598.4530000002</v>
      </c>
      <c r="G209" s="89">
        <v>32938.349000000002</v>
      </c>
      <c r="H209" s="90"/>
      <c r="I209" s="88">
        <v>13338173.792438</v>
      </c>
      <c r="J209" s="88">
        <v>4279113.6349999998</v>
      </c>
      <c r="K209" s="89">
        <v>572270.94299999997</v>
      </c>
      <c r="L209" s="89">
        <v>3634653.2579999999</v>
      </c>
      <c r="M209" s="89">
        <v>0</v>
      </c>
      <c r="N209" s="89">
        <v>72189.433999999994</v>
      </c>
      <c r="O209" s="88">
        <v>8871300.0940000005</v>
      </c>
      <c r="P209" s="89">
        <v>119324.024</v>
      </c>
      <c r="Q209" s="89">
        <v>8660787.5059999991</v>
      </c>
      <c r="R209" s="89">
        <v>55879.116000000002</v>
      </c>
      <c r="S209" s="89">
        <v>35309.447999999997</v>
      </c>
      <c r="T209" s="88">
        <v>187760.06343800001</v>
      </c>
      <c r="U209" s="89">
        <v>35552.504999999997</v>
      </c>
      <c r="V209" s="89">
        <v>151178.469438</v>
      </c>
      <c r="W209" s="89">
        <v>1029.0889999999999</v>
      </c>
      <c r="X209" s="91"/>
      <c r="Y209" s="88">
        <v>5762476.6673765657</v>
      </c>
      <c r="Z209" s="89">
        <v>3149490.4419999998</v>
      </c>
      <c r="AA209" s="92"/>
      <c r="AB209" s="89">
        <v>2407348.6163765658</v>
      </c>
      <c r="AC209" s="89">
        <v>205637.609</v>
      </c>
      <c r="AD209" s="93">
        <v>247390.821</v>
      </c>
      <c r="AE209" s="89">
        <v>2511017.5877747</v>
      </c>
      <c r="AF209" s="89">
        <v>9378080.5795619991</v>
      </c>
      <c r="AG209" s="91">
        <v>8844059.7287309654</v>
      </c>
      <c r="AH209" s="92"/>
      <c r="AI209" s="92"/>
      <c r="AJ209" s="92"/>
      <c r="AK209" s="92"/>
      <c r="AL209" s="92"/>
      <c r="AM209" s="92"/>
      <c r="AN209" s="92"/>
      <c r="AO209" s="92"/>
      <c r="AP209" s="92"/>
      <c r="AQ209" s="92"/>
      <c r="AR209" s="92"/>
      <c r="AS209" s="92"/>
      <c r="AT209" s="92"/>
    </row>
    <row r="210" spans="1:46" ht="13.8" customHeight="1" x14ac:dyDescent="0.25">
      <c r="A210" s="51">
        <v>38200</v>
      </c>
      <c r="B210" s="88">
        <v>8377514.8369999994</v>
      </c>
      <c r="C210" s="96">
        <v>2995254.1949999998</v>
      </c>
      <c r="D210" s="88">
        <v>5382260.642</v>
      </c>
      <c r="E210" s="89">
        <v>1244880.1040000001</v>
      </c>
      <c r="F210" s="89">
        <v>4098894.3259999999</v>
      </c>
      <c r="G210" s="89">
        <v>38486.212</v>
      </c>
      <c r="H210" s="90"/>
      <c r="I210" s="88">
        <v>13663060.558735998</v>
      </c>
      <c r="J210" s="88">
        <v>4291680.2790000001</v>
      </c>
      <c r="K210" s="89">
        <v>617276.65500000003</v>
      </c>
      <c r="L210" s="89">
        <v>3568819.44</v>
      </c>
      <c r="M210" s="89">
        <v>0</v>
      </c>
      <c r="N210" s="89">
        <v>105584.18399999999</v>
      </c>
      <c r="O210" s="88">
        <v>9152109.8779999986</v>
      </c>
      <c r="P210" s="89">
        <v>127634.06200000001</v>
      </c>
      <c r="Q210" s="89">
        <v>8897668.5399999991</v>
      </c>
      <c r="R210" s="89">
        <v>55343.644</v>
      </c>
      <c r="S210" s="89">
        <v>71463.631999999998</v>
      </c>
      <c r="T210" s="88">
        <v>219270.401736</v>
      </c>
      <c r="U210" s="89">
        <v>39117.57</v>
      </c>
      <c r="V210" s="89">
        <v>179120.70173599999</v>
      </c>
      <c r="W210" s="89">
        <v>1032.1300000000001</v>
      </c>
      <c r="X210" s="91"/>
      <c r="Y210" s="88">
        <v>5875768.4704662627</v>
      </c>
      <c r="Z210" s="89">
        <v>3318693.2560000001</v>
      </c>
      <c r="AA210" s="92"/>
      <c r="AB210" s="89">
        <v>2353615.5844662627</v>
      </c>
      <c r="AC210" s="89">
        <v>203459.63</v>
      </c>
      <c r="AD210" s="93">
        <v>250151.90700000001</v>
      </c>
      <c r="AE210" s="89">
        <v>2513137.0705008004</v>
      </c>
      <c r="AF210" s="89">
        <v>9437074.465264</v>
      </c>
      <c r="AG210" s="91">
        <v>9027101.727969544</v>
      </c>
      <c r="AH210" s="92"/>
      <c r="AI210" s="92"/>
      <c r="AJ210" s="92"/>
      <c r="AK210" s="92"/>
      <c r="AL210" s="92"/>
      <c r="AM210" s="92"/>
      <c r="AN210" s="92"/>
      <c r="AO210" s="92"/>
      <c r="AP210" s="92"/>
      <c r="AQ210" s="92"/>
      <c r="AR210" s="92"/>
      <c r="AS210" s="92"/>
      <c r="AT210" s="92"/>
    </row>
    <row r="211" spans="1:46" ht="13.8" customHeight="1" x14ac:dyDescent="0.25">
      <c r="A211" s="51">
        <v>38231</v>
      </c>
      <c r="B211" s="88">
        <v>8409535.5659999996</v>
      </c>
      <c r="C211" s="96">
        <v>3038298.7280000001</v>
      </c>
      <c r="D211" s="88">
        <v>5371236.8380000005</v>
      </c>
      <c r="E211" s="89">
        <v>1278564.5490000001</v>
      </c>
      <c r="F211" s="89">
        <v>4042006.091</v>
      </c>
      <c r="G211" s="89">
        <v>50666.197999999997</v>
      </c>
      <c r="H211" s="90"/>
      <c r="I211" s="88">
        <v>13945322.463268001</v>
      </c>
      <c r="J211" s="88">
        <v>4422164.9750000006</v>
      </c>
      <c r="K211" s="89">
        <v>657819.74300000002</v>
      </c>
      <c r="L211" s="89">
        <v>3632018.7340000002</v>
      </c>
      <c r="M211" s="89">
        <v>8747.491</v>
      </c>
      <c r="N211" s="89">
        <v>123579.007</v>
      </c>
      <c r="O211" s="88">
        <v>9309892.9570000004</v>
      </c>
      <c r="P211" s="89">
        <v>138806.889</v>
      </c>
      <c r="Q211" s="89">
        <v>8995867.5419999994</v>
      </c>
      <c r="R211" s="89">
        <v>69360.989000000001</v>
      </c>
      <c r="S211" s="89">
        <v>105857.537</v>
      </c>
      <c r="T211" s="88">
        <v>213264.53126799999</v>
      </c>
      <c r="U211" s="89">
        <v>40721.252</v>
      </c>
      <c r="V211" s="89">
        <v>171508.66826799998</v>
      </c>
      <c r="W211" s="89">
        <v>1034.6110000000001</v>
      </c>
      <c r="X211" s="91"/>
      <c r="Y211" s="88">
        <v>6219815.746859394</v>
      </c>
      <c r="Z211" s="89">
        <v>3327502.3619999997</v>
      </c>
      <c r="AA211" s="92"/>
      <c r="AB211" s="89">
        <v>2690123.9858593941</v>
      </c>
      <c r="AC211" s="89">
        <v>202189.39899999998</v>
      </c>
      <c r="AD211" s="93">
        <v>256166.39799999999</v>
      </c>
      <c r="AE211" s="89">
        <v>2514405.6468280004</v>
      </c>
      <c r="AF211" s="89">
        <v>9457850.6237319987</v>
      </c>
      <c r="AG211" s="91">
        <v>9143236.7674619276</v>
      </c>
      <c r="AH211" s="92"/>
      <c r="AI211" s="92"/>
      <c r="AJ211" s="92"/>
      <c r="AK211" s="92"/>
      <c r="AL211" s="92"/>
      <c r="AM211" s="92"/>
      <c r="AN211" s="92"/>
      <c r="AO211" s="92"/>
      <c r="AP211" s="92"/>
      <c r="AQ211" s="92"/>
      <c r="AR211" s="92"/>
      <c r="AS211" s="92"/>
      <c r="AT211" s="92"/>
    </row>
    <row r="212" spans="1:46" ht="13.8" customHeight="1" x14ac:dyDescent="0.25">
      <c r="A212" s="51">
        <v>38261</v>
      </c>
      <c r="B212" s="88">
        <v>8501802.0289999992</v>
      </c>
      <c r="C212" s="96">
        <v>3153531.7829999998</v>
      </c>
      <c r="D212" s="88">
        <v>5348270.2460000003</v>
      </c>
      <c r="E212" s="89">
        <v>1241265.1569999999</v>
      </c>
      <c r="F212" s="89">
        <v>3970853.7170000002</v>
      </c>
      <c r="G212" s="89">
        <v>136151.372</v>
      </c>
      <c r="H212" s="90"/>
      <c r="I212" s="88">
        <v>14005875.402566001</v>
      </c>
      <c r="J212" s="88">
        <v>4503190.3459999999</v>
      </c>
      <c r="K212" s="89">
        <v>693929.08499999996</v>
      </c>
      <c r="L212" s="89">
        <v>3686115.443</v>
      </c>
      <c r="M212" s="89">
        <v>11110.764999999999</v>
      </c>
      <c r="N212" s="89">
        <v>112035.053</v>
      </c>
      <c r="O212" s="88">
        <v>9298433.4849999994</v>
      </c>
      <c r="P212" s="89">
        <v>160053.77799999999</v>
      </c>
      <c r="Q212" s="89">
        <v>8960159.5399999991</v>
      </c>
      <c r="R212" s="89">
        <v>79472.501000000004</v>
      </c>
      <c r="S212" s="89">
        <v>98747.665999999997</v>
      </c>
      <c r="T212" s="88">
        <v>204251.571566</v>
      </c>
      <c r="U212" s="89">
        <v>46148.35</v>
      </c>
      <c r="V212" s="89">
        <v>157069.150566</v>
      </c>
      <c r="W212" s="89">
        <v>1034.0709999999999</v>
      </c>
      <c r="X212" s="91"/>
      <c r="Y212" s="88">
        <v>6268801.0119490921</v>
      </c>
      <c r="Z212" s="89">
        <v>3553100.111</v>
      </c>
      <c r="AA212" s="92"/>
      <c r="AB212" s="89">
        <v>2510114.0689490912</v>
      </c>
      <c r="AC212" s="89">
        <v>205586.83199999999</v>
      </c>
      <c r="AD212" s="93">
        <v>259210.27100000001</v>
      </c>
      <c r="AE212" s="89">
        <v>2502518.2784703998</v>
      </c>
      <c r="AF212" s="89">
        <v>9315122.1894339994</v>
      </c>
      <c r="AG212" s="91">
        <v>9283933.8757005073</v>
      </c>
      <c r="AH212" s="92"/>
      <c r="AI212" s="92"/>
      <c r="AJ212" s="92"/>
      <c r="AK212" s="92"/>
      <c r="AL212" s="92"/>
      <c r="AM212" s="92"/>
      <c r="AN212" s="92"/>
      <c r="AO212" s="92"/>
      <c r="AP212" s="92"/>
      <c r="AQ212" s="92"/>
      <c r="AR212" s="92"/>
      <c r="AS212" s="92"/>
      <c r="AT212" s="92"/>
    </row>
    <row r="213" spans="1:46" ht="13.8" customHeight="1" x14ac:dyDescent="0.25">
      <c r="A213" s="51">
        <v>38292</v>
      </c>
      <c r="B213" s="88">
        <v>8566188.4732600003</v>
      </c>
      <c r="C213" s="96">
        <v>3153099.392</v>
      </c>
      <c r="D213" s="88">
        <v>5413089.0812599994</v>
      </c>
      <c r="E213" s="89">
        <v>1316537.38154</v>
      </c>
      <c r="F213" s="89">
        <v>4040512.5711699999</v>
      </c>
      <c r="G213" s="89">
        <v>56039.128550000001</v>
      </c>
      <c r="H213" s="90"/>
      <c r="I213" s="88">
        <v>14086259.013332</v>
      </c>
      <c r="J213" s="88">
        <v>4588373.9969999995</v>
      </c>
      <c r="K213" s="89">
        <v>672806.30299999996</v>
      </c>
      <c r="L213" s="89">
        <v>3795007.7769999998</v>
      </c>
      <c r="M213" s="89">
        <v>11760.044</v>
      </c>
      <c r="N213" s="89">
        <v>108799.87300000001</v>
      </c>
      <c r="O213" s="88">
        <v>9281161.4850000013</v>
      </c>
      <c r="P213" s="89">
        <v>169389.26</v>
      </c>
      <c r="Q213" s="89">
        <v>8847184.8530000001</v>
      </c>
      <c r="R213" s="89">
        <v>158898.99299999999</v>
      </c>
      <c r="S213" s="89">
        <v>105688.379</v>
      </c>
      <c r="T213" s="88">
        <v>216723.53133199998</v>
      </c>
      <c r="U213" s="89">
        <v>59833.298999999999</v>
      </c>
      <c r="V213" s="89">
        <v>155849.910332</v>
      </c>
      <c r="W213" s="89">
        <v>1040.3219999999999</v>
      </c>
      <c r="X213" s="91"/>
      <c r="Y213" s="88">
        <v>6592528.2346456572</v>
      </c>
      <c r="Z213" s="89">
        <v>3418842.821</v>
      </c>
      <c r="AA213" s="92"/>
      <c r="AB213" s="89">
        <v>2970719.7876456566</v>
      </c>
      <c r="AC213" s="89">
        <v>202965.62600000002</v>
      </c>
      <c r="AD213" s="93">
        <v>263541.69</v>
      </c>
      <c r="AE213" s="89">
        <v>2456123.0494168955</v>
      </c>
      <c r="AF213" s="89">
        <v>9277344.2256680001</v>
      </c>
      <c r="AG213" s="91">
        <v>9526052.0224467013</v>
      </c>
      <c r="AH213" s="92"/>
      <c r="AI213" s="92"/>
      <c r="AJ213" s="92"/>
      <c r="AK213" s="92"/>
      <c r="AL213" s="92"/>
      <c r="AM213" s="92"/>
      <c r="AN213" s="92"/>
      <c r="AO213" s="92"/>
      <c r="AP213" s="92"/>
      <c r="AQ213" s="92"/>
      <c r="AR213" s="92"/>
      <c r="AS213" s="92"/>
      <c r="AT213" s="92"/>
    </row>
    <row r="214" spans="1:46" ht="13.8" customHeight="1" x14ac:dyDescent="0.25">
      <c r="A214" s="51">
        <v>38322</v>
      </c>
      <c r="B214" s="88">
        <v>9421576.6799999997</v>
      </c>
      <c r="C214" s="96">
        <v>3917352.4359999998</v>
      </c>
      <c r="D214" s="88">
        <v>5504224.2440000009</v>
      </c>
      <c r="E214" s="89">
        <v>1392040.084</v>
      </c>
      <c r="F214" s="89">
        <v>3993191.3450000002</v>
      </c>
      <c r="G214" s="89">
        <v>118992.815</v>
      </c>
      <c r="H214" s="90"/>
      <c r="I214" s="88">
        <v>14504907.007864002</v>
      </c>
      <c r="J214" s="88">
        <v>4892819.0190000003</v>
      </c>
      <c r="K214" s="89">
        <v>836474.39099999995</v>
      </c>
      <c r="L214" s="89">
        <v>3912529.3429999999</v>
      </c>
      <c r="M214" s="89">
        <v>11202.504999999999</v>
      </c>
      <c r="N214" s="89">
        <v>132612.78</v>
      </c>
      <c r="O214" s="88">
        <v>9413356.932</v>
      </c>
      <c r="P214" s="89">
        <v>187835.277</v>
      </c>
      <c r="Q214" s="89">
        <v>9001301.2339999992</v>
      </c>
      <c r="R214" s="89">
        <v>105789.14599999999</v>
      </c>
      <c r="S214" s="89">
        <v>118431.27499999999</v>
      </c>
      <c r="T214" s="88">
        <v>198731.05686399998</v>
      </c>
      <c r="U214" s="89">
        <v>35307.839999999997</v>
      </c>
      <c r="V214" s="89">
        <v>162381.08586399999</v>
      </c>
      <c r="W214" s="89">
        <v>1042.1310000000001</v>
      </c>
      <c r="X214" s="91"/>
      <c r="Y214" s="88">
        <v>6226660.8130387878</v>
      </c>
      <c r="Z214" s="89">
        <v>3102219.057</v>
      </c>
      <c r="AA214" s="92"/>
      <c r="AB214" s="89">
        <v>2921381.6880387878</v>
      </c>
      <c r="AC214" s="89">
        <v>203060.068</v>
      </c>
      <c r="AD214" s="93">
        <v>269765.46399999998</v>
      </c>
      <c r="AE214" s="89">
        <v>2412964.0276939999</v>
      </c>
      <c r="AF214" s="89">
        <v>9207219.5531360004</v>
      </c>
      <c r="AG214" s="91">
        <v>9391725.454939086</v>
      </c>
      <c r="AH214" s="92"/>
      <c r="AI214" s="92"/>
      <c r="AJ214" s="92"/>
      <c r="AK214" s="92"/>
      <c r="AL214" s="92"/>
      <c r="AM214" s="92"/>
      <c r="AN214" s="92"/>
      <c r="AO214" s="92"/>
      <c r="AP214" s="92"/>
      <c r="AQ214" s="92"/>
      <c r="AR214" s="92"/>
      <c r="AS214" s="92"/>
      <c r="AT214" s="92"/>
    </row>
    <row r="215" spans="1:46" ht="13.8" customHeight="1" x14ac:dyDescent="0.25">
      <c r="A215" s="51">
        <v>38353</v>
      </c>
      <c r="B215" s="88">
        <v>8811124.4819299988</v>
      </c>
      <c r="C215" s="96">
        <v>3361741.8819300001</v>
      </c>
      <c r="D215" s="88">
        <v>5449382.5999999996</v>
      </c>
      <c r="E215" s="89">
        <v>1353788.69</v>
      </c>
      <c r="F215" s="89">
        <v>3972137.01</v>
      </c>
      <c r="G215" s="89">
        <v>123456.9</v>
      </c>
      <c r="H215" s="90"/>
      <c r="I215" s="88">
        <v>15150624.383989999</v>
      </c>
      <c r="J215" s="88">
        <v>4996752.2600000007</v>
      </c>
      <c r="K215" s="89">
        <v>785963.07</v>
      </c>
      <c r="L215" s="89">
        <v>4060814.49</v>
      </c>
      <c r="M215" s="89">
        <v>9577.8700000000008</v>
      </c>
      <c r="N215" s="89">
        <v>140396.82999999999</v>
      </c>
      <c r="O215" s="88">
        <v>9940871.1199999992</v>
      </c>
      <c r="P215" s="89">
        <v>165771.57</v>
      </c>
      <c r="Q215" s="89">
        <v>9507303.5800000001</v>
      </c>
      <c r="R215" s="89">
        <v>106767.45</v>
      </c>
      <c r="S215" s="89">
        <v>161028.51999999999</v>
      </c>
      <c r="T215" s="88">
        <v>213001.00398999997</v>
      </c>
      <c r="U215" s="89">
        <v>39866.746529999997</v>
      </c>
      <c r="V215" s="89">
        <v>172060.35065999997</v>
      </c>
      <c r="W215" s="89">
        <v>1040.4886200000001</v>
      </c>
      <c r="X215" s="91">
        <v>33.41818</v>
      </c>
      <c r="Y215" s="88">
        <v>5853750.8963153549</v>
      </c>
      <c r="Z215" s="89">
        <v>3472475.7855000007</v>
      </c>
      <c r="AA215" s="92">
        <v>0</v>
      </c>
      <c r="AB215" s="89">
        <v>2178581.2918153536</v>
      </c>
      <c r="AC215" s="89">
        <v>202693.81900000002</v>
      </c>
      <c r="AD215" s="93">
        <v>270249.67599999998</v>
      </c>
      <c r="AE215" s="89">
        <v>2611323.0092799999</v>
      </c>
      <c r="AF215" s="89">
        <v>9336300.0301850121</v>
      </c>
      <c r="AG215" s="91">
        <v>9494736.2695188597</v>
      </c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</row>
    <row r="216" spans="1:46" ht="13.8" customHeight="1" x14ac:dyDescent="0.25">
      <c r="A216" s="51">
        <v>38384</v>
      </c>
      <c r="B216" s="88">
        <v>8636074.5712100007</v>
      </c>
      <c r="C216" s="96">
        <v>3319537.0248700008</v>
      </c>
      <c r="D216" s="88">
        <v>5316537.5463400008</v>
      </c>
      <c r="E216" s="89">
        <v>1335991.39331</v>
      </c>
      <c r="F216" s="89">
        <v>3845215.4081400009</v>
      </c>
      <c r="G216" s="89">
        <v>135330.74489</v>
      </c>
      <c r="H216" s="90"/>
      <c r="I216" s="88">
        <v>15349740.639215996</v>
      </c>
      <c r="J216" s="88">
        <v>4919811.5525899995</v>
      </c>
      <c r="K216" s="89">
        <v>803321.88370999985</v>
      </c>
      <c r="L216" s="89">
        <v>3979797.9687699997</v>
      </c>
      <c r="M216" s="89">
        <v>8543.9879299999993</v>
      </c>
      <c r="N216" s="89">
        <v>128147.71218</v>
      </c>
      <c r="O216" s="88">
        <v>10190449.764389997</v>
      </c>
      <c r="P216" s="89">
        <v>205869.52424000003</v>
      </c>
      <c r="Q216" s="89">
        <v>9702614.9772099983</v>
      </c>
      <c r="R216" s="89">
        <v>110884.27677000001</v>
      </c>
      <c r="S216" s="89">
        <v>171080.98616999999</v>
      </c>
      <c r="T216" s="88">
        <v>239479.32223599998</v>
      </c>
      <c r="U216" s="89">
        <v>43117.964350000002</v>
      </c>
      <c r="V216" s="89">
        <v>195282.34893599999</v>
      </c>
      <c r="W216" s="89">
        <v>1041.9939000000002</v>
      </c>
      <c r="X216" s="91">
        <v>37.015050000000002</v>
      </c>
      <c r="Y216" s="88">
        <v>5975777.9031513194</v>
      </c>
      <c r="Z216" s="89">
        <v>3596776.6986700003</v>
      </c>
      <c r="AA216" s="92">
        <v>0</v>
      </c>
      <c r="AB216" s="89">
        <v>2175265.7620305195</v>
      </c>
      <c r="AC216" s="89">
        <v>203735.44245080004</v>
      </c>
      <c r="AD216" s="93">
        <v>272364.68584420002</v>
      </c>
      <c r="AE216" s="89">
        <v>2608878.4137596884</v>
      </c>
      <c r="AF216" s="89">
        <v>9402807.9899087772</v>
      </c>
      <c r="AG216" s="91">
        <v>9550585.7448741496</v>
      </c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</row>
    <row r="217" spans="1:46" ht="13.8" customHeight="1" x14ac:dyDescent="0.25">
      <c r="A217" s="51">
        <v>38412</v>
      </c>
      <c r="B217" s="88">
        <v>8512569.1433099993</v>
      </c>
      <c r="C217" s="96">
        <v>3257206.2134400001</v>
      </c>
      <c r="D217" s="88">
        <v>5255362.9298700001</v>
      </c>
      <c r="E217" s="89">
        <v>1285516.0973000003</v>
      </c>
      <c r="F217" s="89">
        <v>3827066.6020000004</v>
      </c>
      <c r="G217" s="89">
        <v>142780.23056999999</v>
      </c>
      <c r="H217" s="90"/>
      <c r="I217" s="88">
        <v>15199039.306038</v>
      </c>
      <c r="J217" s="88">
        <v>4872671.4970999993</v>
      </c>
      <c r="K217" s="89">
        <v>776400.92433999991</v>
      </c>
      <c r="L217" s="89">
        <v>3951573.73765</v>
      </c>
      <c r="M217" s="89">
        <v>8102.5458200000003</v>
      </c>
      <c r="N217" s="89">
        <v>136594.28929000002</v>
      </c>
      <c r="O217" s="88">
        <v>10088773.48332</v>
      </c>
      <c r="P217" s="89">
        <v>200651.93469000002</v>
      </c>
      <c r="Q217" s="89">
        <v>9614838.422869999</v>
      </c>
      <c r="R217" s="89">
        <v>101770.92509</v>
      </c>
      <c r="S217" s="89">
        <v>171512.20066999999</v>
      </c>
      <c r="T217" s="88">
        <v>237594.325618</v>
      </c>
      <c r="U217" s="89">
        <v>58688.697030000003</v>
      </c>
      <c r="V217" s="89">
        <v>177824.13479799998</v>
      </c>
      <c r="W217" s="89">
        <v>1040.6470399999998</v>
      </c>
      <c r="X217" s="91">
        <v>40.84675</v>
      </c>
      <c r="Y217" s="88">
        <v>6107021.8251310503</v>
      </c>
      <c r="Z217" s="89">
        <v>3577895.9987900001</v>
      </c>
      <c r="AA217" s="92">
        <v>0</v>
      </c>
      <c r="AB217" s="89">
        <v>2325022.8719706503</v>
      </c>
      <c r="AC217" s="89">
        <v>204102.95437039997</v>
      </c>
      <c r="AD217" s="93">
        <v>279256.73530080001</v>
      </c>
      <c r="AE217" s="89">
        <v>2550935.6149692843</v>
      </c>
      <c r="AF217" s="89">
        <v>9558913.5506390091</v>
      </c>
      <c r="AG217" s="91">
        <v>9459999.3494035322</v>
      </c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</row>
    <row r="218" spans="1:46" ht="13.8" customHeight="1" x14ac:dyDescent="0.25">
      <c r="A218" s="51">
        <v>38443</v>
      </c>
      <c r="B218" s="88">
        <v>8901874.4822400007</v>
      </c>
      <c r="C218" s="96">
        <v>3602857.9506199998</v>
      </c>
      <c r="D218" s="88">
        <v>5299016.5316200005</v>
      </c>
      <c r="E218" s="89">
        <v>1234135.2679900001</v>
      </c>
      <c r="F218" s="89">
        <v>3916030.3028000002</v>
      </c>
      <c r="G218" s="89">
        <v>148850.96083000003</v>
      </c>
      <c r="H218" s="90"/>
      <c r="I218" s="88">
        <v>15857081.384948</v>
      </c>
      <c r="J218" s="88">
        <v>5200527.0535599999</v>
      </c>
      <c r="K218" s="89">
        <v>815968.74975999992</v>
      </c>
      <c r="L218" s="89">
        <v>4236392.3516699998</v>
      </c>
      <c r="M218" s="89">
        <v>7513.1284900000001</v>
      </c>
      <c r="N218" s="89">
        <v>140652.82363999999</v>
      </c>
      <c r="O218" s="88">
        <v>10429093.925110001</v>
      </c>
      <c r="P218" s="89">
        <v>232716.60304000005</v>
      </c>
      <c r="Q218" s="89">
        <v>9892120.6861800011</v>
      </c>
      <c r="R218" s="89">
        <v>106079.05555000002</v>
      </c>
      <c r="S218" s="89">
        <v>198177.58033999999</v>
      </c>
      <c r="T218" s="88">
        <v>227460.40627800001</v>
      </c>
      <c r="U218" s="89">
        <v>65202.441000000006</v>
      </c>
      <c r="V218" s="89">
        <v>161174.83837799999</v>
      </c>
      <c r="W218" s="89">
        <v>1038.86094</v>
      </c>
      <c r="X218" s="91">
        <v>44.26596</v>
      </c>
      <c r="Y218" s="88">
        <v>6581206.4056642503</v>
      </c>
      <c r="Z218" s="89">
        <v>4085146.8868199997</v>
      </c>
      <c r="AA218" s="92">
        <v>0</v>
      </c>
      <c r="AB218" s="89">
        <v>2289239.2159530502</v>
      </c>
      <c r="AC218" s="89">
        <v>206820.30289119997</v>
      </c>
      <c r="AD218" s="93">
        <v>277781.93596439995</v>
      </c>
      <c r="AE218" s="89">
        <v>2526572.2375096842</v>
      </c>
      <c r="AF218" s="89">
        <v>9491969.4747910108</v>
      </c>
      <c r="AG218" s="91">
        <v>9550832.1716411337</v>
      </c>
      <c r="AH218" s="92"/>
      <c r="AI218" s="92"/>
      <c r="AJ218" s="92"/>
      <c r="AK218" s="92"/>
      <c r="AL218" s="92"/>
      <c r="AM218" s="92"/>
      <c r="AN218" s="92"/>
      <c r="AO218" s="92"/>
      <c r="AP218" s="92"/>
      <c r="AQ218" s="92"/>
      <c r="AR218" s="92"/>
      <c r="AS218" s="92"/>
      <c r="AT218" s="92"/>
    </row>
    <row r="219" spans="1:46" ht="13.8" customHeight="1" x14ac:dyDescent="0.25">
      <c r="A219" s="51">
        <v>38473</v>
      </c>
      <c r="B219" s="88">
        <v>8954473.5772799999</v>
      </c>
      <c r="C219" s="96">
        <v>3601057.4185000001</v>
      </c>
      <c r="D219" s="88">
        <v>5353416.1587800002</v>
      </c>
      <c r="E219" s="89">
        <v>1319732.50691</v>
      </c>
      <c r="F219" s="89">
        <v>3922552.6144099995</v>
      </c>
      <c r="G219" s="89">
        <v>111131.03746000001</v>
      </c>
      <c r="H219" s="90"/>
      <c r="I219" s="88">
        <v>15920752.350018</v>
      </c>
      <c r="J219" s="88">
        <v>5238699.7930100001</v>
      </c>
      <c r="K219" s="89">
        <v>781800.42883999983</v>
      </c>
      <c r="L219" s="89">
        <v>4294455.8019699994</v>
      </c>
      <c r="M219" s="89">
        <v>7396.6612400000004</v>
      </c>
      <c r="N219" s="89">
        <v>155046.90096000003</v>
      </c>
      <c r="O219" s="88">
        <v>10468980.895889999</v>
      </c>
      <c r="P219" s="89">
        <v>201536.48045</v>
      </c>
      <c r="Q219" s="89">
        <v>9873838.7631599996</v>
      </c>
      <c r="R219" s="89">
        <v>88339.835729999992</v>
      </c>
      <c r="S219" s="89">
        <v>305265.81654999999</v>
      </c>
      <c r="T219" s="88">
        <v>213071.66111800005</v>
      </c>
      <c r="U219" s="89">
        <v>45373.103800000004</v>
      </c>
      <c r="V219" s="89">
        <v>166587.96027800001</v>
      </c>
      <c r="W219" s="89">
        <v>1057.2624499999999</v>
      </c>
      <c r="X219" s="91">
        <v>53.334589999999999</v>
      </c>
      <c r="Y219" s="88">
        <v>6437474.3327146508</v>
      </c>
      <c r="Z219" s="89">
        <v>4047776.7964300001</v>
      </c>
      <c r="AA219" s="92">
        <v>0</v>
      </c>
      <c r="AB219" s="89">
        <v>2182341.4489166504</v>
      </c>
      <c r="AC219" s="89">
        <v>207356.08736799998</v>
      </c>
      <c r="AD219" s="93">
        <v>281662.70132280001</v>
      </c>
      <c r="AE219" s="89">
        <v>2505696.4562060842</v>
      </c>
      <c r="AF219" s="89">
        <v>9437501.8091466092</v>
      </c>
      <c r="AG219" s="91">
        <v>9526982.7019927334</v>
      </c>
      <c r="AH219" s="92"/>
      <c r="AI219" s="92"/>
      <c r="AJ219" s="92"/>
      <c r="AK219" s="92"/>
      <c r="AL219" s="92"/>
      <c r="AM219" s="92"/>
      <c r="AN219" s="92"/>
      <c r="AO219" s="92"/>
      <c r="AP219" s="92"/>
      <c r="AQ219" s="92"/>
      <c r="AR219" s="92"/>
      <c r="AS219" s="92"/>
      <c r="AT219" s="92"/>
    </row>
    <row r="220" spans="1:46" ht="13.8" customHeight="1" x14ac:dyDescent="0.25">
      <c r="A220" s="51">
        <v>38504</v>
      </c>
      <c r="B220" s="88">
        <v>8945650.1163799986</v>
      </c>
      <c r="C220" s="96">
        <v>3725388.1043799999</v>
      </c>
      <c r="D220" s="88">
        <v>5220262.0119999992</v>
      </c>
      <c r="E220" s="89">
        <v>1310867.9029399997</v>
      </c>
      <c r="F220" s="89">
        <v>3820572.8373199999</v>
      </c>
      <c r="G220" s="89">
        <v>88821.271740000011</v>
      </c>
      <c r="H220" s="90"/>
      <c r="I220" s="88">
        <v>15732330.934181202</v>
      </c>
      <c r="J220" s="88">
        <v>5064922.0155700007</v>
      </c>
      <c r="K220" s="89">
        <v>828943.94805000001</v>
      </c>
      <c r="L220" s="89">
        <v>4073779.9259600001</v>
      </c>
      <c r="M220" s="89">
        <v>4236.4657300000008</v>
      </c>
      <c r="N220" s="89">
        <v>157961.67582999999</v>
      </c>
      <c r="O220" s="88">
        <v>10470929.95404</v>
      </c>
      <c r="P220" s="89">
        <v>200465.83180000001</v>
      </c>
      <c r="Q220" s="89">
        <v>9865715.0652700011</v>
      </c>
      <c r="R220" s="89">
        <v>80781.325479999985</v>
      </c>
      <c r="S220" s="89">
        <v>323967.73148999998</v>
      </c>
      <c r="T220" s="88">
        <v>196478.96457119999</v>
      </c>
      <c r="U220" s="89">
        <v>40194.947789999998</v>
      </c>
      <c r="V220" s="89">
        <v>155170.75570119999</v>
      </c>
      <c r="W220" s="89">
        <v>1054.34897</v>
      </c>
      <c r="X220" s="91">
        <v>58.912109999999998</v>
      </c>
      <c r="Y220" s="88">
        <v>6873048.4261449324</v>
      </c>
      <c r="Z220" s="89">
        <v>3797416.6955199996</v>
      </c>
      <c r="AA220" s="92">
        <v>334682.72646028246</v>
      </c>
      <c r="AB220" s="89">
        <v>2523352.1782254507</v>
      </c>
      <c r="AC220" s="89">
        <v>217596.8259392</v>
      </c>
      <c r="AD220" s="93">
        <v>287989.20404640003</v>
      </c>
      <c r="AE220" s="89">
        <v>2489679.4870836842</v>
      </c>
      <c r="AF220" s="89">
        <v>9778429.6651701797</v>
      </c>
      <c r="AG220" s="91">
        <v>9656008.3252555318</v>
      </c>
      <c r="AH220" s="92"/>
      <c r="AI220" s="92"/>
      <c r="AJ220" s="92"/>
      <c r="AK220" s="92"/>
      <c r="AL220" s="92"/>
      <c r="AM220" s="92"/>
      <c r="AN220" s="92"/>
      <c r="AO220" s="92"/>
      <c r="AP220" s="92"/>
      <c r="AQ220" s="92"/>
      <c r="AR220" s="92"/>
      <c r="AS220" s="92"/>
      <c r="AT220" s="92"/>
    </row>
    <row r="221" spans="1:46" ht="13.8" customHeight="1" x14ac:dyDescent="0.25">
      <c r="A221" s="51">
        <v>38534</v>
      </c>
      <c r="B221" s="88">
        <v>9221722.1003100015</v>
      </c>
      <c r="C221" s="96">
        <v>3892700.0873800004</v>
      </c>
      <c r="D221" s="88">
        <v>5329022.0129300002</v>
      </c>
      <c r="E221" s="89">
        <v>1453187.6465700001</v>
      </c>
      <c r="F221" s="89">
        <v>3807870.8303999999</v>
      </c>
      <c r="G221" s="89">
        <v>67963.535960000008</v>
      </c>
      <c r="H221" s="90"/>
      <c r="I221" s="88">
        <v>15894299.739116998</v>
      </c>
      <c r="J221" s="88">
        <v>5119821.1804599995</v>
      </c>
      <c r="K221" s="89">
        <v>817496.56730999995</v>
      </c>
      <c r="L221" s="89">
        <v>4132556.3002099996</v>
      </c>
      <c r="M221" s="89">
        <v>3663.6625899999999</v>
      </c>
      <c r="N221" s="89">
        <v>166104.65034999998</v>
      </c>
      <c r="O221" s="88">
        <v>10570000.61538</v>
      </c>
      <c r="P221" s="89">
        <v>248801.38584999999</v>
      </c>
      <c r="Q221" s="89">
        <v>9927478.9601600002</v>
      </c>
      <c r="R221" s="89">
        <v>72709.020229999995</v>
      </c>
      <c r="S221" s="89">
        <v>321011.24913999997</v>
      </c>
      <c r="T221" s="88">
        <v>204477.94327700004</v>
      </c>
      <c r="U221" s="89">
        <v>48656.794970000003</v>
      </c>
      <c r="V221" s="89">
        <v>154720.71225700001</v>
      </c>
      <c r="W221" s="89">
        <v>1045.6616900000001</v>
      </c>
      <c r="X221" s="91">
        <v>54.774360000000001</v>
      </c>
      <c r="Y221" s="88">
        <v>7214979.6781290164</v>
      </c>
      <c r="Z221" s="89">
        <v>4659490.5180999991</v>
      </c>
      <c r="AA221" s="92">
        <v>245896.18941366364</v>
      </c>
      <c r="AB221" s="89">
        <v>2095342.3103728537</v>
      </c>
      <c r="AC221" s="89">
        <v>214250.66024249999</v>
      </c>
      <c r="AD221" s="93">
        <v>289544.58464650006</v>
      </c>
      <c r="AE221" s="89">
        <v>2605884.5096064899</v>
      </c>
      <c r="AF221" s="89">
        <v>9611029.9237342384</v>
      </c>
      <c r="AG221" s="91">
        <v>9637952.9354653619</v>
      </c>
      <c r="AH221" s="92"/>
      <c r="AI221" s="92"/>
      <c r="AJ221" s="92"/>
      <c r="AK221" s="92"/>
      <c r="AL221" s="92"/>
      <c r="AM221" s="92"/>
      <c r="AN221" s="92"/>
      <c r="AO221" s="92"/>
      <c r="AP221" s="92"/>
      <c r="AQ221" s="92"/>
      <c r="AR221" s="92"/>
      <c r="AS221" s="92"/>
      <c r="AT221" s="92"/>
    </row>
    <row r="222" spans="1:46" ht="13.8" customHeight="1" x14ac:dyDescent="0.25">
      <c r="A222" s="51">
        <v>38565</v>
      </c>
      <c r="B222" s="88">
        <v>9796239.3803700004</v>
      </c>
      <c r="C222" s="96">
        <v>4080532.6340299998</v>
      </c>
      <c r="D222" s="88">
        <v>5715706.7463400001</v>
      </c>
      <c r="E222" s="89">
        <v>1535668.8191199999</v>
      </c>
      <c r="F222" s="89">
        <v>4053260.00612</v>
      </c>
      <c r="G222" s="89">
        <v>126777.92110000001</v>
      </c>
      <c r="H222" s="90"/>
      <c r="I222" s="88">
        <v>16220986.471834201</v>
      </c>
      <c r="J222" s="88">
        <v>5274142.0457100002</v>
      </c>
      <c r="K222" s="89">
        <v>923663.94678999984</v>
      </c>
      <c r="L222" s="89">
        <v>4165442.9854600006</v>
      </c>
      <c r="M222" s="89">
        <v>3090.2615099999998</v>
      </c>
      <c r="N222" s="89">
        <v>181944.85194999998</v>
      </c>
      <c r="O222" s="88">
        <v>10727024.896120001</v>
      </c>
      <c r="P222" s="89">
        <v>233687.20457</v>
      </c>
      <c r="Q222" s="89">
        <v>10097308.256280001</v>
      </c>
      <c r="R222" s="89">
        <v>65630.308919999996</v>
      </c>
      <c r="S222" s="89">
        <v>330399.12635000004</v>
      </c>
      <c r="T222" s="88">
        <v>219819.53000420003</v>
      </c>
      <c r="U222" s="89">
        <v>44349.882969999999</v>
      </c>
      <c r="V222" s="89">
        <v>174358.72175420003</v>
      </c>
      <c r="W222" s="89">
        <v>1042.3873799999999</v>
      </c>
      <c r="X222" s="91">
        <v>68.537899999999993</v>
      </c>
      <c r="Y222" s="88">
        <v>6999759.9338435521</v>
      </c>
      <c r="Z222" s="89">
        <v>4479434.3309499994</v>
      </c>
      <c r="AA222" s="92">
        <v>214103.31623493001</v>
      </c>
      <c r="AB222" s="89">
        <v>2091805.1041208224</v>
      </c>
      <c r="AC222" s="89">
        <v>214417.18253779996</v>
      </c>
      <c r="AD222" s="93">
        <v>289506.51766240003</v>
      </c>
      <c r="AE222" s="89">
        <v>2611464.0593438931</v>
      </c>
      <c r="AF222" s="89">
        <v>9599489.1762849502</v>
      </c>
      <c r="AG222" s="91">
        <v>9717142.3247591779</v>
      </c>
      <c r="AH222" s="92"/>
      <c r="AI222" s="92"/>
      <c r="AJ222" s="92"/>
      <c r="AK222" s="92"/>
      <c r="AL222" s="92"/>
      <c r="AM222" s="92"/>
      <c r="AN222" s="92"/>
      <c r="AO222" s="92"/>
      <c r="AP222" s="92"/>
      <c r="AQ222" s="92"/>
      <c r="AR222" s="92"/>
      <c r="AS222" s="92"/>
      <c r="AT222" s="92"/>
    </row>
    <row r="223" spans="1:46" ht="13.8" customHeight="1" x14ac:dyDescent="0.25">
      <c r="A223" s="51">
        <v>38596</v>
      </c>
      <c r="B223" s="88">
        <v>9985669.0946900006</v>
      </c>
      <c r="C223" s="96">
        <v>4307609.0129399998</v>
      </c>
      <c r="D223" s="88">
        <v>5678060.0817500008</v>
      </c>
      <c r="E223" s="89">
        <v>1544689.2070300002</v>
      </c>
      <c r="F223" s="89">
        <v>4025612.9448000006</v>
      </c>
      <c r="G223" s="89">
        <v>107749.78345999999</v>
      </c>
      <c r="H223" s="90">
        <v>8.1464599999999994</v>
      </c>
      <c r="I223" s="88">
        <v>16392684.159262802</v>
      </c>
      <c r="J223" s="88">
        <v>5424434.9692300009</v>
      </c>
      <c r="K223" s="89">
        <v>1027012.7076000001</v>
      </c>
      <c r="L223" s="89">
        <v>4211206.3151600007</v>
      </c>
      <c r="M223" s="89">
        <v>3048.3060900000005</v>
      </c>
      <c r="N223" s="89">
        <v>183167.64037999997</v>
      </c>
      <c r="O223" s="88">
        <v>10764730.91605</v>
      </c>
      <c r="P223" s="89">
        <v>272857.61064999999</v>
      </c>
      <c r="Q223" s="89">
        <v>10110472.84323</v>
      </c>
      <c r="R223" s="89">
        <v>59587.730100000001</v>
      </c>
      <c r="S223" s="89">
        <v>321812.73207000003</v>
      </c>
      <c r="T223" s="88">
        <v>203518.27398279996</v>
      </c>
      <c r="U223" s="89">
        <v>43308.033370000005</v>
      </c>
      <c r="V223" s="89">
        <v>159116.54669279998</v>
      </c>
      <c r="W223" s="89">
        <v>1036.2941900000001</v>
      </c>
      <c r="X223" s="91">
        <v>57.399730000000005</v>
      </c>
      <c r="Y223" s="88">
        <v>7055144.0147933112</v>
      </c>
      <c r="Z223" s="89">
        <v>4590557.2873999998</v>
      </c>
      <c r="AA223" s="92">
        <v>221708.6405094552</v>
      </c>
      <c r="AB223" s="89">
        <v>2029979.5391722564</v>
      </c>
      <c r="AC223" s="89">
        <v>212898.54771160003</v>
      </c>
      <c r="AD223" s="93">
        <v>293301.08898340003</v>
      </c>
      <c r="AE223" s="89">
        <v>2653571.9858308001</v>
      </c>
      <c r="AF223" s="89">
        <v>9609661.0072171707</v>
      </c>
      <c r="AG223" s="91">
        <v>10127690.325517386</v>
      </c>
      <c r="AH223" s="92"/>
      <c r="AI223" s="92"/>
      <c r="AJ223" s="92"/>
      <c r="AK223" s="92"/>
      <c r="AL223" s="92"/>
      <c r="AM223" s="92"/>
      <c r="AN223" s="92"/>
      <c r="AO223" s="92"/>
      <c r="AP223" s="92"/>
      <c r="AQ223" s="92"/>
      <c r="AR223" s="92"/>
      <c r="AS223" s="92"/>
      <c r="AT223" s="92"/>
    </row>
    <row r="224" spans="1:46" ht="13.8" customHeight="1" x14ac:dyDescent="0.25">
      <c r="A224" s="51">
        <v>38626</v>
      </c>
      <c r="B224" s="88">
        <v>10776368.44132</v>
      </c>
      <c r="C224" s="96">
        <v>4471443.6326200003</v>
      </c>
      <c r="D224" s="88">
        <v>6304924.8086999999</v>
      </c>
      <c r="E224" s="89">
        <v>1954147.5503699998</v>
      </c>
      <c r="F224" s="89">
        <v>4237985.95041</v>
      </c>
      <c r="G224" s="89">
        <v>112540.79700000001</v>
      </c>
      <c r="H224" s="90">
        <v>250.51092</v>
      </c>
      <c r="I224" s="88">
        <v>16352150.082869999</v>
      </c>
      <c r="J224" s="88">
        <v>5568062.2992400005</v>
      </c>
      <c r="K224" s="89">
        <v>1061901.92142</v>
      </c>
      <c r="L224" s="89">
        <v>4313662.8315399997</v>
      </c>
      <c r="M224" s="89">
        <v>2468.4161200000003</v>
      </c>
      <c r="N224" s="89">
        <v>190029.13016</v>
      </c>
      <c r="O224" s="88">
        <v>10544957.147629999</v>
      </c>
      <c r="P224" s="89">
        <v>267048.25916999998</v>
      </c>
      <c r="Q224" s="89">
        <v>9897757.4932999983</v>
      </c>
      <c r="R224" s="89">
        <v>54643.659350000002</v>
      </c>
      <c r="S224" s="89">
        <v>325507.73581000004</v>
      </c>
      <c r="T224" s="88">
        <v>239130.63600000006</v>
      </c>
      <c r="U224" s="89">
        <v>56598.564460000009</v>
      </c>
      <c r="V224" s="89">
        <v>181429.18456000002</v>
      </c>
      <c r="W224" s="89">
        <v>1047.26125</v>
      </c>
      <c r="X224" s="91">
        <v>55.625730000000004</v>
      </c>
      <c r="Y224" s="88">
        <v>7514308.423129078</v>
      </c>
      <c r="Z224" s="89">
        <v>5015791.4823900005</v>
      </c>
      <c r="AA224" s="92">
        <v>246454.46009655326</v>
      </c>
      <c r="AB224" s="89">
        <v>2088116.3783225252</v>
      </c>
      <c r="AC224" s="89">
        <v>163946.10232000001</v>
      </c>
      <c r="AD224" s="93">
        <v>292642.33885</v>
      </c>
      <c r="AE224" s="89">
        <v>2759547.5083499998</v>
      </c>
      <c r="AF224" s="89">
        <v>9654690.910142038</v>
      </c>
      <c r="AG224" s="91">
        <v>10178760.106716406</v>
      </c>
      <c r="AH224" s="92"/>
      <c r="AI224" s="92"/>
      <c r="AJ224" s="92"/>
      <c r="AK224" s="92"/>
      <c r="AL224" s="92"/>
      <c r="AM224" s="92"/>
      <c r="AN224" s="92"/>
      <c r="AO224" s="92"/>
      <c r="AP224" s="92"/>
      <c r="AQ224" s="92"/>
      <c r="AR224" s="92"/>
      <c r="AS224" s="92"/>
      <c r="AT224" s="92"/>
    </row>
    <row r="225" spans="1:46" ht="13.8" customHeight="1" x14ac:dyDescent="0.25">
      <c r="A225" s="51">
        <v>38657</v>
      </c>
      <c r="B225" s="88">
        <v>11731915.96728</v>
      </c>
      <c r="C225" s="96">
        <v>4576819.9034900004</v>
      </c>
      <c r="D225" s="88">
        <v>7155096.0637899991</v>
      </c>
      <c r="E225" s="89">
        <v>2369782.7971599991</v>
      </c>
      <c r="F225" s="89">
        <v>4672713.8717599995</v>
      </c>
      <c r="G225" s="89">
        <v>111339.29754</v>
      </c>
      <c r="H225" s="90">
        <v>1260.0973300000001</v>
      </c>
      <c r="I225" s="88">
        <v>16184623.634389998</v>
      </c>
      <c r="J225" s="88">
        <v>5635972.7339399997</v>
      </c>
      <c r="K225" s="89">
        <v>1071969.24587</v>
      </c>
      <c r="L225" s="89">
        <v>4356074.8414000003</v>
      </c>
      <c r="M225" s="89">
        <v>2305.9726499999997</v>
      </c>
      <c r="N225" s="89">
        <v>205622.67402000001</v>
      </c>
      <c r="O225" s="88">
        <v>10314382.488089999</v>
      </c>
      <c r="P225" s="89">
        <v>264930.74677999999</v>
      </c>
      <c r="Q225" s="89">
        <v>9648293.8803599998</v>
      </c>
      <c r="R225" s="89">
        <v>48656.621960000004</v>
      </c>
      <c r="S225" s="89">
        <v>352501.23899000004</v>
      </c>
      <c r="T225" s="88">
        <v>234268.41236000002</v>
      </c>
      <c r="U225" s="89">
        <v>53186.967070000006</v>
      </c>
      <c r="V225" s="89">
        <v>179977.1832</v>
      </c>
      <c r="W225" s="89">
        <v>1045.6253299999998</v>
      </c>
      <c r="X225" s="91">
        <v>58.636760000000002</v>
      </c>
      <c r="Y225" s="88">
        <v>7522631.0338630322</v>
      </c>
      <c r="Z225" s="89">
        <v>5039947.5472099995</v>
      </c>
      <c r="AA225" s="92">
        <v>200157.74265050722</v>
      </c>
      <c r="AB225" s="89">
        <v>2115872.0137625253</v>
      </c>
      <c r="AC225" s="89">
        <v>166653.73024</v>
      </c>
      <c r="AD225" s="93">
        <v>296044.86721999996</v>
      </c>
      <c r="AE225" s="89">
        <v>2872442.7237400003</v>
      </c>
      <c r="AF225" s="89">
        <v>9217759.3613557108</v>
      </c>
      <c r="AG225" s="91">
        <v>10548267.315560536</v>
      </c>
      <c r="AH225" s="92"/>
      <c r="AI225" s="92"/>
      <c r="AJ225" s="92"/>
      <c r="AK225" s="92"/>
      <c r="AL225" s="92"/>
      <c r="AM225" s="92"/>
      <c r="AN225" s="92"/>
      <c r="AO225" s="92"/>
      <c r="AP225" s="92"/>
      <c r="AQ225" s="92"/>
      <c r="AR225" s="92"/>
      <c r="AS225" s="92"/>
      <c r="AT225" s="92"/>
    </row>
    <row r="226" spans="1:46" ht="13.8" customHeight="1" x14ac:dyDescent="0.25">
      <c r="A226" s="51">
        <v>38687</v>
      </c>
      <c r="B226" s="88">
        <v>11558226.19514</v>
      </c>
      <c r="C226" s="96">
        <v>5670034.2324100006</v>
      </c>
      <c r="D226" s="88">
        <v>5888191.9627299998</v>
      </c>
      <c r="E226" s="89">
        <v>1795417.7379000001</v>
      </c>
      <c r="F226" s="89">
        <v>3960576.43352</v>
      </c>
      <c r="G226" s="89">
        <v>91457.964000000007</v>
      </c>
      <c r="H226" s="90">
        <v>40739.827310000001</v>
      </c>
      <c r="I226" s="88">
        <v>16366162.000220001</v>
      </c>
      <c r="J226" s="88">
        <v>5854449.2147600008</v>
      </c>
      <c r="K226" s="89">
        <v>1322117.8844000003</v>
      </c>
      <c r="L226" s="89">
        <v>4295066.4370900001</v>
      </c>
      <c r="M226" s="89">
        <v>2413.35178</v>
      </c>
      <c r="N226" s="89">
        <v>234851.54149</v>
      </c>
      <c r="O226" s="88">
        <v>10278625.775300002</v>
      </c>
      <c r="P226" s="89">
        <v>233986.26748000004</v>
      </c>
      <c r="Q226" s="89">
        <v>9535548.5200600009</v>
      </c>
      <c r="R226" s="89">
        <v>46351.949369999995</v>
      </c>
      <c r="S226" s="89">
        <v>462739.03839</v>
      </c>
      <c r="T226" s="88">
        <v>233087.01015999998</v>
      </c>
      <c r="U226" s="89">
        <v>53473.19846</v>
      </c>
      <c r="V226" s="89">
        <v>178519.98699</v>
      </c>
      <c r="W226" s="89">
        <v>1041.0661299999999</v>
      </c>
      <c r="X226" s="91">
        <v>52.758580000000002</v>
      </c>
      <c r="Y226" s="88">
        <v>7622492.753089658</v>
      </c>
      <c r="Z226" s="89">
        <v>4957451.1064999998</v>
      </c>
      <c r="AA226" s="92">
        <v>221574.44670713219</v>
      </c>
      <c r="AB226" s="89">
        <v>2282366.5155625255</v>
      </c>
      <c r="AC226" s="89">
        <v>161100.68432</v>
      </c>
      <c r="AD226" s="93">
        <v>297604.87977999996</v>
      </c>
      <c r="AE226" s="89">
        <v>2889351.2919000005</v>
      </c>
      <c r="AF226" s="89">
        <v>8851471.4767213278</v>
      </c>
      <c r="AG226" s="91">
        <v>10804804.464410534</v>
      </c>
      <c r="AH226" s="92"/>
      <c r="AI226" s="92"/>
      <c r="AJ226" s="92"/>
      <c r="AK226" s="92"/>
      <c r="AL226" s="92"/>
      <c r="AM226" s="92"/>
      <c r="AN226" s="92"/>
      <c r="AO226" s="92"/>
      <c r="AP226" s="92"/>
      <c r="AQ226" s="92"/>
      <c r="AR226" s="92"/>
      <c r="AS226" s="92"/>
      <c r="AT226" s="92"/>
    </row>
    <row r="227" spans="1:46" ht="13.8" customHeight="1" x14ac:dyDescent="0.25">
      <c r="A227" s="51">
        <v>38718</v>
      </c>
      <c r="B227" s="97">
        <v>11029910.981040001</v>
      </c>
      <c r="C227" s="119">
        <v>5172752.4929299997</v>
      </c>
      <c r="D227" s="97">
        <v>5857158.4881100003</v>
      </c>
      <c r="E227" s="98">
        <v>1824181.5990099998</v>
      </c>
      <c r="F227" s="98">
        <v>3891771.9535699999</v>
      </c>
      <c r="G227" s="98">
        <v>96795.434500000003</v>
      </c>
      <c r="H227" s="99">
        <v>44409.501029999999</v>
      </c>
      <c r="I227" s="97">
        <v>16127011.241839999</v>
      </c>
      <c r="J227" s="97">
        <v>5683602.5641799998</v>
      </c>
      <c r="K227" s="98">
        <v>1285043.0704599996</v>
      </c>
      <c r="L227" s="98">
        <v>4170443.7260399996</v>
      </c>
      <c r="M227" s="98">
        <v>2344.5075700000002</v>
      </c>
      <c r="N227" s="98">
        <v>225771.26010999997</v>
      </c>
      <c r="O227" s="97">
        <v>10216440.212819999</v>
      </c>
      <c r="P227" s="98">
        <v>265107.85240999999</v>
      </c>
      <c r="Q227" s="98">
        <v>9468440.7551399991</v>
      </c>
      <c r="R227" s="98">
        <v>31324.464069999998</v>
      </c>
      <c r="S227" s="98">
        <v>451567.14120000007</v>
      </c>
      <c r="T227" s="97">
        <v>226968.46484000006</v>
      </c>
      <c r="U227" s="98">
        <v>54590.142420000004</v>
      </c>
      <c r="V227" s="98">
        <v>171289.72945000001</v>
      </c>
      <c r="W227" s="98">
        <v>1037.98693</v>
      </c>
      <c r="X227" s="101">
        <v>50.60604</v>
      </c>
      <c r="Y227" s="97">
        <v>8189690.6888846559</v>
      </c>
      <c r="Z227" s="100">
        <v>5754735.9872199995</v>
      </c>
      <c r="AA227" s="98">
        <v>131925.9167621315</v>
      </c>
      <c r="AB227" s="98">
        <v>2159901.7439425248</v>
      </c>
      <c r="AC227" s="98">
        <v>143127.04096000001</v>
      </c>
      <c r="AD227" s="100">
        <v>299912.51386000001</v>
      </c>
      <c r="AE227" s="98">
        <v>2868703.5618000003</v>
      </c>
      <c r="AF227" s="98">
        <v>8888664.1897806171</v>
      </c>
      <c r="AG227" s="101">
        <v>11205588.914810535</v>
      </c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</row>
    <row r="228" spans="1:46" ht="13.8" customHeight="1" x14ac:dyDescent="0.25">
      <c r="A228" s="51">
        <v>38749</v>
      </c>
      <c r="B228" s="97">
        <v>11136411.852409998</v>
      </c>
      <c r="C228" s="119">
        <v>5196024.4718399998</v>
      </c>
      <c r="D228" s="97">
        <v>5940387.3805699982</v>
      </c>
      <c r="E228" s="98">
        <v>1771276.1514299996</v>
      </c>
      <c r="F228" s="98">
        <v>4043557.9838099992</v>
      </c>
      <c r="G228" s="98">
        <v>79461.324800000017</v>
      </c>
      <c r="H228" s="99">
        <v>46091.920530000003</v>
      </c>
      <c r="I228" s="97">
        <v>16182116.458928598</v>
      </c>
      <c r="J228" s="97">
        <v>5629877.5137899993</v>
      </c>
      <c r="K228" s="98">
        <v>1185096.7348800001</v>
      </c>
      <c r="L228" s="98">
        <v>4217487.4890199993</v>
      </c>
      <c r="M228" s="98">
        <v>1576.61248</v>
      </c>
      <c r="N228" s="98">
        <v>225716.67740999997</v>
      </c>
      <c r="O228" s="97">
        <v>10313303.61083</v>
      </c>
      <c r="P228" s="98">
        <v>276475.33526000002</v>
      </c>
      <c r="Q228" s="98">
        <v>9463031.5647</v>
      </c>
      <c r="R228" s="98">
        <v>21094.823969999998</v>
      </c>
      <c r="S228" s="98">
        <v>552701.88690000004</v>
      </c>
      <c r="T228" s="97">
        <v>238935.33430860002</v>
      </c>
      <c r="U228" s="98">
        <v>61567.789749999996</v>
      </c>
      <c r="V228" s="98">
        <v>176283.43121860002</v>
      </c>
      <c r="W228" s="98">
        <v>1035.5689299999999</v>
      </c>
      <c r="X228" s="101">
        <v>48.544410000000006</v>
      </c>
      <c r="Y228" s="97">
        <v>8597697.1175460331</v>
      </c>
      <c r="Z228" s="100">
        <v>6132305.7948899996</v>
      </c>
      <c r="AA228" s="98">
        <v>179358.84168757443</v>
      </c>
      <c r="AB228" s="98">
        <v>2142983.9586144597</v>
      </c>
      <c r="AC228" s="98">
        <v>143048.52235400002</v>
      </c>
      <c r="AD228" s="100">
        <v>298717.35310500005</v>
      </c>
      <c r="AE228" s="98">
        <v>2856130.0358874006</v>
      </c>
      <c r="AF228" s="98">
        <v>8985465.5790360421</v>
      </c>
      <c r="AG228" s="101">
        <v>10929946.008339843</v>
      </c>
      <c r="AH228" s="92"/>
      <c r="AI228" s="92"/>
      <c r="AJ228" s="92"/>
      <c r="AK228" s="92"/>
      <c r="AL228" s="92"/>
      <c r="AM228" s="92"/>
      <c r="AN228" s="92"/>
      <c r="AO228" s="92"/>
      <c r="AP228" s="92"/>
      <c r="AQ228" s="92"/>
      <c r="AR228" s="92"/>
      <c r="AS228" s="92"/>
      <c r="AT228" s="92"/>
    </row>
    <row r="229" spans="1:46" ht="13.8" customHeight="1" x14ac:dyDescent="0.25">
      <c r="A229" s="51">
        <v>38777</v>
      </c>
      <c r="B229" s="97">
        <v>10861626.529490001</v>
      </c>
      <c r="C229" s="119">
        <v>5085349.6956099998</v>
      </c>
      <c r="D229" s="97">
        <v>5776276.8338800007</v>
      </c>
      <c r="E229" s="98">
        <v>1605787.9953100001</v>
      </c>
      <c r="F229" s="98">
        <v>3930476.8270700001</v>
      </c>
      <c r="G229" s="98">
        <v>112183.70339</v>
      </c>
      <c r="H229" s="99">
        <v>127828.30811000001</v>
      </c>
      <c r="I229" s="97">
        <v>16372152.972245796</v>
      </c>
      <c r="J229" s="97">
        <v>5729835.9976199996</v>
      </c>
      <c r="K229" s="98">
        <v>1324310.9687699999</v>
      </c>
      <c r="L229" s="98">
        <v>4164645.1106199995</v>
      </c>
      <c r="M229" s="98">
        <v>1564.0890400000001</v>
      </c>
      <c r="N229" s="98">
        <v>239315.82918999999</v>
      </c>
      <c r="O229" s="97">
        <v>10443438.843559995</v>
      </c>
      <c r="P229" s="98">
        <v>266698.99748000002</v>
      </c>
      <c r="Q229" s="98">
        <v>9531039.7109999973</v>
      </c>
      <c r="R229" s="98">
        <v>21750.73156</v>
      </c>
      <c r="S229" s="98">
        <v>623949.40351999993</v>
      </c>
      <c r="T229" s="97">
        <v>198878.1310658</v>
      </c>
      <c r="U229" s="98">
        <v>42996.313320000001</v>
      </c>
      <c r="V229" s="98">
        <v>154796.0587958</v>
      </c>
      <c r="W229" s="98">
        <v>1028.9344700000001</v>
      </c>
      <c r="X229" s="101">
        <v>56.824479999999994</v>
      </c>
      <c r="Y229" s="97">
        <v>9372220.9791949932</v>
      </c>
      <c r="Z229" s="100">
        <v>6739882.2525700005</v>
      </c>
      <c r="AA229" s="98">
        <v>239647.18963246557</v>
      </c>
      <c r="AB229" s="98">
        <v>2249005.0034509278</v>
      </c>
      <c r="AC229" s="98">
        <v>143686.53354159999</v>
      </c>
      <c r="AD229" s="100">
        <v>300985.6443704</v>
      </c>
      <c r="AE229" s="98">
        <v>2808272.5987038002</v>
      </c>
      <c r="AF229" s="98">
        <v>8995796.3996809032</v>
      </c>
      <c r="AG229" s="101">
        <v>11051712.067116659</v>
      </c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</row>
    <row r="230" spans="1:46" ht="13.8" customHeight="1" x14ac:dyDescent="0.25">
      <c r="A230" s="51">
        <v>38808</v>
      </c>
      <c r="B230" s="97">
        <v>11123457.692949999</v>
      </c>
      <c r="C230" s="119">
        <v>5362204.2759999996</v>
      </c>
      <c r="D230" s="97">
        <v>5761253.4169499995</v>
      </c>
      <c r="E230" s="98">
        <v>1606284.8255800004</v>
      </c>
      <c r="F230" s="98">
        <v>3901298.2769899992</v>
      </c>
      <c r="G230" s="98">
        <v>96683.05575</v>
      </c>
      <c r="H230" s="99">
        <v>156987.25863</v>
      </c>
      <c r="I230" s="97">
        <v>16384538.267094398</v>
      </c>
      <c r="J230" s="97">
        <v>5711183.3641000008</v>
      </c>
      <c r="K230" s="98">
        <v>1325429.60696</v>
      </c>
      <c r="L230" s="98">
        <v>4153845.9759400003</v>
      </c>
      <c r="M230" s="98">
        <v>1588.0139300000001</v>
      </c>
      <c r="N230" s="98">
        <v>230319.76726999998</v>
      </c>
      <c r="O230" s="97">
        <v>10435074.319859998</v>
      </c>
      <c r="P230" s="98">
        <v>258645.32414000001</v>
      </c>
      <c r="Q230" s="98">
        <v>9460065.7267199978</v>
      </c>
      <c r="R230" s="98">
        <v>21731.11246</v>
      </c>
      <c r="S230" s="98">
        <v>694632.15654000011</v>
      </c>
      <c r="T230" s="97">
        <v>238280.58313440002</v>
      </c>
      <c r="U230" s="98">
        <v>68104.07295999999</v>
      </c>
      <c r="V230" s="98">
        <v>169115.06868440003</v>
      </c>
      <c r="W230" s="98">
        <v>1022.8283200000001</v>
      </c>
      <c r="X230" s="101">
        <v>38.613169999999997</v>
      </c>
      <c r="Y230" s="97">
        <v>10267086.898910992</v>
      </c>
      <c r="Z230" s="100">
        <v>7663165.7928099995</v>
      </c>
      <c r="AA230" s="98">
        <v>318571.31087952928</v>
      </c>
      <c r="AB230" s="98">
        <v>2140497.3388522626</v>
      </c>
      <c r="AC230" s="98">
        <v>144852.45636919999</v>
      </c>
      <c r="AD230" s="100">
        <v>301914.45728160004</v>
      </c>
      <c r="AE230" s="98">
        <v>2784469.7685611998</v>
      </c>
      <c r="AF230" s="98">
        <v>8884373.3878267556</v>
      </c>
      <c r="AG230" s="101">
        <v>11531788.45557964</v>
      </c>
      <c r="AH230" s="92"/>
      <c r="AI230" s="92"/>
      <c r="AJ230" s="92"/>
      <c r="AK230" s="92"/>
      <c r="AL230" s="92"/>
      <c r="AM230" s="92"/>
      <c r="AN230" s="92"/>
      <c r="AO230" s="92"/>
      <c r="AP230" s="92"/>
      <c r="AQ230" s="92"/>
      <c r="AR230" s="92"/>
      <c r="AS230" s="92"/>
      <c r="AT230" s="92"/>
    </row>
    <row r="231" spans="1:46" ht="13.8" customHeight="1" x14ac:dyDescent="0.25">
      <c r="A231" s="51">
        <v>38838</v>
      </c>
      <c r="B231" s="97">
        <v>11199873.266570002</v>
      </c>
      <c r="C231" s="119">
        <v>5534713.74548</v>
      </c>
      <c r="D231" s="97">
        <v>5665159.5210900009</v>
      </c>
      <c r="E231" s="98">
        <v>1797710.4819799999</v>
      </c>
      <c r="F231" s="98">
        <v>3570646.8960000002</v>
      </c>
      <c r="G231" s="98">
        <v>63211.237200000003</v>
      </c>
      <c r="H231" s="99">
        <v>233590.90591</v>
      </c>
      <c r="I231" s="97">
        <v>16246120.598084401</v>
      </c>
      <c r="J231" s="97">
        <v>5643111.8493499998</v>
      </c>
      <c r="K231" s="98">
        <v>1331726.1340500002</v>
      </c>
      <c r="L231" s="98">
        <v>4046511.3959799996</v>
      </c>
      <c r="M231" s="98">
        <v>1512.1135499999998</v>
      </c>
      <c r="N231" s="98">
        <v>263362.20577</v>
      </c>
      <c r="O231" s="97">
        <v>10366941.946180001</v>
      </c>
      <c r="P231" s="98">
        <v>273632.86092000001</v>
      </c>
      <c r="Q231" s="98">
        <v>9315506.54892</v>
      </c>
      <c r="R231" s="98">
        <v>21078.07761</v>
      </c>
      <c r="S231" s="98">
        <v>756724.45873000007</v>
      </c>
      <c r="T231" s="97">
        <v>236066.80255440006</v>
      </c>
      <c r="U231" s="98">
        <v>54378.278710000006</v>
      </c>
      <c r="V231" s="98">
        <v>180612.37625440003</v>
      </c>
      <c r="W231" s="98">
        <v>1039.1747</v>
      </c>
      <c r="X231" s="101">
        <v>36.97289</v>
      </c>
      <c r="Y231" s="97">
        <v>11129609.141243985</v>
      </c>
      <c r="Z231" s="100">
        <v>8376462.1915100003</v>
      </c>
      <c r="AA231" s="98">
        <v>315307.39741092193</v>
      </c>
      <c r="AB231" s="98">
        <v>2292863.5951210624</v>
      </c>
      <c r="AC231" s="98">
        <v>144975.95720200002</v>
      </c>
      <c r="AD231" s="100">
        <v>306445.32283359999</v>
      </c>
      <c r="AE231" s="98">
        <v>2761665.5589528</v>
      </c>
      <c r="AF231" s="98">
        <v>8862664.7914492972</v>
      </c>
      <c r="AG231" s="101">
        <v>11831428.927238444</v>
      </c>
      <c r="AH231" s="92"/>
      <c r="AI231" s="92"/>
      <c r="AJ231" s="92"/>
      <c r="AK231" s="92"/>
      <c r="AL231" s="92"/>
      <c r="AM231" s="92"/>
      <c r="AN231" s="92"/>
      <c r="AO231" s="92"/>
      <c r="AP231" s="92"/>
      <c r="AQ231" s="92"/>
      <c r="AR231" s="92"/>
      <c r="AS231" s="92"/>
      <c r="AT231" s="92"/>
    </row>
    <row r="232" spans="1:46" ht="13.8" customHeight="1" x14ac:dyDescent="0.25">
      <c r="A232" s="51">
        <v>38869</v>
      </c>
      <c r="B232" s="97">
        <v>11514200.18609</v>
      </c>
      <c r="C232" s="119">
        <v>5908010.3383299997</v>
      </c>
      <c r="D232" s="97">
        <v>5606189.8477599993</v>
      </c>
      <c r="E232" s="98">
        <v>1824934.4831699999</v>
      </c>
      <c r="F232" s="98">
        <v>3399658.8988499995</v>
      </c>
      <c r="G232" s="98">
        <v>191538.09189000001</v>
      </c>
      <c r="H232" s="99">
        <v>190058.37385</v>
      </c>
      <c r="I232" s="97">
        <v>16231770.5837544</v>
      </c>
      <c r="J232" s="97">
        <v>5679720.0611799993</v>
      </c>
      <c r="K232" s="98">
        <v>1505012.0914600003</v>
      </c>
      <c r="L232" s="98">
        <v>3930670.8563999995</v>
      </c>
      <c r="M232" s="98">
        <v>1416.79591</v>
      </c>
      <c r="N232" s="98">
        <v>242620.31740999999</v>
      </c>
      <c r="O232" s="97">
        <v>10310496.865940001</v>
      </c>
      <c r="P232" s="98">
        <v>302887.48879999999</v>
      </c>
      <c r="Q232" s="98">
        <v>9171733.8136500008</v>
      </c>
      <c r="R232" s="98">
        <v>21076.68331</v>
      </c>
      <c r="S232" s="98">
        <v>814798.88018000009</v>
      </c>
      <c r="T232" s="97">
        <v>241553.65663439999</v>
      </c>
      <c r="U232" s="98">
        <v>64330.576169999993</v>
      </c>
      <c r="V232" s="98">
        <v>176153.29171440002</v>
      </c>
      <c r="W232" s="98">
        <v>1035.0390500000001</v>
      </c>
      <c r="X232" s="101">
        <v>34.749699999999997</v>
      </c>
      <c r="Y232" s="97">
        <v>11562222.387347607</v>
      </c>
      <c r="Z232" s="100">
        <v>8842808.051549999</v>
      </c>
      <c r="AA232" s="98">
        <v>412127.639159346</v>
      </c>
      <c r="AB232" s="98">
        <v>2162235.9663006626</v>
      </c>
      <c r="AC232" s="98">
        <v>145050.73033760002</v>
      </c>
      <c r="AD232" s="100">
        <v>307975.97360119998</v>
      </c>
      <c r="AE232" s="98">
        <v>2768395.1918596001</v>
      </c>
      <c r="AF232" s="98">
        <v>8760104.338208206</v>
      </c>
      <c r="AG232" s="101">
        <v>11531029.019632444</v>
      </c>
      <c r="AH232" s="92"/>
      <c r="AI232" s="92"/>
      <c r="AJ232" s="92"/>
      <c r="AK232" s="92"/>
      <c r="AL232" s="92"/>
      <c r="AM232" s="92"/>
      <c r="AN232" s="92"/>
      <c r="AO232" s="92"/>
      <c r="AP232" s="92"/>
      <c r="AQ232" s="92"/>
      <c r="AR232" s="92"/>
      <c r="AS232" s="92"/>
      <c r="AT232" s="92"/>
    </row>
    <row r="233" spans="1:46" ht="13.8" customHeight="1" x14ac:dyDescent="0.25">
      <c r="A233" s="51">
        <v>38899</v>
      </c>
      <c r="B233" s="97">
        <v>12057044.959650002</v>
      </c>
      <c r="C233" s="119">
        <v>6171981.9289500006</v>
      </c>
      <c r="D233" s="97">
        <v>5885063.0307000009</v>
      </c>
      <c r="E233" s="98">
        <v>2065144.3305300004</v>
      </c>
      <c r="F233" s="98">
        <v>3698163.60702</v>
      </c>
      <c r="G233" s="98">
        <v>46081.172810000004</v>
      </c>
      <c r="H233" s="99">
        <v>75673.920339999997</v>
      </c>
      <c r="I233" s="97">
        <v>16117044.1612444</v>
      </c>
      <c r="J233" s="97">
        <v>5693731.8717300007</v>
      </c>
      <c r="K233" s="98">
        <v>1566090.0194400002</v>
      </c>
      <c r="L233" s="98">
        <v>3885939.6677000001</v>
      </c>
      <c r="M233" s="98">
        <v>786.74797999999998</v>
      </c>
      <c r="N233" s="98">
        <v>240915.43661</v>
      </c>
      <c r="O233" s="97">
        <v>10195584.228559999</v>
      </c>
      <c r="P233" s="98">
        <v>317244.87948</v>
      </c>
      <c r="Q233" s="98">
        <v>9054621.8392599989</v>
      </c>
      <c r="R233" s="98">
        <v>21077.373210000002</v>
      </c>
      <c r="S233" s="98">
        <v>802640.13661000016</v>
      </c>
      <c r="T233" s="97">
        <v>227728.06095439999</v>
      </c>
      <c r="U233" s="98">
        <v>66013.258650000003</v>
      </c>
      <c r="V233" s="98">
        <v>160650.60451439998</v>
      </c>
      <c r="W233" s="98">
        <v>1031.1828</v>
      </c>
      <c r="X233" s="101">
        <v>33.014989999999997</v>
      </c>
      <c r="Y233" s="97">
        <v>12475588.061637089</v>
      </c>
      <c r="Z233" s="100">
        <v>9810770.4249300007</v>
      </c>
      <c r="AA233" s="98">
        <v>435693.27113842499</v>
      </c>
      <c r="AB233" s="98">
        <v>2084045.7320082628</v>
      </c>
      <c r="AC233" s="98">
        <v>145078.63356039999</v>
      </c>
      <c r="AD233" s="100">
        <v>311259.8353036</v>
      </c>
      <c r="AE233" s="98">
        <v>2751384.3091252004</v>
      </c>
      <c r="AF233" s="98">
        <v>8789668.6187505927</v>
      </c>
      <c r="AG233" s="101">
        <v>11922304.17954364</v>
      </c>
      <c r="AH233" s="92"/>
      <c r="AI233" s="92"/>
      <c r="AJ233" s="92"/>
      <c r="AK233" s="92"/>
      <c r="AL233" s="92"/>
      <c r="AM233" s="92"/>
      <c r="AN233" s="92"/>
      <c r="AO233" s="92"/>
      <c r="AP233" s="92"/>
      <c r="AQ233" s="92"/>
      <c r="AR233" s="92"/>
      <c r="AS233" s="92"/>
      <c r="AT233" s="92"/>
    </row>
    <row r="234" spans="1:46" ht="13.8" customHeight="1" x14ac:dyDescent="0.25">
      <c r="A234" s="51">
        <v>38930</v>
      </c>
      <c r="B234" s="97">
        <v>12333564.10472</v>
      </c>
      <c r="C234" s="119">
        <v>6242425.2690900005</v>
      </c>
      <c r="D234" s="97">
        <v>6091138.8356300006</v>
      </c>
      <c r="E234" s="98">
        <v>2017977.2240800001</v>
      </c>
      <c r="F234" s="98">
        <v>3929478.8155599996</v>
      </c>
      <c r="G234" s="98">
        <v>28435.441750000002</v>
      </c>
      <c r="H234" s="99">
        <v>115247.35424</v>
      </c>
      <c r="I234" s="97">
        <v>16590427.943093</v>
      </c>
      <c r="J234" s="97">
        <v>6060996.5508399997</v>
      </c>
      <c r="K234" s="98">
        <v>1677522.18716</v>
      </c>
      <c r="L234" s="98">
        <v>4135003.6626200001</v>
      </c>
      <c r="M234" s="98">
        <v>637.17009000000007</v>
      </c>
      <c r="N234" s="98">
        <v>247833.53096999999</v>
      </c>
      <c r="O234" s="97">
        <v>10293607.1447</v>
      </c>
      <c r="P234" s="98">
        <v>331621.75488999998</v>
      </c>
      <c r="Q234" s="98">
        <v>9094757.1388799995</v>
      </c>
      <c r="R234" s="98">
        <v>21051.643339999999</v>
      </c>
      <c r="S234" s="98">
        <v>846176.60758999991</v>
      </c>
      <c r="T234" s="97">
        <v>235824.24755299996</v>
      </c>
      <c r="U234" s="98">
        <v>68730.97984</v>
      </c>
      <c r="V234" s="98">
        <v>166039.09324299998</v>
      </c>
      <c r="W234" s="98">
        <v>1027.0744999999999</v>
      </c>
      <c r="X234" s="101">
        <v>27.099970000000003</v>
      </c>
      <c r="Y234" s="97">
        <v>13023143.244630143</v>
      </c>
      <c r="Z234" s="100">
        <v>10306660.276099999</v>
      </c>
      <c r="AA234" s="98">
        <v>404084.08324344899</v>
      </c>
      <c r="AB234" s="98">
        <v>2167708.6491716965</v>
      </c>
      <c r="AC234" s="98">
        <v>144690.23611500001</v>
      </c>
      <c r="AD234" s="100">
        <v>311964.9170565001</v>
      </c>
      <c r="AE234" s="98">
        <v>2739756.5779539999</v>
      </c>
      <c r="AF234" s="98">
        <v>8857267.6858465876</v>
      </c>
      <c r="AG234" s="101">
        <v>11899765.707417954</v>
      </c>
      <c r="AH234" s="92"/>
      <c r="AI234" s="92"/>
      <c r="AJ234" s="92"/>
      <c r="AK234" s="92"/>
      <c r="AL234" s="92"/>
      <c r="AM234" s="92"/>
      <c r="AN234" s="92"/>
      <c r="AO234" s="92"/>
      <c r="AP234" s="92"/>
      <c r="AQ234" s="92"/>
      <c r="AR234" s="92"/>
      <c r="AS234" s="92"/>
      <c r="AT234" s="92"/>
    </row>
    <row r="235" spans="1:46" ht="13.8" customHeight="1" x14ac:dyDescent="0.25">
      <c r="A235" s="51">
        <v>38961</v>
      </c>
      <c r="B235" s="97">
        <v>12675498.1043</v>
      </c>
      <c r="C235" s="119">
        <v>6439041.9543000003</v>
      </c>
      <c r="D235" s="97">
        <v>6236456.1500000004</v>
      </c>
      <c r="E235" s="98">
        <v>2139959.86876</v>
      </c>
      <c r="F235" s="98">
        <v>3969269.3066000002</v>
      </c>
      <c r="G235" s="98">
        <v>34861.063569999998</v>
      </c>
      <c r="H235" s="99">
        <v>92365.911069999987</v>
      </c>
      <c r="I235" s="97">
        <v>16915339.177362997</v>
      </c>
      <c r="J235" s="97">
        <v>6230959.5013700007</v>
      </c>
      <c r="K235" s="98">
        <v>1743173.33201</v>
      </c>
      <c r="L235" s="98">
        <v>4246954.3727900013</v>
      </c>
      <c r="M235" s="98">
        <v>637.72676999999999</v>
      </c>
      <c r="N235" s="98">
        <v>240194.0698</v>
      </c>
      <c r="O235" s="97">
        <v>10449594.692389997</v>
      </c>
      <c r="P235" s="98">
        <v>338185.72923</v>
      </c>
      <c r="Q235" s="98">
        <v>9234390.3860499971</v>
      </c>
      <c r="R235" s="98">
        <v>20763.819329999998</v>
      </c>
      <c r="S235" s="98">
        <v>856254.75777999999</v>
      </c>
      <c r="T235" s="97">
        <v>234784.98360299997</v>
      </c>
      <c r="U235" s="98">
        <v>64561.458140000002</v>
      </c>
      <c r="V235" s="98">
        <v>169174.64269299997</v>
      </c>
      <c r="W235" s="98">
        <v>1022.53264</v>
      </c>
      <c r="X235" s="101">
        <v>26.35013</v>
      </c>
      <c r="Y235" s="97">
        <v>13884887.433087213</v>
      </c>
      <c r="Z235" s="100">
        <v>10734786.35165</v>
      </c>
      <c r="AA235" s="98">
        <v>436184.68877301767</v>
      </c>
      <c r="AB235" s="98">
        <v>2567951.180228197</v>
      </c>
      <c r="AC235" s="98">
        <v>145965.21243600003</v>
      </c>
      <c r="AD235" s="100">
        <v>318771.71804050001</v>
      </c>
      <c r="AE235" s="98">
        <v>2724184.5187725001</v>
      </c>
      <c r="AF235" s="98">
        <v>8874259.1169540957</v>
      </c>
      <c r="AG235" s="101">
        <v>11921709.510991951</v>
      </c>
      <c r="AH235" s="92"/>
      <c r="AI235" s="92"/>
      <c r="AJ235" s="92"/>
      <c r="AK235" s="92"/>
      <c r="AL235" s="92"/>
      <c r="AM235" s="92"/>
      <c r="AN235" s="92"/>
      <c r="AO235" s="92"/>
      <c r="AP235" s="92"/>
      <c r="AQ235" s="92"/>
      <c r="AR235" s="92"/>
      <c r="AS235" s="92"/>
      <c r="AT235" s="92"/>
    </row>
    <row r="236" spans="1:46" ht="13.8" customHeight="1" x14ac:dyDescent="0.25">
      <c r="A236" s="51">
        <v>38991</v>
      </c>
      <c r="B236" s="97">
        <v>12928342.460460002</v>
      </c>
      <c r="C236" s="119">
        <v>6550042.7464500004</v>
      </c>
      <c r="D236" s="97">
        <v>6378299.7140100012</v>
      </c>
      <c r="E236" s="98">
        <v>2163165.0215700003</v>
      </c>
      <c r="F236" s="98">
        <v>4086706.1276600007</v>
      </c>
      <c r="G236" s="98">
        <v>21515.655529999996</v>
      </c>
      <c r="H236" s="99">
        <v>106912.90925</v>
      </c>
      <c r="I236" s="97">
        <v>17115130.461603001</v>
      </c>
      <c r="J236" s="97">
        <v>6388926.8702399991</v>
      </c>
      <c r="K236" s="98">
        <v>1669224.6452999997</v>
      </c>
      <c r="L236" s="98">
        <v>4473416.8887699991</v>
      </c>
      <c r="M236" s="98">
        <v>637.83103000000006</v>
      </c>
      <c r="N236" s="98">
        <v>245647.50514000002</v>
      </c>
      <c r="O236" s="97">
        <v>10455203.578740001</v>
      </c>
      <c r="P236" s="98">
        <v>349306.45300999994</v>
      </c>
      <c r="Q236" s="98">
        <v>9204980.9410800003</v>
      </c>
      <c r="R236" s="98">
        <v>16652.730680000001</v>
      </c>
      <c r="S236" s="98">
        <v>884263.45396999991</v>
      </c>
      <c r="T236" s="97">
        <v>271000.01262300002</v>
      </c>
      <c r="U236" s="98">
        <v>93438.320390000008</v>
      </c>
      <c r="V236" s="98">
        <v>176505.42712299997</v>
      </c>
      <c r="W236" s="98">
        <v>1031.89202</v>
      </c>
      <c r="X236" s="101">
        <v>24.373090000000001</v>
      </c>
      <c r="Y236" s="97">
        <v>14239669.367789801</v>
      </c>
      <c r="Z236" s="100">
        <v>10678275.614099998</v>
      </c>
      <c r="AA236" s="98">
        <v>453906.15671510552</v>
      </c>
      <c r="AB236" s="98">
        <v>2962774.7533651968</v>
      </c>
      <c r="AC236" s="98">
        <v>144712.84360950001</v>
      </c>
      <c r="AD236" s="100">
        <v>318609.16853249999</v>
      </c>
      <c r="AE236" s="98">
        <v>2731432.4029025002</v>
      </c>
      <c r="AF236" s="98">
        <v>8994870.5702350289</v>
      </c>
      <c r="AG236" s="101">
        <v>11740117.302977454</v>
      </c>
      <c r="AH236" s="92"/>
      <c r="AI236" s="92"/>
      <c r="AJ236" s="92"/>
      <c r="AK236" s="92"/>
      <c r="AL236" s="92"/>
      <c r="AM236" s="92"/>
      <c r="AN236" s="92"/>
      <c r="AO236" s="92"/>
      <c r="AP236" s="92"/>
      <c r="AQ236" s="92"/>
      <c r="AR236" s="92"/>
      <c r="AS236" s="92"/>
      <c r="AT236" s="92"/>
    </row>
    <row r="237" spans="1:46" ht="13.8" customHeight="1" x14ac:dyDescent="0.25">
      <c r="A237" s="51">
        <v>39022</v>
      </c>
      <c r="B237" s="97">
        <v>13688041.434330001</v>
      </c>
      <c r="C237" s="119">
        <v>6851789.6259099999</v>
      </c>
      <c r="D237" s="97">
        <v>6836251.8084200006</v>
      </c>
      <c r="E237" s="98">
        <v>2403320.0521500008</v>
      </c>
      <c r="F237" s="98">
        <v>4172309.2887599994</v>
      </c>
      <c r="G237" s="98">
        <v>23655.769339999999</v>
      </c>
      <c r="H237" s="99">
        <v>236966.69817000002</v>
      </c>
      <c r="I237" s="97">
        <v>17731912.865043003</v>
      </c>
      <c r="J237" s="97">
        <v>6749895.7025000015</v>
      </c>
      <c r="K237" s="98">
        <v>1816319.9543200005</v>
      </c>
      <c r="L237" s="98">
        <v>4681234.3383100014</v>
      </c>
      <c r="M237" s="98">
        <v>586.73800000000006</v>
      </c>
      <c r="N237" s="98">
        <v>251754.67186999996</v>
      </c>
      <c r="O237" s="97">
        <v>10703267.204880001</v>
      </c>
      <c r="P237" s="98">
        <v>363811.61261000001</v>
      </c>
      <c r="Q237" s="98">
        <v>9391344.4584600013</v>
      </c>
      <c r="R237" s="98">
        <v>16763.630809999999</v>
      </c>
      <c r="S237" s="98">
        <v>931347.50300000003</v>
      </c>
      <c r="T237" s="97">
        <v>278749.95766299998</v>
      </c>
      <c r="U237" s="98">
        <v>81130.140849999996</v>
      </c>
      <c r="V237" s="98">
        <v>196569.46078299999</v>
      </c>
      <c r="W237" s="98">
        <v>1031.06673</v>
      </c>
      <c r="X237" s="101">
        <v>19.289300000000001</v>
      </c>
      <c r="Y237" s="97">
        <v>14079102.028376656</v>
      </c>
      <c r="Z237" s="100">
        <v>10531198.787860001</v>
      </c>
      <c r="AA237" s="98">
        <v>443689.05579745967</v>
      </c>
      <c r="AB237" s="98">
        <v>2959208.1404191973</v>
      </c>
      <c r="AC237" s="98">
        <v>145006.04430000001</v>
      </c>
      <c r="AD237" s="100">
        <v>321784.19970799994</v>
      </c>
      <c r="AE237" s="98">
        <v>2702569.5536130001</v>
      </c>
      <c r="AF237" s="98">
        <v>8994097.5767169446</v>
      </c>
      <c r="AG237" s="101">
        <v>12137616.847070454</v>
      </c>
      <c r="AH237" s="92"/>
      <c r="AI237" s="92"/>
      <c r="AJ237" s="92"/>
      <c r="AK237" s="92"/>
      <c r="AL237" s="92"/>
      <c r="AM237" s="92"/>
      <c r="AN237" s="92"/>
      <c r="AO237" s="92"/>
      <c r="AP237" s="92"/>
      <c r="AQ237" s="92"/>
      <c r="AR237" s="92"/>
      <c r="AS237" s="92"/>
      <c r="AT237" s="92"/>
    </row>
    <row r="238" spans="1:46" ht="13.8" customHeight="1" x14ac:dyDescent="0.25">
      <c r="A238" s="51">
        <v>39052</v>
      </c>
      <c r="B238" s="97">
        <v>15001814.670369998</v>
      </c>
      <c r="C238" s="119">
        <v>8130184.5064899987</v>
      </c>
      <c r="D238" s="97">
        <v>6871630.1638799999</v>
      </c>
      <c r="E238" s="98">
        <v>2544155.3469100003</v>
      </c>
      <c r="F238" s="98">
        <v>4113465.2583199996</v>
      </c>
      <c r="G238" s="98">
        <v>24841.368690000003</v>
      </c>
      <c r="H238" s="99">
        <v>189168.18995999999</v>
      </c>
      <c r="I238" s="97">
        <v>18519650.745060198</v>
      </c>
      <c r="J238" s="97">
        <v>7459285.0078299986</v>
      </c>
      <c r="K238" s="98">
        <v>2298560.2200199999</v>
      </c>
      <c r="L238" s="98">
        <v>4881579.0528499996</v>
      </c>
      <c r="M238" s="98">
        <v>585.37109000000009</v>
      </c>
      <c r="N238" s="98">
        <v>278560.36386999994</v>
      </c>
      <c r="O238" s="97">
        <v>10832012.16199</v>
      </c>
      <c r="P238" s="98">
        <v>404283.95093999995</v>
      </c>
      <c r="Q238" s="98">
        <v>9571499.1973999999</v>
      </c>
      <c r="R238" s="98">
        <v>16723.196449999999</v>
      </c>
      <c r="S238" s="98">
        <v>839505.81719999993</v>
      </c>
      <c r="T238" s="97">
        <v>228353.57524020001</v>
      </c>
      <c r="U238" s="98">
        <v>65538.792929999996</v>
      </c>
      <c r="V238" s="98">
        <v>161767.69643020001</v>
      </c>
      <c r="W238" s="98">
        <v>1026.5573999999999</v>
      </c>
      <c r="X238" s="101">
        <v>20.528480000000002</v>
      </c>
      <c r="Y238" s="97">
        <v>12622470.417048911</v>
      </c>
      <c r="Z238" s="100">
        <v>8733644.2965500001</v>
      </c>
      <c r="AA238" s="98">
        <v>465395.14982374344</v>
      </c>
      <c r="AB238" s="98">
        <v>3279789.795007566</v>
      </c>
      <c r="AC238" s="98">
        <v>143641.17566759998</v>
      </c>
      <c r="AD238" s="100">
        <v>322868.03340939997</v>
      </c>
      <c r="AE238" s="98">
        <v>2837721.5796931996</v>
      </c>
      <c r="AF238" s="98">
        <v>8840401.7239321601</v>
      </c>
      <c r="AG238" s="101">
        <v>12243110.048805868</v>
      </c>
      <c r="AH238" s="92"/>
      <c r="AI238" s="92"/>
      <c r="AJ238" s="92"/>
      <c r="AK238" s="92"/>
      <c r="AL238" s="92"/>
      <c r="AM238" s="92"/>
      <c r="AN238" s="92"/>
      <c r="AO238" s="92"/>
      <c r="AP238" s="92"/>
      <c r="AQ238" s="92"/>
      <c r="AR238" s="92"/>
      <c r="AS238" s="92"/>
      <c r="AT238" s="92"/>
    </row>
    <row r="239" spans="1:46" ht="13.8" customHeight="1" x14ac:dyDescent="0.25">
      <c r="A239" s="51">
        <v>39083</v>
      </c>
      <c r="B239" s="97">
        <v>14805254.933540002</v>
      </c>
      <c r="C239" s="119">
        <v>7573271.4641500004</v>
      </c>
      <c r="D239" s="97">
        <v>7231983.4693900002</v>
      </c>
      <c r="E239" s="98">
        <v>2673757.6513299998</v>
      </c>
      <c r="F239" s="98">
        <v>4332555.53687</v>
      </c>
      <c r="G239" s="98">
        <v>30882.658629999998</v>
      </c>
      <c r="H239" s="99">
        <v>194787.62255999999</v>
      </c>
      <c r="I239" s="97">
        <v>18797509.629977401</v>
      </c>
      <c r="J239" s="97">
        <v>7393396.6940699993</v>
      </c>
      <c r="K239" s="98">
        <v>2168665.5580999991</v>
      </c>
      <c r="L239" s="98">
        <v>4932133.9206000008</v>
      </c>
      <c r="M239" s="98">
        <v>771.68709999999999</v>
      </c>
      <c r="N239" s="98">
        <v>291825.52827000007</v>
      </c>
      <c r="O239" s="97">
        <v>11186214.359360002</v>
      </c>
      <c r="P239" s="98">
        <v>450377.82130999997</v>
      </c>
      <c r="Q239" s="98">
        <v>9760399.3567900006</v>
      </c>
      <c r="R239" s="98">
        <v>21168.255639999999</v>
      </c>
      <c r="S239" s="98">
        <v>954268.92561999999</v>
      </c>
      <c r="T239" s="97">
        <v>217898.57654740001</v>
      </c>
      <c r="U239" s="98">
        <v>59370.004629999996</v>
      </c>
      <c r="V239" s="98">
        <v>157516.59084740002</v>
      </c>
      <c r="W239" s="98">
        <v>994.67859999999996</v>
      </c>
      <c r="X239" s="101">
        <v>17.30247</v>
      </c>
      <c r="Y239" s="97">
        <v>13575686.581568077</v>
      </c>
      <c r="Z239" s="100">
        <v>9376154.5554499999</v>
      </c>
      <c r="AA239" s="98">
        <v>508483.90342174243</v>
      </c>
      <c r="AB239" s="98">
        <v>3547750.3149551339</v>
      </c>
      <c r="AC239" s="98">
        <v>143297.8077412</v>
      </c>
      <c r="AD239" s="100">
        <v>324133.98705900001</v>
      </c>
      <c r="AE239" s="98">
        <v>2880960.6143084001</v>
      </c>
      <c r="AF239" s="98">
        <v>8829687.0374879222</v>
      </c>
      <c r="AG239" s="101">
        <v>12412133.671535587</v>
      </c>
      <c r="AH239" s="92"/>
      <c r="AI239" s="92"/>
      <c r="AJ239" s="92"/>
      <c r="AK239" s="92"/>
      <c r="AL239" s="92"/>
      <c r="AM239" s="92"/>
      <c r="AN239" s="92"/>
      <c r="AO239" s="92"/>
      <c r="AP239" s="92"/>
      <c r="AQ239" s="92"/>
      <c r="AR239" s="92"/>
      <c r="AS239" s="92"/>
      <c r="AT239" s="92"/>
    </row>
    <row r="240" spans="1:46" ht="13.8" customHeight="1" x14ac:dyDescent="0.25">
      <c r="A240" s="51">
        <v>39114</v>
      </c>
      <c r="B240" s="97">
        <v>15065699.57911</v>
      </c>
      <c r="C240" s="119">
        <v>7642297.7509000003</v>
      </c>
      <c r="D240" s="97">
        <v>7423401.8282099999</v>
      </c>
      <c r="E240" s="98">
        <v>2582597.5516100004</v>
      </c>
      <c r="F240" s="98">
        <v>4475149.6737899994</v>
      </c>
      <c r="G240" s="98">
        <v>17439.944529999997</v>
      </c>
      <c r="H240" s="99">
        <v>348214.65827999997</v>
      </c>
      <c r="I240" s="97">
        <v>19198751.543624602</v>
      </c>
      <c r="J240" s="97">
        <v>7588546.1135100005</v>
      </c>
      <c r="K240" s="98">
        <v>2246185.3111400004</v>
      </c>
      <c r="L240" s="98">
        <v>5062718.1576899998</v>
      </c>
      <c r="M240" s="98">
        <v>498.16048999999998</v>
      </c>
      <c r="N240" s="98">
        <v>279144.48418999993</v>
      </c>
      <c r="O240" s="97">
        <v>11388822.565610001</v>
      </c>
      <c r="P240" s="98">
        <v>480183.65654</v>
      </c>
      <c r="Q240" s="98">
        <v>9918736.8826599997</v>
      </c>
      <c r="R240" s="98">
        <v>21015.638749999998</v>
      </c>
      <c r="S240" s="98">
        <v>968886.38766000001</v>
      </c>
      <c r="T240" s="97">
        <v>221382.8645046</v>
      </c>
      <c r="U240" s="98">
        <v>74622.111489999996</v>
      </c>
      <c r="V240" s="98">
        <v>145751.43742460001</v>
      </c>
      <c r="W240" s="98">
        <v>992.16367000000002</v>
      </c>
      <c r="X240" s="101">
        <v>17.151919999999997</v>
      </c>
      <c r="Y240" s="97">
        <v>14061510.192423483</v>
      </c>
      <c r="Z240" s="100">
        <v>9829976.5371000003</v>
      </c>
      <c r="AA240" s="98">
        <v>536685.4890586813</v>
      </c>
      <c r="AB240" s="98">
        <v>3551781.5088468026</v>
      </c>
      <c r="AC240" s="98">
        <v>143066.65741799999</v>
      </c>
      <c r="AD240" s="100">
        <v>323892.61348840001</v>
      </c>
      <c r="AE240" s="98">
        <v>2856235.2831121003</v>
      </c>
      <c r="AF240" s="98">
        <v>8937358.7359002214</v>
      </c>
      <c r="AG240" s="101">
        <v>12449182.335366111</v>
      </c>
      <c r="AH240" s="92"/>
      <c r="AI240" s="92"/>
      <c r="AJ240" s="92"/>
      <c r="AK240" s="92"/>
      <c r="AL240" s="92"/>
      <c r="AM240" s="92"/>
      <c r="AN240" s="92"/>
      <c r="AO240" s="92"/>
      <c r="AP240" s="92"/>
      <c r="AQ240" s="92"/>
      <c r="AR240" s="92"/>
      <c r="AS240" s="92"/>
      <c r="AT240" s="92"/>
    </row>
    <row r="241" spans="1:46" ht="13.8" customHeight="1" x14ac:dyDescent="0.25">
      <c r="A241" s="51">
        <v>39142</v>
      </c>
      <c r="B241" s="97">
        <v>15464963.942929998</v>
      </c>
      <c r="C241" s="119">
        <v>7845597.096069999</v>
      </c>
      <c r="D241" s="97">
        <v>7619366.846859999</v>
      </c>
      <c r="E241" s="98">
        <v>2507521.23049</v>
      </c>
      <c r="F241" s="98">
        <v>4683768.5098499991</v>
      </c>
      <c r="G241" s="98">
        <v>12639.019410000001</v>
      </c>
      <c r="H241" s="99">
        <v>415438.08710999996</v>
      </c>
      <c r="I241" s="97">
        <v>19688378.856374603</v>
      </c>
      <c r="J241" s="97">
        <v>7770041.9967</v>
      </c>
      <c r="K241" s="98">
        <v>2291736.4092999995</v>
      </c>
      <c r="L241" s="98">
        <v>5178938.7332000006</v>
      </c>
      <c r="M241" s="98">
        <v>498.16451000000001</v>
      </c>
      <c r="N241" s="98">
        <v>298868.68968999997</v>
      </c>
      <c r="O241" s="97">
        <v>11696217.856790001</v>
      </c>
      <c r="P241" s="98">
        <v>545851.99802000006</v>
      </c>
      <c r="Q241" s="98">
        <v>10154412.69884</v>
      </c>
      <c r="R241" s="98">
        <v>20946.490869999998</v>
      </c>
      <c r="S241" s="98">
        <v>975006.66905999999</v>
      </c>
      <c r="T241" s="97">
        <v>222119.00288460002</v>
      </c>
      <c r="U241" s="98">
        <v>50462.141659999994</v>
      </c>
      <c r="V241" s="98">
        <v>170647.09962460003</v>
      </c>
      <c r="W241" s="98">
        <v>992.16367000000002</v>
      </c>
      <c r="X241" s="101">
        <v>17.597930000000002</v>
      </c>
      <c r="Y241" s="97">
        <v>14672647.742516901</v>
      </c>
      <c r="Z241" s="100">
        <v>10189306.25374</v>
      </c>
      <c r="AA241" s="98">
        <v>590717.66481509758</v>
      </c>
      <c r="AB241" s="98">
        <v>3748491.5320978034</v>
      </c>
      <c r="AC241" s="98">
        <v>144132.291864</v>
      </c>
      <c r="AD241" s="100">
        <v>329036.61970440001</v>
      </c>
      <c r="AE241" s="98">
        <v>2838871.9602883002</v>
      </c>
      <c r="AF241" s="98">
        <v>9043947.6418472696</v>
      </c>
      <c r="AG241" s="101">
        <v>12164109.989275306</v>
      </c>
      <c r="AH241" s="92"/>
      <c r="AI241" s="92"/>
      <c r="AJ241" s="92"/>
      <c r="AK241" s="92"/>
      <c r="AL241" s="92"/>
      <c r="AM241" s="92"/>
      <c r="AN241" s="92"/>
      <c r="AO241" s="92"/>
      <c r="AP241" s="92"/>
      <c r="AQ241" s="92"/>
      <c r="AR241" s="92"/>
      <c r="AS241" s="92"/>
      <c r="AT241" s="92"/>
    </row>
    <row r="242" spans="1:46" ht="13.8" customHeight="1" x14ac:dyDescent="0.25">
      <c r="A242" s="51">
        <v>39173</v>
      </c>
      <c r="B242" s="97">
        <v>15676041.308149999</v>
      </c>
      <c r="C242" s="119">
        <v>8220948.0921099996</v>
      </c>
      <c r="D242" s="97">
        <v>7455093.2160399994</v>
      </c>
      <c r="E242" s="98">
        <v>2402019.9405899998</v>
      </c>
      <c r="F242" s="98">
        <v>4556009.8691999996</v>
      </c>
      <c r="G242" s="98">
        <v>6316.9576799999995</v>
      </c>
      <c r="H242" s="99">
        <v>490746.44857000001</v>
      </c>
      <c r="I242" s="97">
        <v>19630905.862564597</v>
      </c>
      <c r="J242" s="97">
        <v>7749271.2847299995</v>
      </c>
      <c r="K242" s="98">
        <v>2220894.9736899999</v>
      </c>
      <c r="L242" s="98">
        <v>5251351.9193099998</v>
      </c>
      <c r="M242" s="98">
        <v>70.423389999999998</v>
      </c>
      <c r="N242" s="98">
        <v>276953.96833999996</v>
      </c>
      <c r="O242" s="97">
        <v>11612114.803399997</v>
      </c>
      <c r="P242" s="98">
        <v>498113.36752999993</v>
      </c>
      <c r="Q242" s="98">
        <v>10127254.288599998</v>
      </c>
      <c r="R242" s="98">
        <v>20946.613880000001</v>
      </c>
      <c r="S242" s="98">
        <v>965800.53339</v>
      </c>
      <c r="T242" s="97">
        <v>269519.77443459997</v>
      </c>
      <c r="U242" s="98">
        <v>66818.342290000001</v>
      </c>
      <c r="V242" s="98">
        <v>201691.6102846</v>
      </c>
      <c r="W242" s="98">
        <v>992.16367000000002</v>
      </c>
      <c r="X242" s="101">
        <v>17.658189999999998</v>
      </c>
      <c r="Y242" s="97">
        <v>16076699.452867368</v>
      </c>
      <c r="Z242" s="100">
        <v>11252522.652880002</v>
      </c>
      <c r="AA242" s="98">
        <v>646864.32312166388</v>
      </c>
      <c r="AB242" s="98">
        <v>4031163.9389756033</v>
      </c>
      <c r="AC242" s="98">
        <v>146148.53789009998</v>
      </c>
      <c r="AD242" s="100">
        <v>328444.24166290002</v>
      </c>
      <c r="AE242" s="98">
        <v>2806942.6367806001</v>
      </c>
      <c r="AF242" s="98">
        <v>8926187.6971297115</v>
      </c>
      <c r="AG242" s="101">
        <v>12471947.128103906</v>
      </c>
      <c r="AH242" s="92"/>
      <c r="AI242" s="92"/>
      <c r="AJ242" s="92"/>
      <c r="AK242" s="92"/>
      <c r="AL242" s="92"/>
      <c r="AM242" s="92"/>
      <c r="AN242" s="92"/>
      <c r="AO242" s="92"/>
      <c r="AP242" s="92"/>
      <c r="AQ242" s="92"/>
      <c r="AR242" s="92"/>
      <c r="AS242" s="92"/>
      <c r="AT242" s="92"/>
    </row>
    <row r="243" spans="1:46" ht="13.8" customHeight="1" x14ac:dyDescent="0.25">
      <c r="A243" s="51">
        <v>39203</v>
      </c>
      <c r="B243" s="97">
        <v>16314224.872839998</v>
      </c>
      <c r="C243" s="119">
        <v>8393462.8771199994</v>
      </c>
      <c r="D243" s="97">
        <v>7920761.9957199991</v>
      </c>
      <c r="E243" s="98">
        <v>2673506.2316000001</v>
      </c>
      <c r="F243" s="98">
        <v>4851076.4093999984</v>
      </c>
      <c r="G243" s="98">
        <v>2852.1000600000002</v>
      </c>
      <c r="H243" s="99">
        <v>393327.25466000004</v>
      </c>
      <c r="I243" s="97">
        <v>20263485.158591796</v>
      </c>
      <c r="J243" s="97">
        <v>8139597.4322499977</v>
      </c>
      <c r="K243" s="98">
        <v>2461562.88423</v>
      </c>
      <c r="L243" s="98">
        <v>5360889.7007099986</v>
      </c>
      <c r="M243" s="98">
        <v>70.245660000000001</v>
      </c>
      <c r="N243" s="98">
        <v>317074.60165000003</v>
      </c>
      <c r="O243" s="97">
        <v>11903370.454939999</v>
      </c>
      <c r="P243" s="98">
        <v>572583.93238000001</v>
      </c>
      <c r="Q243" s="98">
        <v>10335372.057639999</v>
      </c>
      <c r="R243" s="98">
        <v>20892.846280000002</v>
      </c>
      <c r="S243" s="98">
        <v>974521.61864</v>
      </c>
      <c r="T243" s="97">
        <v>220517.27140180001</v>
      </c>
      <c r="U243" s="98">
        <v>62284.661770000006</v>
      </c>
      <c r="V243" s="98">
        <v>157225.2412818</v>
      </c>
      <c r="W243" s="98">
        <v>989.64867000000004</v>
      </c>
      <c r="X243" s="101">
        <v>17.71968</v>
      </c>
      <c r="Y243" s="97">
        <v>16398160.74608607</v>
      </c>
      <c r="Z243" s="100">
        <v>11566484.122439999</v>
      </c>
      <c r="AA243" s="98">
        <v>672622.65113109967</v>
      </c>
      <c r="AB243" s="98">
        <v>4017734.4144702717</v>
      </c>
      <c r="AC243" s="98">
        <v>141319.55804469998</v>
      </c>
      <c r="AD243" s="100">
        <v>331712.60067919991</v>
      </c>
      <c r="AE243" s="98">
        <v>2820691.7136050002</v>
      </c>
      <c r="AF243" s="98">
        <v>8521012.162829781</v>
      </c>
      <c r="AG243" s="101">
        <v>12389429.688561426</v>
      </c>
      <c r="AH243" s="92"/>
      <c r="AI243" s="92"/>
      <c r="AJ243" s="92"/>
      <c r="AK243" s="92"/>
      <c r="AL243" s="92"/>
      <c r="AM243" s="92"/>
      <c r="AN243" s="92"/>
      <c r="AO243" s="92"/>
      <c r="AP243" s="92"/>
      <c r="AQ243" s="92"/>
      <c r="AR243" s="92"/>
      <c r="AS243" s="92"/>
      <c r="AT243" s="92"/>
    </row>
    <row r="244" spans="1:46" ht="13.8" customHeight="1" x14ac:dyDescent="0.25">
      <c r="A244" s="51">
        <v>39234</v>
      </c>
      <c r="B244" s="97">
        <v>17226408.370859999</v>
      </c>
      <c r="C244" s="119">
        <v>8849490.4459899999</v>
      </c>
      <c r="D244" s="97">
        <v>8376917.9248700002</v>
      </c>
      <c r="E244" s="98">
        <v>2907843.5161900008</v>
      </c>
      <c r="F244" s="98">
        <v>5085016.9719299991</v>
      </c>
      <c r="G244" s="98">
        <v>3128.29241</v>
      </c>
      <c r="H244" s="99">
        <v>380929.14434</v>
      </c>
      <c r="I244" s="97">
        <v>20583899.032889001</v>
      </c>
      <c r="J244" s="97">
        <v>8239187.6993800011</v>
      </c>
      <c r="K244" s="98">
        <v>2499105.5405999999</v>
      </c>
      <c r="L244" s="98">
        <v>5463437.5525100008</v>
      </c>
      <c r="M244" s="98">
        <v>70.067930000000004</v>
      </c>
      <c r="N244" s="98">
        <v>276574.53833999997</v>
      </c>
      <c r="O244" s="97">
        <v>12111895.735860001</v>
      </c>
      <c r="P244" s="98">
        <v>730226.88806999999</v>
      </c>
      <c r="Q244" s="98">
        <v>10394386.948419999</v>
      </c>
      <c r="R244" s="98">
        <v>20893.691330000001</v>
      </c>
      <c r="S244" s="98">
        <v>966388.20803999994</v>
      </c>
      <c r="T244" s="97">
        <v>232815.59764900003</v>
      </c>
      <c r="U244" s="98">
        <v>61670.041769999996</v>
      </c>
      <c r="V244" s="98">
        <v>170140.33441900002</v>
      </c>
      <c r="W244" s="98">
        <v>987.13367000000005</v>
      </c>
      <c r="X244" s="101">
        <v>18.087790000000002</v>
      </c>
      <c r="Y244" s="97">
        <v>15607929.623736933</v>
      </c>
      <c r="Z244" s="100">
        <v>11566028.418400001</v>
      </c>
      <c r="AA244" s="98">
        <v>746993.62780739309</v>
      </c>
      <c r="AB244" s="98">
        <v>3153935.3793210397</v>
      </c>
      <c r="AC244" s="98">
        <v>140972.19820849996</v>
      </c>
      <c r="AD244" s="100">
        <v>332362.15867000003</v>
      </c>
      <c r="AE244" s="98">
        <v>2693144.4317005002</v>
      </c>
      <c r="AF244" s="98">
        <v>8505550.2267081067</v>
      </c>
      <c r="AG244" s="101">
        <v>12445633.991579544</v>
      </c>
      <c r="AH244" s="92"/>
      <c r="AI244" s="92"/>
      <c r="AJ244" s="92"/>
      <c r="AK244" s="92"/>
      <c r="AL244" s="92"/>
      <c r="AM244" s="92"/>
      <c r="AN244" s="92"/>
      <c r="AO244" s="92"/>
      <c r="AP244" s="92"/>
      <c r="AQ244" s="92"/>
      <c r="AR244" s="92"/>
      <c r="AS244" s="92"/>
      <c r="AT244" s="92"/>
    </row>
    <row r="245" spans="1:46" ht="13.8" customHeight="1" x14ac:dyDescent="0.25">
      <c r="A245" s="51">
        <v>39264</v>
      </c>
      <c r="B245" s="97">
        <v>17473580.899669997</v>
      </c>
      <c r="C245" s="119">
        <v>9371444.1994399987</v>
      </c>
      <c r="D245" s="97">
        <v>8102136.7002299996</v>
      </c>
      <c r="E245" s="98">
        <v>2842977.8694500006</v>
      </c>
      <c r="F245" s="98">
        <v>4940796.4972599996</v>
      </c>
      <c r="G245" s="98">
        <v>1451.55908</v>
      </c>
      <c r="H245" s="99">
        <v>316910.77444000001</v>
      </c>
      <c r="I245" s="97">
        <v>20860537.162567798</v>
      </c>
      <c r="J245" s="97">
        <v>8387867.39542</v>
      </c>
      <c r="K245" s="98">
        <v>2706229.6498699998</v>
      </c>
      <c r="L245" s="98">
        <v>5363768.3725800002</v>
      </c>
      <c r="M245" s="98">
        <v>69.35466000000001</v>
      </c>
      <c r="N245" s="98">
        <v>317800.01830999996</v>
      </c>
      <c r="O245" s="97">
        <v>12178065.130699998</v>
      </c>
      <c r="P245" s="98">
        <v>846980.96083</v>
      </c>
      <c r="Q245" s="98">
        <v>10350638.727669999</v>
      </c>
      <c r="R245" s="98">
        <v>20679.341480000003</v>
      </c>
      <c r="S245" s="98">
        <v>959766.10071999999</v>
      </c>
      <c r="T245" s="97">
        <v>294604.63644779997</v>
      </c>
      <c r="U245" s="98">
        <v>124329.05700999999</v>
      </c>
      <c r="V245" s="98">
        <v>169280.26232779998</v>
      </c>
      <c r="W245" s="98">
        <v>977.0740199999999</v>
      </c>
      <c r="X245" s="101">
        <v>18.243089999999999</v>
      </c>
      <c r="Y245" s="97">
        <v>16360173.48061684</v>
      </c>
      <c r="Z245" s="100">
        <v>12595216.285710001</v>
      </c>
      <c r="AA245" s="98">
        <v>779277.97076942341</v>
      </c>
      <c r="AB245" s="98">
        <v>2846143.6852737148</v>
      </c>
      <c r="AC245" s="98">
        <v>139535.5388637</v>
      </c>
      <c r="AD245" s="100">
        <v>330547.2864029</v>
      </c>
      <c r="AE245" s="98">
        <v>2642788.2428322998</v>
      </c>
      <c r="AF245" s="98">
        <v>8455443.5840838514</v>
      </c>
      <c r="AG245" s="101">
        <v>12451100.209744615</v>
      </c>
      <c r="AH245" s="92"/>
      <c r="AI245" s="92"/>
      <c r="AJ245" s="92"/>
      <c r="AK245" s="92"/>
      <c r="AL245" s="92"/>
      <c r="AM245" s="92"/>
      <c r="AN245" s="92"/>
      <c r="AO245" s="92"/>
      <c r="AP245" s="92"/>
      <c r="AQ245" s="92"/>
      <c r="AR245" s="92"/>
      <c r="AS245" s="92"/>
      <c r="AT245" s="92"/>
    </row>
    <row r="246" spans="1:46" ht="13.8" customHeight="1" x14ac:dyDescent="0.25">
      <c r="A246" s="51">
        <v>39295</v>
      </c>
      <c r="B246" s="97">
        <v>18212032.44221</v>
      </c>
      <c r="C246" s="119">
        <v>10102979.87555</v>
      </c>
      <c r="D246" s="97">
        <v>8109052.56666</v>
      </c>
      <c r="E246" s="98">
        <v>3067316.0758000007</v>
      </c>
      <c r="F246" s="98">
        <v>4686197.04892</v>
      </c>
      <c r="G246" s="98">
        <v>1712.09094</v>
      </c>
      <c r="H246" s="99">
        <v>353827.35100000002</v>
      </c>
      <c r="I246" s="97">
        <v>21237829.312999401</v>
      </c>
      <c r="J246" s="97">
        <v>8932308.2884900011</v>
      </c>
      <c r="K246" s="98">
        <v>3300212.88424</v>
      </c>
      <c r="L246" s="98">
        <v>5267603.7678700015</v>
      </c>
      <c r="M246" s="98">
        <v>68.819860000000006</v>
      </c>
      <c r="N246" s="98">
        <v>364422.81652000005</v>
      </c>
      <c r="O246" s="97">
        <v>12067520.476220001</v>
      </c>
      <c r="P246" s="98">
        <v>928122.29138000018</v>
      </c>
      <c r="Q246" s="98">
        <v>10153629.571380001</v>
      </c>
      <c r="R246" s="98">
        <v>20519.95161</v>
      </c>
      <c r="S246" s="98">
        <v>965248.66184999992</v>
      </c>
      <c r="T246" s="97">
        <v>238000.5482894</v>
      </c>
      <c r="U246" s="98">
        <v>64858.560890000001</v>
      </c>
      <c r="V246" s="98">
        <v>172170.6076894</v>
      </c>
      <c r="W246" s="98">
        <v>969.52904999999998</v>
      </c>
      <c r="X246" s="101">
        <v>1.85066</v>
      </c>
      <c r="Y246" s="97">
        <v>16032837.049670534</v>
      </c>
      <c r="Z246" s="100">
        <v>12993474.878830001</v>
      </c>
      <c r="AA246" s="98">
        <v>764099.87694351235</v>
      </c>
      <c r="AB246" s="98">
        <v>2136679.1389864213</v>
      </c>
      <c r="AC246" s="98">
        <v>138583.15491059996</v>
      </c>
      <c r="AD246" s="100">
        <v>329991.67242229998</v>
      </c>
      <c r="AE246" s="98">
        <v>2607939.6185911</v>
      </c>
      <c r="AF246" s="98">
        <v>8461962.2552935611</v>
      </c>
      <c r="AG246" s="101">
        <v>12429971.861042973</v>
      </c>
      <c r="AH246" s="92"/>
      <c r="AI246" s="92"/>
      <c r="AJ246" s="92"/>
      <c r="AK246" s="92"/>
      <c r="AL246" s="92"/>
      <c r="AM246" s="92"/>
      <c r="AN246" s="92"/>
      <c r="AO246" s="92"/>
      <c r="AP246" s="92"/>
      <c r="AQ246" s="92"/>
      <c r="AR246" s="92"/>
      <c r="AS246" s="92"/>
      <c r="AT246" s="92"/>
    </row>
    <row r="247" spans="1:46" ht="13.8" customHeight="1" x14ac:dyDescent="0.25">
      <c r="A247" s="51">
        <v>39326</v>
      </c>
      <c r="B247" s="97">
        <v>18806449.081150003</v>
      </c>
      <c r="C247" s="119">
        <v>10591590.68747</v>
      </c>
      <c r="D247" s="97">
        <v>8214858.3936800007</v>
      </c>
      <c r="E247" s="98">
        <v>3276829.2765699998</v>
      </c>
      <c r="F247" s="98">
        <v>4646443.5849900004</v>
      </c>
      <c r="G247" s="98">
        <v>1157.1702500000001</v>
      </c>
      <c r="H247" s="99">
        <v>290428.36186999996</v>
      </c>
      <c r="I247" s="97">
        <v>21596826.764369398</v>
      </c>
      <c r="J247" s="97">
        <v>9220471.9139900021</v>
      </c>
      <c r="K247" s="98">
        <v>3376785.6727799992</v>
      </c>
      <c r="L247" s="98">
        <v>5394358.470350001</v>
      </c>
      <c r="M247" s="98">
        <v>68.820630000000008</v>
      </c>
      <c r="N247" s="98">
        <v>449258.95023000002</v>
      </c>
      <c r="O247" s="97">
        <v>12153224.115469998</v>
      </c>
      <c r="P247" s="98">
        <v>954538.62419999996</v>
      </c>
      <c r="Q247" s="98">
        <v>10172893.788449999</v>
      </c>
      <c r="R247" s="98">
        <v>20539.675640000001</v>
      </c>
      <c r="S247" s="98">
        <v>1005252.0271799999</v>
      </c>
      <c r="T247" s="97">
        <v>223130.73490940002</v>
      </c>
      <c r="U247" s="98">
        <v>66936.969839999991</v>
      </c>
      <c r="V247" s="98">
        <v>155222.08429940001</v>
      </c>
      <c r="W247" s="98">
        <v>969.52904999999998</v>
      </c>
      <c r="X247" s="101">
        <v>2.1517200000000001</v>
      </c>
      <c r="Y247" s="97">
        <v>16406516.55117514</v>
      </c>
      <c r="Z247" s="100">
        <v>13627813.537060002</v>
      </c>
      <c r="AA247" s="98">
        <v>775105.83150391642</v>
      </c>
      <c r="AB247" s="98">
        <v>1863992.9113685214</v>
      </c>
      <c r="AC247" s="98">
        <v>139604.27124269999</v>
      </c>
      <c r="AD247" s="100">
        <v>335709.06258590001</v>
      </c>
      <c r="AE247" s="98">
        <v>2594007.6453480003</v>
      </c>
      <c r="AF247" s="98">
        <v>8504703.497888511</v>
      </c>
      <c r="AG247" s="101">
        <v>13143413.50679547</v>
      </c>
      <c r="AH247" s="92"/>
      <c r="AI247" s="92"/>
      <c r="AJ247" s="92"/>
      <c r="AK247" s="92"/>
      <c r="AL247" s="92"/>
      <c r="AM247" s="92"/>
      <c r="AN247" s="92"/>
      <c r="AO247" s="92"/>
      <c r="AP247" s="92"/>
      <c r="AQ247" s="92"/>
      <c r="AR247" s="92"/>
      <c r="AS247" s="92"/>
      <c r="AT247" s="92"/>
    </row>
    <row r="248" spans="1:46" ht="13.8" customHeight="1" x14ac:dyDescent="0.25">
      <c r="A248" s="51">
        <v>39356</v>
      </c>
      <c r="B248" s="97">
        <v>19126025.533089999</v>
      </c>
      <c r="C248" s="119">
        <v>10800779.00343</v>
      </c>
      <c r="D248" s="97">
        <v>8325246.5296599995</v>
      </c>
      <c r="E248" s="98">
        <v>3425616.6651699999</v>
      </c>
      <c r="F248" s="98">
        <v>4505953.2931399997</v>
      </c>
      <c r="G248" s="98">
        <v>780.0311999999999</v>
      </c>
      <c r="H248" s="99">
        <v>392896.5401499999</v>
      </c>
      <c r="I248" s="97">
        <v>21942371.0285738</v>
      </c>
      <c r="J248" s="97">
        <v>9504423.8916999996</v>
      </c>
      <c r="K248" s="98">
        <v>3438391.2398999999</v>
      </c>
      <c r="L248" s="98">
        <v>5557974.6103399992</v>
      </c>
      <c r="M248" s="98">
        <v>68.464370000000002</v>
      </c>
      <c r="N248" s="98">
        <v>507989.57708999998</v>
      </c>
      <c r="O248" s="97">
        <v>12215628.927820001</v>
      </c>
      <c r="P248" s="98">
        <v>974511.96882000007</v>
      </c>
      <c r="Q248" s="98">
        <v>10112217.65092</v>
      </c>
      <c r="R248" s="98">
        <v>20383.090180000003</v>
      </c>
      <c r="S248" s="98">
        <v>1108516.2179</v>
      </c>
      <c r="T248" s="97">
        <v>222318.2090538</v>
      </c>
      <c r="U248" s="98">
        <v>68945.007260000013</v>
      </c>
      <c r="V248" s="98">
        <v>152406.71597379999</v>
      </c>
      <c r="W248" s="98">
        <v>964.49905999999999</v>
      </c>
      <c r="X248" s="101">
        <v>1.9867600000000001</v>
      </c>
      <c r="Y248" s="97">
        <v>16581032.742248215</v>
      </c>
      <c r="Z248" s="100">
        <v>13559259.27925</v>
      </c>
      <c r="AA248" s="98">
        <v>823273.12693435664</v>
      </c>
      <c r="AB248" s="98">
        <v>2059598.292707158</v>
      </c>
      <c r="AC248" s="98">
        <v>138902.04335669999</v>
      </c>
      <c r="AD248" s="100">
        <v>335020.12251909997</v>
      </c>
      <c r="AE248" s="98">
        <v>2545997.5144113</v>
      </c>
      <c r="AF248" s="98">
        <v>8449134.652504012</v>
      </c>
      <c r="AG248" s="101">
        <v>13497449.590920109</v>
      </c>
      <c r="AH248" s="92"/>
      <c r="AI248" s="92"/>
      <c r="AJ248" s="92"/>
      <c r="AK248" s="92"/>
      <c r="AL248" s="92"/>
      <c r="AM248" s="92"/>
      <c r="AN248" s="92"/>
      <c r="AO248" s="92"/>
      <c r="AP248" s="92"/>
      <c r="AQ248" s="92"/>
      <c r="AR248" s="92"/>
      <c r="AS248" s="92"/>
      <c r="AT248" s="92"/>
    </row>
    <row r="249" spans="1:46" ht="13.8" customHeight="1" x14ac:dyDescent="0.25">
      <c r="A249" s="51">
        <v>39387</v>
      </c>
      <c r="B249" s="97">
        <v>19710127.62576</v>
      </c>
      <c r="C249" s="119">
        <v>11474704.751089999</v>
      </c>
      <c r="D249" s="97">
        <v>8235422.8746699998</v>
      </c>
      <c r="E249" s="98">
        <v>3429928.3106199997</v>
      </c>
      <c r="F249" s="98">
        <v>4337645.3918099999</v>
      </c>
      <c r="G249" s="98">
        <v>751.07956999999999</v>
      </c>
      <c r="H249" s="99">
        <v>467098.09267000004</v>
      </c>
      <c r="I249" s="97">
        <v>22058434.4131882</v>
      </c>
      <c r="J249" s="97">
        <v>9662795.8144700006</v>
      </c>
      <c r="K249" s="98">
        <v>3574760.9328000005</v>
      </c>
      <c r="L249" s="98">
        <v>5495894.6961199995</v>
      </c>
      <c r="M249" s="98">
        <v>16.493470000000002</v>
      </c>
      <c r="N249" s="98">
        <v>592123.69207999995</v>
      </c>
      <c r="O249" s="97">
        <v>12113061.101019999</v>
      </c>
      <c r="P249" s="98">
        <v>1009105.11853</v>
      </c>
      <c r="Q249" s="98">
        <v>9881631.7166299988</v>
      </c>
      <c r="R249" s="98">
        <v>20580.79869</v>
      </c>
      <c r="S249" s="98">
        <v>1201743.4671700001</v>
      </c>
      <c r="T249" s="97">
        <v>282577.49769820005</v>
      </c>
      <c r="U249" s="98">
        <v>74892.272880000004</v>
      </c>
      <c r="V249" s="98">
        <v>206734.5633982</v>
      </c>
      <c r="W249" s="98">
        <v>949.08178999999996</v>
      </c>
      <c r="X249" s="101">
        <v>1.5796299999999999</v>
      </c>
      <c r="Y249" s="97">
        <v>16588244.383723516</v>
      </c>
      <c r="Z249" s="100">
        <v>13644706.31577</v>
      </c>
      <c r="AA249" s="98">
        <v>828652.82620922104</v>
      </c>
      <c r="AB249" s="98">
        <v>1976565.5682088961</v>
      </c>
      <c r="AC249" s="98">
        <v>138319.67353540001</v>
      </c>
      <c r="AD249" s="100">
        <v>337603.72318630002</v>
      </c>
      <c r="AE249" s="98">
        <v>2480872.4454298001</v>
      </c>
      <c r="AF249" s="98">
        <v>8587538.754344644</v>
      </c>
      <c r="AG249" s="101">
        <v>13608869.965475544</v>
      </c>
      <c r="AH249" s="92"/>
      <c r="AI249" s="92"/>
      <c r="AJ249" s="92"/>
      <c r="AK249" s="92"/>
      <c r="AL249" s="92"/>
      <c r="AM249" s="92"/>
      <c r="AN249" s="92"/>
      <c r="AO249" s="92"/>
      <c r="AP249" s="92"/>
      <c r="AQ249" s="92"/>
      <c r="AR249" s="92"/>
      <c r="AS249" s="92"/>
      <c r="AT249" s="92"/>
    </row>
    <row r="250" spans="1:46" ht="13.8" customHeight="1" x14ac:dyDescent="0.25">
      <c r="A250" s="51">
        <v>39417</v>
      </c>
      <c r="B250" s="97">
        <v>21479603.783579998</v>
      </c>
      <c r="C250" s="119">
        <v>13275785.220349999</v>
      </c>
      <c r="D250" s="97">
        <v>8203818.5632300004</v>
      </c>
      <c r="E250" s="98">
        <v>3583584.1100100004</v>
      </c>
      <c r="F250" s="98">
        <v>4226623.3312800005</v>
      </c>
      <c r="G250" s="98">
        <v>707.50311999999997</v>
      </c>
      <c r="H250" s="99">
        <v>392903.61881999997</v>
      </c>
      <c r="I250" s="97">
        <v>22794289.9976498</v>
      </c>
      <c r="J250" s="97">
        <v>10434089.89026</v>
      </c>
      <c r="K250" s="98">
        <v>4353241.3410399994</v>
      </c>
      <c r="L250" s="98">
        <v>5339730.6098300004</v>
      </c>
      <c r="M250" s="98">
        <v>16.36392</v>
      </c>
      <c r="N250" s="98">
        <v>741101.57547000004</v>
      </c>
      <c r="O250" s="97">
        <v>12056758.13658</v>
      </c>
      <c r="P250" s="98">
        <v>1082470.8336499999</v>
      </c>
      <c r="Q250" s="98">
        <v>9658088.2430199999</v>
      </c>
      <c r="R250" s="98">
        <v>20391.383100000003</v>
      </c>
      <c r="S250" s="98">
        <v>1295807.6768100001</v>
      </c>
      <c r="T250" s="97">
        <v>303441.97080980003</v>
      </c>
      <c r="U250" s="98">
        <v>111187.75099000002</v>
      </c>
      <c r="V250" s="98">
        <v>191310.67152980002</v>
      </c>
      <c r="W250" s="98">
        <v>941.61850000000004</v>
      </c>
      <c r="X250" s="101">
        <v>1.9297899999999999</v>
      </c>
      <c r="Y250" s="97">
        <v>14828073.285541687</v>
      </c>
      <c r="Z250" s="100">
        <v>11673003.61826</v>
      </c>
      <c r="AA250" s="98">
        <v>867291.48276088503</v>
      </c>
      <c r="AB250" s="98">
        <v>2150437.4231908023</v>
      </c>
      <c r="AC250" s="98">
        <v>137340.76133000001</v>
      </c>
      <c r="AD250" s="100">
        <v>336389.53767370002</v>
      </c>
      <c r="AE250" s="98">
        <v>2397889.2665215004</v>
      </c>
      <c r="AF250" s="98">
        <v>8465324.2476074323</v>
      </c>
      <c r="AG250" s="101">
        <v>13956004.1092203</v>
      </c>
      <c r="AH250" s="92"/>
      <c r="AI250" s="92"/>
      <c r="AJ250" s="92"/>
      <c r="AK250" s="92"/>
      <c r="AL250" s="92"/>
      <c r="AM250" s="92"/>
      <c r="AN250" s="92"/>
      <c r="AO250" s="92"/>
      <c r="AP250" s="92"/>
      <c r="AQ250" s="92"/>
      <c r="AR250" s="92"/>
      <c r="AS250" s="92"/>
      <c r="AT250" s="92"/>
    </row>
    <row r="251" spans="1:46" ht="13.8" customHeight="1" x14ac:dyDescent="0.25">
      <c r="A251" s="51">
        <v>39448</v>
      </c>
      <c r="B251" s="97">
        <v>21568370.192290001</v>
      </c>
      <c r="C251" s="119">
        <v>12676511.905319998</v>
      </c>
      <c r="D251" s="97">
        <v>8891858.2869700007</v>
      </c>
      <c r="E251" s="98">
        <v>3658846.1714500003</v>
      </c>
      <c r="F251" s="98">
        <v>4633484.0225299997</v>
      </c>
      <c r="G251" s="98">
        <v>596.35675000000003</v>
      </c>
      <c r="H251" s="99">
        <v>598931.73624</v>
      </c>
      <c r="I251" s="97">
        <v>23371542.760424208</v>
      </c>
      <c r="J251" s="97">
        <v>10836458.667510003</v>
      </c>
      <c r="K251" s="98">
        <v>4330894.0598300006</v>
      </c>
      <c r="L251" s="98">
        <v>5591699.4774700012</v>
      </c>
      <c r="M251" s="98">
        <v>16.277619999999999</v>
      </c>
      <c r="N251" s="98">
        <v>913848.85259000002</v>
      </c>
      <c r="O251" s="97">
        <v>12279358.365890002</v>
      </c>
      <c r="P251" s="98">
        <v>1192958.5453100004</v>
      </c>
      <c r="Q251" s="98">
        <v>9624004.1519800015</v>
      </c>
      <c r="R251" s="98">
        <v>20206.295489999997</v>
      </c>
      <c r="S251" s="98">
        <v>1442189.37311</v>
      </c>
      <c r="T251" s="97">
        <v>255725.72702419999</v>
      </c>
      <c r="U251" s="98">
        <v>81790.235990000016</v>
      </c>
      <c r="V251" s="98">
        <v>172997.0787142</v>
      </c>
      <c r="W251" s="98">
        <v>936.64296999999999</v>
      </c>
      <c r="X251" s="101">
        <v>1.76935</v>
      </c>
      <c r="Y251" s="97">
        <v>15416058.340659276</v>
      </c>
      <c r="Z251" s="100">
        <v>12367382.362010002</v>
      </c>
      <c r="AA251" s="98">
        <v>884329.14211463532</v>
      </c>
      <c r="AB251" s="98">
        <v>2027641.9134568395</v>
      </c>
      <c r="AC251" s="98">
        <v>136704.92307779999</v>
      </c>
      <c r="AD251" s="100">
        <v>335256.77515319997</v>
      </c>
      <c r="AE251" s="98">
        <v>2435757.4511157</v>
      </c>
      <c r="AF251" s="98">
        <v>8670124.1627458856</v>
      </c>
      <c r="AG251" s="101">
        <v>14510756.586732036</v>
      </c>
      <c r="AH251" s="92"/>
      <c r="AI251" s="92"/>
      <c r="AJ251" s="92"/>
      <c r="AK251" s="92"/>
      <c r="AL251" s="92"/>
      <c r="AM251" s="92"/>
      <c r="AN251" s="92"/>
      <c r="AO251" s="92"/>
      <c r="AP251" s="92"/>
      <c r="AQ251" s="92"/>
      <c r="AR251" s="92"/>
      <c r="AS251" s="92"/>
      <c r="AT251" s="92"/>
    </row>
    <row r="252" spans="1:46" ht="13.8" customHeight="1" x14ac:dyDescent="0.25">
      <c r="A252" s="51">
        <v>39479</v>
      </c>
      <c r="B252" s="97">
        <v>22081384.425379999</v>
      </c>
      <c r="C252" s="119">
        <v>12792110.722960001</v>
      </c>
      <c r="D252" s="97">
        <v>9289273.70242</v>
      </c>
      <c r="E252" s="98">
        <v>3764044.3153300001</v>
      </c>
      <c r="F252" s="98">
        <v>4751625.4710400002</v>
      </c>
      <c r="G252" s="98">
        <v>416.24637000000001</v>
      </c>
      <c r="H252" s="99">
        <v>773187.66967999993</v>
      </c>
      <c r="I252" s="97">
        <v>23983256.080098595</v>
      </c>
      <c r="J252" s="97">
        <v>11381993.20836</v>
      </c>
      <c r="K252" s="98">
        <v>4604566.3748400006</v>
      </c>
      <c r="L252" s="98">
        <v>5531192.5838399995</v>
      </c>
      <c r="M252" s="98">
        <v>16.191300000000002</v>
      </c>
      <c r="N252" s="98">
        <v>1246218.0583800001</v>
      </c>
      <c r="O252" s="97">
        <v>12341303.289069995</v>
      </c>
      <c r="P252" s="98">
        <v>1238533.5900600001</v>
      </c>
      <c r="Q252" s="98">
        <v>9501638.9059599973</v>
      </c>
      <c r="R252" s="98">
        <v>19963.67986</v>
      </c>
      <c r="S252" s="98">
        <v>1581167.1131899999</v>
      </c>
      <c r="T252" s="97">
        <v>259959.58266859999</v>
      </c>
      <c r="U252" s="98">
        <v>74325.565480000005</v>
      </c>
      <c r="V252" s="98">
        <v>184700.8089686</v>
      </c>
      <c r="W252" s="98">
        <v>931.66743999999994</v>
      </c>
      <c r="X252" s="101">
        <v>1.54078</v>
      </c>
      <c r="Y252" s="97">
        <v>16267490.424386196</v>
      </c>
      <c r="Z252" s="100">
        <v>13282604.299449999</v>
      </c>
      <c r="AA252" s="98">
        <v>882767.50244662235</v>
      </c>
      <c r="AB252" s="98">
        <v>1965978.2342826771</v>
      </c>
      <c r="AC252" s="98">
        <v>136140.38820690001</v>
      </c>
      <c r="AD252" s="100">
        <v>332180.34449569997</v>
      </c>
      <c r="AE252" s="98">
        <v>2457000.2775097</v>
      </c>
      <c r="AF252" s="98">
        <v>8756319.2312243246</v>
      </c>
      <c r="AG252" s="101">
        <v>14545582.560878173</v>
      </c>
      <c r="AH252" s="92"/>
      <c r="AI252" s="92"/>
      <c r="AJ252" s="92"/>
      <c r="AK252" s="92"/>
      <c r="AL252" s="92"/>
      <c r="AM252" s="92"/>
      <c r="AN252" s="92"/>
      <c r="AO252" s="92"/>
      <c r="AP252" s="92"/>
      <c r="AQ252" s="92"/>
      <c r="AR252" s="92"/>
      <c r="AS252" s="92"/>
      <c r="AT252" s="92"/>
    </row>
    <row r="253" spans="1:46" ht="13.8" customHeight="1" x14ac:dyDescent="0.25">
      <c r="A253" s="51">
        <v>39508</v>
      </c>
      <c r="B253" s="97">
        <v>22206717.261139996</v>
      </c>
      <c r="C253" s="119">
        <v>12830553.209859999</v>
      </c>
      <c r="D253" s="97">
        <v>9376164.0512799993</v>
      </c>
      <c r="E253" s="98">
        <v>3888550.8251100001</v>
      </c>
      <c r="F253" s="98">
        <v>4740136.5567299984</v>
      </c>
      <c r="G253" s="98">
        <v>311.99110000000002</v>
      </c>
      <c r="H253" s="99">
        <v>747164.6783400001</v>
      </c>
      <c r="I253" s="97">
        <v>24176301.398435999</v>
      </c>
      <c r="J253" s="97">
        <v>11612772.026589999</v>
      </c>
      <c r="K253" s="98">
        <v>4589281.8220799994</v>
      </c>
      <c r="L253" s="98">
        <v>5552814.7391500007</v>
      </c>
      <c r="M253" s="98">
        <v>15.996889999999999</v>
      </c>
      <c r="N253" s="98">
        <v>1470659.46847</v>
      </c>
      <c r="O253" s="97">
        <v>12323084.12614</v>
      </c>
      <c r="P253" s="98">
        <v>1263362.1755000001</v>
      </c>
      <c r="Q253" s="98">
        <v>9247474.3045000006</v>
      </c>
      <c r="R253" s="98">
        <v>19561.137579999999</v>
      </c>
      <c r="S253" s="98">
        <v>1792686.50856</v>
      </c>
      <c r="T253" s="97">
        <v>240445.24570599999</v>
      </c>
      <c r="U253" s="98">
        <v>72981.93376</v>
      </c>
      <c r="V253" s="98">
        <v>166541.68764600001</v>
      </c>
      <c r="W253" s="98">
        <v>920.47249999999997</v>
      </c>
      <c r="X253" s="101">
        <v>1.1517999999999999</v>
      </c>
      <c r="Y253" s="97">
        <v>17450959.653526023</v>
      </c>
      <c r="Z253" s="100">
        <v>14439871.503930001</v>
      </c>
      <c r="AA253" s="98">
        <v>916778.77662343439</v>
      </c>
      <c r="AB253" s="98">
        <v>1958826.7355245859</v>
      </c>
      <c r="AC253" s="98">
        <v>135482.63744799999</v>
      </c>
      <c r="AD253" s="100">
        <v>333689.84971799998</v>
      </c>
      <c r="AE253" s="98">
        <v>2345246.848952</v>
      </c>
      <c r="AF253" s="98">
        <v>8684358.3365804572</v>
      </c>
      <c r="AG253" s="101">
        <v>13935650.638992956</v>
      </c>
      <c r="AH253" s="92"/>
      <c r="AI253" s="92"/>
      <c r="AJ253" s="92"/>
      <c r="AK253" s="92"/>
      <c r="AL253" s="92"/>
      <c r="AM253" s="92"/>
      <c r="AN253" s="92"/>
      <c r="AO253" s="92"/>
      <c r="AP253" s="92"/>
      <c r="AQ253" s="92"/>
      <c r="AR253" s="92"/>
      <c r="AS253" s="92"/>
      <c r="AT253" s="92"/>
    </row>
    <row r="254" spans="1:46" ht="13.8" customHeight="1" x14ac:dyDescent="0.25">
      <c r="A254" s="51">
        <v>39539</v>
      </c>
      <c r="B254" s="97">
        <v>22955395.061410002</v>
      </c>
      <c r="C254" s="119">
        <v>13537124.820529999</v>
      </c>
      <c r="D254" s="97">
        <v>9418270.2408800013</v>
      </c>
      <c r="E254" s="98">
        <v>3850679.2631999999</v>
      </c>
      <c r="F254" s="98">
        <v>4680854.0788500002</v>
      </c>
      <c r="G254" s="98">
        <v>257.91050999999999</v>
      </c>
      <c r="H254" s="99">
        <v>886478.98831999989</v>
      </c>
      <c r="I254" s="97">
        <v>24742346.336172</v>
      </c>
      <c r="J254" s="97">
        <v>12020419.291719999</v>
      </c>
      <c r="K254" s="98">
        <v>4808369.4167999998</v>
      </c>
      <c r="L254" s="98">
        <v>5422403.0406400012</v>
      </c>
      <c r="M254" s="98">
        <v>15.780860000000001</v>
      </c>
      <c r="N254" s="98">
        <v>1789631.05342</v>
      </c>
      <c r="O254" s="97">
        <v>12390853.632199999</v>
      </c>
      <c r="P254" s="98">
        <v>1352278.31311</v>
      </c>
      <c r="Q254" s="98">
        <v>9172625.6709000003</v>
      </c>
      <c r="R254" s="98">
        <v>19296.505529999999</v>
      </c>
      <c r="S254" s="98">
        <v>1846653.1426599999</v>
      </c>
      <c r="T254" s="97">
        <v>331073.41225200007</v>
      </c>
      <c r="U254" s="98">
        <v>165551.46005999998</v>
      </c>
      <c r="V254" s="98">
        <v>164612.103802</v>
      </c>
      <c r="W254" s="98">
        <v>908.03370000000007</v>
      </c>
      <c r="X254" s="101">
        <v>1.8146900000000001</v>
      </c>
      <c r="Y254" s="97">
        <v>18289057.093970887</v>
      </c>
      <c r="Z254" s="100">
        <v>14601833.922209999</v>
      </c>
      <c r="AA254" s="98">
        <v>969324.06390995765</v>
      </c>
      <c r="AB254" s="98">
        <v>2584241.6654139291</v>
      </c>
      <c r="AC254" s="98">
        <v>133657.44243699999</v>
      </c>
      <c r="AD254" s="100">
        <v>330495.02417999995</v>
      </c>
      <c r="AE254" s="98">
        <v>2320599.4854429998</v>
      </c>
      <c r="AF254" s="98">
        <v>8586579.6017374266</v>
      </c>
      <c r="AG254" s="101">
        <v>13016349.773346048</v>
      </c>
      <c r="AH254" s="92"/>
      <c r="AI254" s="92"/>
      <c r="AJ254" s="92"/>
      <c r="AK254" s="92"/>
      <c r="AL254" s="92"/>
      <c r="AM254" s="92"/>
      <c r="AN254" s="92"/>
      <c r="AO254" s="92"/>
      <c r="AP254" s="92"/>
      <c r="AQ254" s="92"/>
      <c r="AR254" s="92"/>
      <c r="AS254" s="92"/>
      <c r="AT254" s="92"/>
    </row>
    <row r="255" spans="1:46" ht="13.8" customHeight="1" x14ac:dyDescent="0.25">
      <c r="A255" s="51">
        <v>39569</v>
      </c>
      <c r="B255" s="97">
        <v>24055238.717050001</v>
      </c>
      <c r="C255" s="119">
        <v>14212413.382490002</v>
      </c>
      <c r="D255" s="97">
        <v>9842825.3345600013</v>
      </c>
      <c r="E255" s="98">
        <v>4005837.8726600003</v>
      </c>
      <c r="F255" s="98">
        <v>5000493.6442100015</v>
      </c>
      <c r="G255" s="98">
        <v>192.50979999999998</v>
      </c>
      <c r="H255" s="99">
        <v>836301.30789000005</v>
      </c>
      <c r="I255" s="97">
        <v>25382162.066069402</v>
      </c>
      <c r="J255" s="97">
        <v>12818844.073070001</v>
      </c>
      <c r="K255" s="98">
        <v>5212768.0445100013</v>
      </c>
      <c r="L255" s="98">
        <v>5429765.3731300002</v>
      </c>
      <c r="M255" s="98">
        <v>15.586450000000001</v>
      </c>
      <c r="N255" s="98">
        <v>2176295.06898</v>
      </c>
      <c r="O255" s="97">
        <v>12286287.708640002</v>
      </c>
      <c r="P255" s="98">
        <v>1416593.44472</v>
      </c>
      <c r="Q255" s="98">
        <v>8996689.9562100004</v>
      </c>
      <c r="R255" s="98">
        <v>19058.892019999999</v>
      </c>
      <c r="S255" s="98">
        <v>1853945.4156900002</v>
      </c>
      <c r="T255" s="97">
        <v>277030.28435939999</v>
      </c>
      <c r="U255" s="98">
        <v>116326.70506000001</v>
      </c>
      <c r="V255" s="98">
        <v>159804.06398940002</v>
      </c>
      <c r="W255" s="98">
        <v>896.83878000000004</v>
      </c>
      <c r="X255" s="101">
        <v>2.6765300000000001</v>
      </c>
      <c r="Y255" s="97">
        <v>18546250.851984512</v>
      </c>
      <c r="Z255" s="100">
        <v>14456880.153029997</v>
      </c>
      <c r="AA255" s="98">
        <v>638685.83722407417</v>
      </c>
      <c r="AB255" s="98">
        <v>3318585.5529680387</v>
      </c>
      <c r="AC255" s="98">
        <v>132099.3087624</v>
      </c>
      <c r="AD255" s="100">
        <v>329958.07263359998</v>
      </c>
      <c r="AE255" s="98">
        <v>2365737.8118081</v>
      </c>
      <c r="AF255" s="98">
        <v>8472644.164822707</v>
      </c>
      <c r="AG255" s="101">
        <v>12525773.492310358</v>
      </c>
      <c r="AH255" s="92"/>
      <c r="AI255" s="92"/>
      <c r="AJ255" s="92"/>
      <c r="AK255" s="92"/>
      <c r="AL255" s="92"/>
      <c r="AM255" s="92"/>
      <c r="AN255" s="92"/>
      <c r="AO255" s="92"/>
      <c r="AP255" s="92"/>
      <c r="AQ255" s="92"/>
      <c r="AR255" s="92"/>
      <c r="AS255" s="92"/>
      <c r="AT255" s="92"/>
    </row>
    <row r="256" spans="1:46" ht="13.8" customHeight="1" x14ac:dyDescent="0.25">
      <c r="A256" s="51">
        <v>39600</v>
      </c>
      <c r="B256" s="97">
        <v>24010083.353550002</v>
      </c>
      <c r="C256" s="119">
        <v>14685903.671</v>
      </c>
      <c r="D256" s="97">
        <v>9324179.68255</v>
      </c>
      <c r="E256" s="98">
        <v>4120318.6784600001</v>
      </c>
      <c r="F256" s="98">
        <v>4338376.1061300002</v>
      </c>
      <c r="G256" s="98">
        <v>226.83188999999999</v>
      </c>
      <c r="H256" s="99">
        <v>865258.06607000006</v>
      </c>
      <c r="I256" s="97">
        <v>25566557.500236802</v>
      </c>
      <c r="J256" s="97">
        <v>13051972.733040001</v>
      </c>
      <c r="K256" s="98">
        <v>5204328.4538600007</v>
      </c>
      <c r="L256" s="98">
        <v>5313526.6566899996</v>
      </c>
      <c r="M256" s="98">
        <v>15.39311</v>
      </c>
      <c r="N256" s="98">
        <v>2534102.2293799999</v>
      </c>
      <c r="O256" s="97">
        <v>12287994.092730001</v>
      </c>
      <c r="P256" s="98">
        <v>1481003.7789200004</v>
      </c>
      <c r="Q256" s="98">
        <v>8853960.9484099988</v>
      </c>
      <c r="R256" s="98">
        <v>18821.271430000001</v>
      </c>
      <c r="S256" s="98">
        <v>1934208.0939699998</v>
      </c>
      <c r="T256" s="97">
        <v>226590.67446680003</v>
      </c>
      <c r="U256" s="98">
        <v>78150.650550000006</v>
      </c>
      <c r="V256" s="98">
        <v>147550.89351680002</v>
      </c>
      <c r="W256" s="98">
        <v>885.64379000000008</v>
      </c>
      <c r="X256" s="101">
        <v>3.4866100000000002</v>
      </c>
      <c r="Y256" s="97">
        <v>19187443.47257106</v>
      </c>
      <c r="Z256" s="100">
        <v>14268961.662529999</v>
      </c>
      <c r="AA256" s="98">
        <v>739844.66018911556</v>
      </c>
      <c r="AB256" s="98">
        <v>4059164.0199855473</v>
      </c>
      <c r="AC256" s="98">
        <v>119473.12986640001</v>
      </c>
      <c r="AD256" s="100">
        <v>327785.61926559999</v>
      </c>
      <c r="AE256" s="98">
        <v>2358042.4096128</v>
      </c>
      <c r="AF256" s="98">
        <v>8466841.5136705004</v>
      </c>
      <c r="AG256" s="101">
        <v>12308283.93274384</v>
      </c>
      <c r="AH256" s="92"/>
      <c r="AI256" s="92"/>
      <c r="AJ256" s="92"/>
      <c r="AK256" s="92"/>
      <c r="AL256" s="92"/>
      <c r="AM256" s="92"/>
      <c r="AN256" s="92"/>
      <c r="AO256" s="92"/>
      <c r="AP256" s="92"/>
      <c r="AQ256" s="92"/>
      <c r="AR256" s="92"/>
      <c r="AS256" s="92"/>
      <c r="AT256" s="92"/>
    </row>
    <row r="257" spans="1:46" ht="13.8" customHeight="1" x14ac:dyDescent="0.25">
      <c r="A257" s="51">
        <v>39630</v>
      </c>
      <c r="B257" s="97">
        <v>25048988.6481</v>
      </c>
      <c r="C257" s="119">
        <v>15150187.90615</v>
      </c>
      <c r="D257" s="97">
        <v>9898800.7419499997</v>
      </c>
      <c r="E257" s="98">
        <v>4351880.0976400003</v>
      </c>
      <c r="F257" s="98">
        <v>4554434.6988100009</v>
      </c>
      <c r="G257" s="98">
        <v>212.12268000000003</v>
      </c>
      <c r="H257" s="99">
        <v>992273.82282000012</v>
      </c>
      <c r="I257" s="97">
        <v>26054865.374825601</v>
      </c>
      <c r="J257" s="97">
        <v>13384184.714640001</v>
      </c>
      <c r="K257" s="98">
        <v>5376476.093249999</v>
      </c>
      <c r="L257" s="98">
        <v>5097194.3201900003</v>
      </c>
      <c r="M257" s="98">
        <v>15.220270000000001</v>
      </c>
      <c r="N257" s="98">
        <v>2910499.0809300002</v>
      </c>
      <c r="O257" s="97">
        <v>12429462.143309999</v>
      </c>
      <c r="P257" s="98">
        <v>1532327.5797800003</v>
      </c>
      <c r="Q257" s="98">
        <v>8824498.0421499982</v>
      </c>
      <c r="R257" s="98">
        <v>18646.77146</v>
      </c>
      <c r="S257" s="98">
        <v>2053989.7499199999</v>
      </c>
      <c r="T257" s="97">
        <v>241218.51687559998</v>
      </c>
      <c r="U257" s="98">
        <v>83016.9611</v>
      </c>
      <c r="V257" s="98">
        <v>157321.53212559997</v>
      </c>
      <c r="W257" s="98">
        <v>875.69275000000005</v>
      </c>
      <c r="X257" s="101">
        <v>4.3309000000000006</v>
      </c>
      <c r="Y257" s="97">
        <v>21518800.730757847</v>
      </c>
      <c r="Z257" s="100">
        <v>15584006.308769999</v>
      </c>
      <c r="AA257" s="98">
        <v>775776.17477722722</v>
      </c>
      <c r="AB257" s="98">
        <v>5040887.5120618222</v>
      </c>
      <c r="AC257" s="98">
        <v>118130.7351488</v>
      </c>
      <c r="AD257" s="100">
        <v>326487.50999200001</v>
      </c>
      <c r="AE257" s="98">
        <v>2338196.2675212007</v>
      </c>
      <c r="AF257" s="98">
        <v>8443822.7075335756</v>
      </c>
      <c r="AG257" s="101">
        <v>11558758.699796317</v>
      </c>
      <c r="AH257" s="92"/>
      <c r="AI257" s="92"/>
      <c r="AJ257" s="92"/>
      <c r="AK257" s="92"/>
      <c r="AL257" s="92"/>
      <c r="AM257" s="92"/>
      <c r="AN257" s="92"/>
      <c r="AO257" s="92"/>
      <c r="AP257" s="92"/>
      <c r="AQ257" s="92"/>
      <c r="AR257" s="92"/>
      <c r="AS257" s="92"/>
      <c r="AT257" s="92"/>
    </row>
    <row r="258" spans="1:46" ht="13.8" customHeight="1" x14ac:dyDescent="0.25">
      <c r="A258" s="51">
        <v>39661</v>
      </c>
      <c r="B258" s="97">
        <v>25133845.377899997</v>
      </c>
      <c r="C258" s="119">
        <v>15553967.149529999</v>
      </c>
      <c r="D258" s="97">
        <v>9579878.2283699997</v>
      </c>
      <c r="E258" s="98">
        <v>4514946.4640899999</v>
      </c>
      <c r="F258" s="98">
        <v>4097797.9792799987</v>
      </c>
      <c r="G258" s="98">
        <v>282.84337000000005</v>
      </c>
      <c r="H258" s="99">
        <v>966850.94163000002</v>
      </c>
      <c r="I258" s="97">
        <v>26247380.560371395</v>
      </c>
      <c r="J258" s="97">
        <v>13578041.34667</v>
      </c>
      <c r="K258" s="98">
        <v>5677157.6418900006</v>
      </c>
      <c r="L258" s="98">
        <v>4909818.4207499996</v>
      </c>
      <c r="M258" s="98">
        <v>15.15438</v>
      </c>
      <c r="N258" s="98">
        <v>2991050.12965</v>
      </c>
      <c r="O258" s="97">
        <v>12355453.807469998</v>
      </c>
      <c r="P258" s="98">
        <v>1545885.31956</v>
      </c>
      <c r="Q258" s="98">
        <v>8786451.8178999983</v>
      </c>
      <c r="R258" s="98">
        <v>18521.596830000002</v>
      </c>
      <c r="S258" s="98">
        <v>2004595.0731799998</v>
      </c>
      <c r="T258" s="97">
        <v>313885.40623139992</v>
      </c>
      <c r="U258" s="98">
        <v>91970.070089999979</v>
      </c>
      <c r="V258" s="98">
        <v>221038.42222139999</v>
      </c>
      <c r="W258" s="98">
        <v>871.96110999999996</v>
      </c>
      <c r="X258" s="101">
        <v>4.9528100000000004</v>
      </c>
      <c r="Y258" s="97">
        <v>22417684.506039798</v>
      </c>
      <c r="Z258" s="100">
        <v>15557571.54685</v>
      </c>
      <c r="AA258" s="98">
        <v>794178.02404427272</v>
      </c>
      <c r="AB258" s="98">
        <v>5948265.5380158247</v>
      </c>
      <c r="AC258" s="98">
        <v>117669.3971297</v>
      </c>
      <c r="AD258" s="100">
        <v>326230.05238070001</v>
      </c>
      <c r="AE258" s="98">
        <v>2332067.7952373005</v>
      </c>
      <c r="AF258" s="98">
        <v>8576506.8695498947</v>
      </c>
      <c r="AG258" s="101">
        <v>10884081.626771014</v>
      </c>
      <c r="AH258" s="92"/>
      <c r="AI258" s="92"/>
      <c r="AJ258" s="92"/>
      <c r="AK258" s="92"/>
      <c r="AL258" s="92"/>
      <c r="AM258" s="92"/>
      <c r="AN258" s="92"/>
      <c r="AO258" s="92"/>
      <c r="AP258" s="92"/>
      <c r="AQ258" s="92"/>
      <c r="AR258" s="92"/>
      <c r="AS258" s="92"/>
      <c r="AT258" s="92"/>
    </row>
    <row r="259" spans="1:46" ht="13.8" customHeight="1" x14ac:dyDescent="0.25">
      <c r="A259" s="51">
        <v>39692</v>
      </c>
      <c r="B259" s="97">
        <v>25638547.157559998</v>
      </c>
      <c r="C259" s="119">
        <v>15699081.957490001</v>
      </c>
      <c r="D259" s="97">
        <v>9939465.2000699993</v>
      </c>
      <c r="E259" s="98">
        <v>4955191.4975999994</v>
      </c>
      <c r="F259" s="98">
        <v>4056728.7686600001</v>
      </c>
      <c r="G259" s="98">
        <v>358.50693000000001</v>
      </c>
      <c r="H259" s="99">
        <v>927186.42688000016</v>
      </c>
      <c r="I259" s="97">
        <v>26578787.468008596</v>
      </c>
      <c r="J259" s="97">
        <v>13515524.355359999</v>
      </c>
      <c r="K259" s="98">
        <v>5662034.0699499995</v>
      </c>
      <c r="L259" s="98">
        <v>4908946.686830001</v>
      </c>
      <c r="M259" s="98">
        <v>15.111270000000001</v>
      </c>
      <c r="N259" s="98">
        <v>2944528.4873099998</v>
      </c>
      <c r="O259" s="97">
        <v>12726591.69503</v>
      </c>
      <c r="P259" s="98">
        <v>1771293.3645300004</v>
      </c>
      <c r="Q259" s="98">
        <v>8912727.9118999988</v>
      </c>
      <c r="R259" s="98">
        <v>18469.18837</v>
      </c>
      <c r="S259" s="98">
        <v>2024101.2302300001</v>
      </c>
      <c r="T259" s="97">
        <v>336671.41761859995</v>
      </c>
      <c r="U259" s="98">
        <v>119908.94714999999</v>
      </c>
      <c r="V259" s="98">
        <v>215885.47096859998</v>
      </c>
      <c r="W259" s="98">
        <v>869.47334999999998</v>
      </c>
      <c r="X259" s="101">
        <v>7.5261500000000003</v>
      </c>
      <c r="Y259" s="97">
        <v>22395989.83735314</v>
      </c>
      <c r="Z259" s="100">
        <v>15448860.93981</v>
      </c>
      <c r="AA259" s="98">
        <v>822081.71885054617</v>
      </c>
      <c r="AB259" s="98">
        <v>6006811.5778860934</v>
      </c>
      <c r="AC259" s="98">
        <v>118235.60080650002</v>
      </c>
      <c r="AD259" s="100">
        <v>330449.11118250003</v>
      </c>
      <c r="AE259" s="98">
        <v>2334937.9954193002</v>
      </c>
      <c r="AF259" s="98">
        <v>8618281.0720020235</v>
      </c>
      <c r="AG259" s="101">
        <v>11124227.095527338</v>
      </c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2"/>
      <c r="AT259" s="92"/>
    </row>
    <row r="260" spans="1:46" ht="13.8" customHeight="1" x14ac:dyDescent="0.25">
      <c r="A260" s="51">
        <v>39722</v>
      </c>
      <c r="B260" s="97">
        <v>24636394.642259996</v>
      </c>
      <c r="C260" s="119">
        <v>15143345.647189999</v>
      </c>
      <c r="D260" s="97">
        <v>9493048.9950699974</v>
      </c>
      <c r="E260" s="98">
        <v>4605717.3819299983</v>
      </c>
      <c r="F260" s="98">
        <v>3927901.9938499993</v>
      </c>
      <c r="G260" s="98">
        <v>181.80458999999999</v>
      </c>
      <c r="H260" s="99">
        <v>959247.81469999987</v>
      </c>
      <c r="I260" s="97">
        <v>26782006.963945799</v>
      </c>
      <c r="J260" s="97">
        <v>13514943.46869</v>
      </c>
      <c r="K260" s="98">
        <v>5604041.5150800003</v>
      </c>
      <c r="L260" s="98">
        <v>5210991.4650100004</v>
      </c>
      <c r="M260" s="98">
        <v>15.06817</v>
      </c>
      <c r="N260" s="98">
        <v>2699895.4204299999</v>
      </c>
      <c r="O260" s="97">
        <v>12869792.647969998</v>
      </c>
      <c r="P260" s="98">
        <v>1723957.3378300001</v>
      </c>
      <c r="Q260" s="98">
        <v>9146865.5226299986</v>
      </c>
      <c r="R260" s="98">
        <v>18416.903200000001</v>
      </c>
      <c r="S260" s="98">
        <v>1980552.8843100001</v>
      </c>
      <c r="T260" s="97">
        <v>397270.84728580003</v>
      </c>
      <c r="U260" s="98">
        <v>89765.178500000024</v>
      </c>
      <c r="V260" s="98">
        <v>306628.64245580003</v>
      </c>
      <c r="W260" s="98">
        <v>866.98557999999991</v>
      </c>
      <c r="X260" s="101">
        <v>10.040749999999999</v>
      </c>
      <c r="Y260" s="97">
        <v>22499238.697335694</v>
      </c>
      <c r="Z260" s="100">
        <v>16335270.10369</v>
      </c>
      <c r="AA260" s="98">
        <v>892788.33094579668</v>
      </c>
      <c r="AB260" s="98">
        <v>5153271.8312055999</v>
      </c>
      <c r="AC260" s="98">
        <v>117908.43149429999</v>
      </c>
      <c r="AD260" s="100">
        <v>330742.41848719999</v>
      </c>
      <c r="AE260" s="98">
        <v>2389976.9330679001</v>
      </c>
      <c r="AF260" s="98">
        <v>8803298.4456101917</v>
      </c>
      <c r="AG260" s="101">
        <v>10422793.063600708</v>
      </c>
      <c r="AH260" s="92"/>
      <c r="AI260" s="92"/>
      <c r="AJ260" s="92"/>
      <c r="AK260" s="92"/>
      <c r="AL260" s="92"/>
      <c r="AM260" s="92"/>
      <c r="AN260" s="92"/>
      <c r="AO260" s="92"/>
      <c r="AP260" s="92"/>
      <c r="AQ260" s="92"/>
      <c r="AR260" s="92"/>
      <c r="AS260" s="92"/>
      <c r="AT260" s="92"/>
    </row>
    <row r="261" spans="1:46" ht="13.8" customHeight="1" x14ac:dyDescent="0.25">
      <c r="A261" s="51">
        <v>39753</v>
      </c>
      <c r="B261" s="97">
        <v>24272671.935839999</v>
      </c>
      <c r="C261" s="119">
        <v>14938567.125729999</v>
      </c>
      <c r="D261" s="97">
        <v>9334104.8101100009</v>
      </c>
      <c r="E261" s="98">
        <v>4464036.5668400005</v>
      </c>
      <c r="F261" s="98">
        <v>3838402.50269</v>
      </c>
      <c r="G261" s="98">
        <v>172.15900999999999</v>
      </c>
      <c r="H261" s="99">
        <v>1031493.5815699999</v>
      </c>
      <c r="I261" s="97">
        <v>27212537.892295796</v>
      </c>
      <c r="J261" s="97">
        <v>13500312.269449998</v>
      </c>
      <c r="K261" s="98">
        <v>5436606.3728999989</v>
      </c>
      <c r="L261" s="98">
        <v>5622553.7344599999</v>
      </c>
      <c r="M261" s="98">
        <v>15.06831</v>
      </c>
      <c r="N261" s="98">
        <v>2441137.0937799998</v>
      </c>
      <c r="O261" s="97">
        <v>13329350.245519999</v>
      </c>
      <c r="P261" s="98">
        <v>1852849.5678400004</v>
      </c>
      <c r="Q261" s="98">
        <v>9528636.8752800003</v>
      </c>
      <c r="R261" s="98">
        <v>18417.337720000003</v>
      </c>
      <c r="S261" s="98">
        <v>1929446.4646800002</v>
      </c>
      <c r="T261" s="97">
        <v>382875.37732580007</v>
      </c>
      <c r="U261" s="98">
        <v>92245.070690000008</v>
      </c>
      <c r="V261" s="98">
        <v>289751.74235580006</v>
      </c>
      <c r="W261" s="98">
        <v>866.98557999999991</v>
      </c>
      <c r="X261" s="101">
        <v>11.578700000000001</v>
      </c>
      <c r="Y261" s="97">
        <v>22795575.643879771</v>
      </c>
      <c r="Z261" s="100">
        <v>16129936.077450002</v>
      </c>
      <c r="AA261" s="98">
        <v>904075.70528967294</v>
      </c>
      <c r="AB261" s="98">
        <v>5643558.8717963006</v>
      </c>
      <c r="AC261" s="98">
        <v>118004.9893438</v>
      </c>
      <c r="AD261" s="100">
        <v>334079.08260019997</v>
      </c>
      <c r="AE261" s="98">
        <v>2381249.0725952005</v>
      </c>
      <c r="AF261" s="98">
        <v>8742816.1190324947</v>
      </c>
      <c r="AG261" s="101">
        <v>11076258.956042508</v>
      </c>
      <c r="AH261" s="92"/>
      <c r="AI261" s="92"/>
      <c r="AJ261" s="92"/>
      <c r="AK261" s="92"/>
      <c r="AL261" s="92"/>
      <c r="AM261" s="92"/>
      <c r="AN261" s="92"/>
      <c r="AO261" s="92"/>
      <c r="AP261" s="92"/>
      <c r="AQ261" s="92"/>
      <c r="AR261" s="92"/>
      <c r="AS261" s="92"/>
      <c r="AT261" s="92"/>
    </row>
    <row r="262" spans="1:46" ht="13.8" customHeight="1" x14ac:dyDescent="0.25">
      <c r="A262" s="51">
        <v>39783</v>
      </c>
      <c r="B262" s="97">
        <v>25813816.192379996</v>
      </c>
      <c r="C262" s="119">
        <v>15991457.450919999</v>
      </c>
      <c r="D262" s="97">
        <v>9822358.7414599992</v>
      </c>
      <c r="E262" s="98">
        <v>4765522.67246</v>
      </c>
      <c r="F262" s="98">
        <v>3925958.9099299996</v>
      </c>
      <c r="G262" s="98">
        <v>182.62724999999998</v>
      </c>
      <c r="H262" s="99">
        <v>1130694.5318200001</v>
      </c>
      <c r="I262" s="97">
        <v>28346087.004035801</v>
      </c>
      <c r="J262" s="97">
        <v>14387859.914799999</v>
      </c>
      <c r="K262" s="98">
        <v>5805925.4899000004</v>
      </c>
      <c r="L262" s="98">
        <v>6133991.1631900007</v>
      </c>
      <c r="M262" s="98">
        <v>15.068449999999999</v>
      </c>
      <c r="N262" s="98">
        <v>2447928.1932600001</v>
      </c>
      <c r="O262" s="97">
        <v>13492330.846659999</v>
      </c>
      <c r="P262" s="98">
        <v>1834723.08928</v>
      </c>
      <c r="Q262" s="98">
        <v>9751539.4776099995</v>
      </c>
      <c r="R262" s="98">
        <v>18391.287400000001</v>
      </c>
      <c r="S262" s="98">
        <v>1887676.9923700001</v>
      </c>
      <c r="T262" s="97">
        <v>465896.24257580005</v>
      </c>
      <c r="U262" s="98">
        <v>127855.07364</v>
      </c>
      <c r="V262" s="98">
        <v>337142.23623580002</v>
      </c>
      <c r="W262" s="98">
        <v>884.68044999999995</v>
      </c>
      <c r="X262" s="101">
        <v>14.25225</v>
      </c>
      <c r="Y262" s="97">
        <v>21131153.96748998</v>
      </c>
      <c r="Z262" s="100">
        <v>13973299.665139999</v>
      </c>
      <c r="AA262" s="98">
        <v>969557.53268268425</v>
      </c>
      <c r="AB262" s="98">
        <v>6072861.2266336996</v>
      </c>
      <c r="AC262" s="98">
        <v>115435.54303359998</v>
      </c>
      <c r="AD262" s="100">
        <v>333320.62556719995</v>
      </c>
      <c r="AE262" s="98">
        <v>2555094.2338792998</v>
      </c>
      <c r="AF262" s="98">
        <v>8705547.945221303</v>
      </c>
      <c r="AG262" s="101">
        <v>11477775.221937908</v>
      </c>
      <c r="AH262" s="92"/>
      <c r="AI262" s="92"/>
      <c r="AJ262" s="92"/>
      <c r="AK262" s="92"/>
      <c r="AL262" s="92"/>
      <c r="AM262" s="92"/>
      <c r="AN262" s="92"/>
      <c r="AO262" s="92"/>
      <c r="AP262" s="92"/>
      <c r="AQ262" s="92"/>
      <c r="AR262" s="92"/>
      <c r="AS262" s="92"/>
      <c r="AT262" s="92"/>
    </row>
    <row r="263" spans="1:46" ht="13.8" customHeight="1" x14ac:dyDescent="0.25">
      <c r="A263" s="51">
        <v>39814</v>
      </c>
      <c r="B263" s="97">
        <v>24787919.353419997</v>
      </c>
      <c r="C263" s="119">
        <v>14824331.664010001</v>
      </c>
      <c r="D263" s="97">
        <v>9963587.6894099973</v>
      </c>
      <c r="E263" s="98">
        <v>5151498.9226699993</v>
      </c>
      <c r="F263" s="98">
        <v>3855677.3351800004</v>
      </c>
      <c r="G263" s="98">
        <v>186.25826999999998</v>
      </c>
      <c r="H263" s="99">
        <v>956225.17329000006</v>
      </c>
      <c r="I263" s="97">
        <v>28614026.051925797</v>
      </c>
      <c r="J263" s="97">
        <v>14294903.753859999</v>
      </c>
      <c r="K263" s="98">
        <v>5572890.8826599997</v>
      </c>
      <c r="L263" s="98">
        <v>6297108.6693699993</v>
      </c>
      <c r="M263" s="98">
        <v>15.06859</v>
      </c>
      <c r="N263" s="98">
        <v>2424889.1332399999</v>
      </c>
      <c r="O263" s="97">
        <v>13904361.347759999</v>
      </c>
      <c r="P263" s="98">
        <v>1929624.2746300001</v>
      </c>
      <c r="Q263" s="98">
        <v>10062232.50453</v>
      </c>
      <c r="R263" s="98">
        <v>18391.08611</v>
      </c>
      <c r="S263" s="98">
        <v>1894113.4824899998</v>
      </c>
      <c r="T263" s="97">
        <v>414760.95030580001</v>
      </c>
      <c r="U263" s="98">
        <v>119651.39495999999</v>
      </c>
      <c r="V263" s="98">
        <v>294208.96249580005</v>
      </c>
      <c r="W263" s="98">
        <v>884.68044999999995</v>
      </c>
      <c r="X263" s="101">
        <v>15.9124</v>
      </c>
      <c r="Y263" s="97">
        <v>21973744.053156234</v>
      </c>
      <c r="Z263" s="100">
        <v>14128448.55909</v>
      </c>
      <c r="AA263" s="98">
        <v>1008926.8406582349</v>
      </c>
      <c r="AB263" s="98">
        <v>6720933.1103744004</v>
      </c>
      <c r="AC263" s="98">
        <v>115435.54303359998</v>
      </c>
      <c r="AD263" s="100">
        <v>335502.64021619991</v>
      </c>
      <c r="AE263" s="98">
        <v>2575315.4910988999</v>
      </c>
      <c r="AF263" s="98">
        <v>8714109.7705282252</v>
      </c>
      <c r="AG263" s="101">
        <v>11554659.310816307</v>
      </c>
      <c r="AH263" s="92"/>
      <c r="AI263" s="92"/>
      <c r="AJ263" s="92"/>
      <c r="AK263" s="92"/>
      <c r="AL263" s="92"/>
      <c r="AM263" s="92"/>
      <c r="AN263" s="92"/>
      <c r="AO263" s="92"/>
      <c r="AP263" s="92"/>
      <c r="AQ263" s="92"/>
      <c r="AR263" s="92"/>
      <c r="AS263" s="92"/>
      <c r="AT263" s="92"/>
    </row>
    <row r="264" spans="1:46" ht="13.8" customHeight="1" x14ac:dyDescent="0.25">
      <c r="A264" s="51">
        <v>39845</v>
      </c>
      <c r="B264" s="97">
        <v>24437330.826499999</v>
      </c>
      <c r="C264" s="119">
        <v>14384793.760489998</v>
      </c>
      <c r="D264" s="97">
        <v>10052537.066010002</v>
      </c>
      <c r="E264" s="98">
        <v>5094980.1946200002</v>
      </c>
      <c r="F264" s="98">
        <v>4060659.2438000003</v>
      </c>
      <c r="G264" s="98">
        <v>145.41030000000001</v>
      </c>
      <c r="H264" s="99">
        <v>896752.21729000006</v>
      </c>
      <c r="I264" s="97">
        <v>29172798.005445797</v>
      </c>
      <c r="J264" s="97">
        <v>14454731.51936</v>
      </c>
      <c r="K264" s="98">
        <v>5726470.3280100003</v>
      </c>
      <c r="L264" s="98">
        <v>6359108.9741099998</v>
      </c>
      <c r="M264" s="98">
        <v>15.069850000000001</v>
      </c>
      <c r="N264" s="98">
        <v>2369137.1473900001</v>
      </c>
      <c r="O264" s="97">
        <v>14289770.52826</v>
      </c>
      <c r="P264" s="98">
        <v>2238152.1039300002</v>
      </c>
      <c r="Q264" s="98">
        <v>10304696.62366</v>
      </c>
      <c r="R264" s="98">
        <v>18391.228710000003</v>
      </c>
      <c r="S264" s="98">
        <v>1728530.5719599999</v>
      </c>
      <c r="T264" s="97">
        <v>428295.95782580005</v>
      </c>
      <c r="U264" s="98">
        <v>112230.15435000001</v>
      </c>
      <c r="V264" s="98">
        <v>315163.68653580005</v>
      </c>
      <c r="W264" s="98">
        <v>884.68044999999995</v>
      </c>
      <c r="X264" s="101">
        <v>17.436490000000003</v>
      </c>
      <c r="Y264" s="97">
        <v>22678746.858780511</v>
      </c>
      <c r="Z264" s="100">
        <v>14812219.656109998</v>
      </c>
      <c r="AA264" s="98">
        <v>1012528.1386648121</v>
      </c>
      <c r="AB264" s="98">
        <v>6738516.5060220007</v>
      </c>
      <c r="AC264" s="98">
        <v>115482.5579837</v>
      </c>
      <c r="AD264" s="100">
        <v>336407.35689589992</v>
      </c>
      <c r="AE264" s="98">
        <v>2418541.8673733003</v>
      </c>
      <c r="AF264" s="98">
        <v>8598738.6955649629</v>
      </c>
      <c r="AG264" s="101">
        <v>11560154.113181191</v>
      </c>
      <c r="AH264" s="92"/>
      <c r="AI264" s="92"/>
      <c r="AJ264" s="92"/>
      <c r="AK264" s="92"/>
      <c r="AL264" s="92"/>
      <c r="AM264" s="92"/>
      <c r="AN264" s="92"/>
      <c r="AO264" s="92"/>
      <c r="AP264" s="92"/>
      <c r="AQ264" s="92"/>
      <c r="AR264" s="92"/>
      <c r="AS264" s="92"/>
      <c r="AT264" s="92"/>
    </row>
    <row r="265" spans="1:46" ht="13.8" customHeight="1" x14ac:dyDescent="0.25">
      <c r="A265" s="51">
        <v>39873</v>
      </c>
      <c r="B265" s="97">
        <v>23996791.567100003</v>
      </c>
      <c r="C265" s="119">
        <v>13892777.932670001</v>
      </c>
      <c r="D265" s="97">
        <v>10104013.634430002</v>
      </c>
      <c r="E265" s="98">
        <v>5074877.6447500009</v>
      </c>
      <c r="F265" s="98">
        <v>4262766.3424500003</v>
      </c>
      <c r="G265" s="98">
        <v>174.90866</v>
      </c>
      <c r="H265" s="99">
        <v>766194.73857000005</v>
      </c>
      <c r="I265" s="97">
        <v>29614088.256395802</v>
      </c>
      <c r="J265" s="97">
        <v>14255478.495069999</v>
      </c>
      <c r="K265" s="98">
        <v>5405233.2993199993</v>
      </c>
      <c r="L265" s="98">
        <v>6558731.2894700002</v>
      </c>
      <c r="M265" s="98">
        <v>15.06887</v>
      </c>
      <c r="N265" s="98">
        <v>2291498.8374099997</v>
      </c>
      <c r="O265" s="97">
        <v>14970323.057950003</v>
      </c>
      <c r="P265" s="98">
        <v>2591530.6707100002</v>
      </c>
      <c r="Q265" s="98">
        <v>10688708.396430001</v>
      </c>
      <c r="R265" s="98">
        <v>18391.16675</v>
      </c>
      <c r="S265" s="98">
        <v>1671692.82406</v>
      </c>
      <c r="T265" s="97">
        <v>388286.70337580005</v>
      </c>
      <c r="U265" s="98">
        <v>86016.852329999994</v>
      </c>
      <c r="V265" s="98">
        <v>301392.8339958</v>
      </c>
      <c r="W265" s="98">
        <v>858.19458999999995</v>
      </c>
      <c r="X265" s="101">
        <v>18.82246</v>
      </c>
      <c r="Y265" s="97">
        <v>23403506.946341</v>
      </c>
      <c r="Z265" s="100">
        <v>15436871.351980003</v>
      </c>
      <c r="AA265" s="98">
        <v>1075685.5850502965</v>
      </c>
      <c r="AB265" s="98">
        <v>6774614.4338015011</v>
      </c>
      <c r="AC265" s="98">
        <v>116335.57550919997</v>
      </c>
      <c r="AD265" s="100">
        <v>341016.2742094</v>
      </c>
      <c r="AE265" s="98">
        <v>2342605.7329652999</v>
      </c>
      <c r="AF265" s="98">
        <v>8863844.5583742633</v>
      </c>
      <c r="AG265" s="101">
        <v>11375462.388234595</v>
      </c>
      <c r="AH265" s="92"/>
      <c r="AI265" s="92"/>
      <c r="AJ265" s="92"/>
      <c r="AK265" s="92"/>
      <c r="AL265" s="92"/>
      <c r="AM265" s="92"/>
      <c r="AN265" s="92"/>
      <c r="AO265" s="92"/>
      <c r="AP265" s="92"/>
      <c r="AQ265" s="92"/>
      <c r="AR265" s="92"/>
      <c r="AS265" s="92"/>
      <c r="AT265" s="92"/>
    </row>
    <row r="266" spans="1:46" ht="13.8" customHeight="1" x14ac:dyDescent="0.25">
      <c r="A266" s="51">
        <v>39904</v>
      </c>
      <c r="B266" s="97">
        <v>23837209.612839997</v>
      </c>
      <c r="C266" s="119">
        <v>13890524.400209999</v>
      </c>
      <c r="D266" s="97">
        <v>9946685.21263</v>
      </c>
      <c r="E266" s="98">
        <v>4864761.6243599998</v>
      </c>
      <c r="F266" s="98">
        <v>4335037.3449400002</v>
      </c>
      <c r="G266" s="98">
        <v>175.41252999999998</v>
      </c>
      <c r="H266" s="99">
        <v>746710.83080000011</v>
      </c>
      <c r="I266" s="97">
        <v>29986106.320025798</v>
      </c>
      <c r="J266" s="97">
        <v>14356472.908679998</v>
      </c>
      <c r="K266" s="98">
        <v>5627877.4505599998</v>
      </c>
      <c r="L266" s="98">
        <v>6693509.6383899981</v>
      </c>
      <c r="M266" s="98">
        <v>15.06901</v>
      </c>
      <c r="N266" s="98">
        <v>2035070.7507199999</v>
      </c>
      <c r="O266" s="97">
        <v>15256530.087220002</v>
      </c>
      <c r="P266" s="98">
        <v>2682852.6835700003</v>
      </c>
      <c r="Q266" s="98">
        <v>10941320.50866</v>
      </c>
      <c r="R266" s="98">
        <v>18391.360990000001</v>
      </c>
      <c r="S266" s="98">
        <v>1613965.534</v>
      </c>
      <c r="T266" s="97">
        <v>373103.32412579999</v>
      </c>
      <c r="U266" s="98">
        <v>93382.357140000007</v>
      </c>
      <c r="V266" s="98">
        <v>278842.44563580002</v>
      </c>
      <c r="W266" s="98">
        <v>858.19459999999992</v>
      </c>
      <c r="X266" s="101">
        <v>20.326750000000001</v>
      </c>
      <c r="Y266" s="97">
        <v>24787802.677109659</v>
      </c>
      <c r="Z266" s="100">
        <v>16340642.497419998</v>
      </c>
      <c r="AA266" s="98">
        <v>1163080.2479536652</v>
      </c>
      <c r="AB266" s="98">
        <v>7167735.8770823972</v>
      </c>
      <c r="AC266" s="98">
        <v>116344.05465359999</v>
      </c>
      <c r="AD266" s="100">
        <v>340506.3529848</v>
      </c>
      <c r="AE266" s="98">
        <v>2264333.378</v>
      </c>
      <c r="AF266" s="98">
        <v>8711449.4577742647</v>
      </c>
      <c r="AG266" s="101">
        <v>11258624.517574189</v>
      </c>
      <c r="AH266" s="92"/>
      <c r="AI266" s="92"/>
      <c r="AJ266" s="92"/>
      <c r="AK266" s="92"/>
      <c r="AL266" s="92"/>
      <c r="AM266" s="92"/>
      <c r="AN266" s="92"/>
      <c r="AO266" s="92"/>
      <c r="AP266" s="92"/>
      <c r="AQ266" s="92"/>
      <c r="AR266" s="92"/>
      <c r="AS266" s="92"/>
      <c r="AT266" s="92"/>
    </row>
    <row r="267" spans="1:46" ht="13.8" customHeight="1" x14ac:dyDescent="0.25">
      <c r="A267" s="51">
        <v>39934</v>
      </c>
      <c r="B267" s="97">
        <v>24008090.413579997</v>
      </c>
      <c r="C267" s="119">
        <v>14029701.24841</v>
      </c>
      <c r="D267" s="97">
        <v>9978389.1651699971</v>
      </c>
      <c r="E267" s="98">
        <v>4859776.9728599982</v>
      </c>
      <c r="F267" s="98">
        <v>4458915.9625299992</v>
      </c>
      <c r="G267" s="98">
        <v>194.81547999999998</v>
      </c>
      <c r="H267" s="99">
        <v>659501.41430000006</v>
      </c>
      <c r="I267" s="97">
        <v>30025990.532755807</v>
      </c>
      <c r="J267" s="97">
        <v>14162252.203100001</v>
      </c>
      <c r="K267" s="98">
        <v>5377277.8432000009</v>
      </c>
      <c r="L267" s="98">
        <v>6867177.1449600002</v>
      </c>
      <c r="M267" s="98">
        <v>15.069150000000002</v>
      </c>
      <c r="N267" s="98">
        <v>1917782.1457900002</v>
      </c>
      <c r="O267" s="97">
        <v>15449475.502690002</v>
      </c>
      <c r="P267" s="98">
        <v>2736329.3048300007</v>
      </c>
      <c r="Q267" s="98">
        <v>11139549.269660002</v>
      </c>
      <c r="R267" s="98">
        <v>18391.554620000003</v>
      </c>
      <c r="S267" s="98">
        <v>1555205.3735799999</v>
      </c>
      <c r="T267" s="97">
        <v>414262.82696580002</v>
      </c>
      <c r="U267" s="98">
        <v>94081.460959999997</v>
      </c>
      <c r="V267" s="98">
        <v>319301.26349580003</v>
      </c>
      <c r="W267" s="98">
        <v>858.19459999999992</v>
      </c>
      <c r="X267" s="101">
        <v>21.907910000000001</v>
      </c>
      <c r="Y267" s="97">
        <v>25585041.253964555</v>
      </c>
      <c r="Z267" s="100">
        <v>16737727.30418</v>
      </c>
      <c r="AA267" s="98">
        <v>1167269.7385409782</v>
      </c>
      <c r="AB267" s="98">
        <v>7563614.690659076</v>
      </c>
      <c r="AC267" s="98">
        <v>116429.52058449999</v>
      </c>
      <c r="AD267" s="100">
        <v>344512.03221170005</v>
      </c>
      <c r="AE267" s="98">
        <v>2191879.9052896048</v>
      </c>
      <c r="AF267" s="98">
        <v>9036975.4156693462</v>
      </c>
      <c r="AG267" s="101">
        <v>11873207.721261393</v>
      </c>
      <c r="AH267" s="92"/>
      <c r="AI267" s="92"/>
      <c r="AJ267" s="92"/>
      <c r="AK267" s="92"/>
      <c r="AL267" s="92"/>
      <c r="AM267" s="92"/>
      <c r="AN267" s="92"/>
      <c r="AO267" s="92"/>
      <c r="AP267" s="92"/>
      <c r="AQ267" s="92"/>
      <c r="AR267" s="92"/>
      <c r="AS267" s="92"/>
      <c r="AT267" s="92"/>
    </row>
    <row r="268" spans="1:46" ht="13.8" customHeight="1" x14ac:dyDescent="0.25">
      <c r="A268" s="51">
        <v>39965</v>
      </c>
      <c r="B268" s="97">
        <v>24893442.737619996</v>
      </c>
      <c r="C268" s="119">
        <v>14233197.733130001</v>
      </c>
      <c r="D268" s="97">
        <v>10660245.004489997</v>
      </c>
      <c r="E268" s="98">
        <v>5497217.7835499998</v>
      </c>
      <c r="F268" s="98">
        <v>4625548.5428699991</v>
      </c>
      <c r="G268" s="98">
        <v>203.19557999999998</v>
      </c>
      <c r="H268" s="99">
        <v>537275.48248999997</v>
      </c>
      <c r="I268" s="97">
        <v>31380463.933705796</v>
      </c>
      <c r="J268" s="97">
        <v>15009967.070169998</v>
      </c>
      <c r="K268" s="98">
        <v>6234632.5266999993</v>
      </c>
      <c r="L268" s="98">
        <v>7098254.3817600003</v>
      </c>
      <c r="M268" s="98">
        <v>15.069290000000001</v>
      </c>
      <c r="N268" s="98">
        <v>1677065.0924200001</v>
      </c>
      <c r="O268" s="97">
        <v>15897635.597100001</v>
      </c>
      <c r="P268" s="98">
        <v>3048851.5912500001</v>
      </c>
      <c r="Q268" s="98">
        <v>11341156.924929999</v>
      </c>
      <c r="R268" s="98">
        <v>18391.75403</v>
      </c>
      <c r="S268" s="98">
        <v>1489235.3268900001</v>
      </c>
      <c r="T268" s="97">
        <v>472861.26643580006</v>
      </c>
      <c r="U268" s="98">
        <v>161563.2071</v>
      </c>
      <c r="V268" s="98">
        <v>310416.32876580005</v>
      </c>
      <c r="W268" s="98">
        <v>858.19459999999992</v>
      </c>
      <c r="X268" s="101">
        <v>23.535970000000002</v>
      </c>
      <c r="Y268" s="97">
        <v>25014612.380685728</v>
      </c>
      <c r="Z268" s="100">
        <v>16018864.402369998</v>
      </c>
      <c r="AA268" s="98">
        <v>1281311.9732943769</v>
      </c>
      <c r="AB268" s="98">
        <v>7597949.1206398541</v>
      </c>
      <c r="AC268" s="98">
        <v>116486.88438149999</v>
      </c>
      <c r="AD268" s="100">
        <v>345287.40958290006</v>
      </c>
      <c r="AE268" s="98">
        <v>2063455.6677142794</v>
      </c>
      <c r="AF268" s="98">
        <v>8810920.2251984254</v>
      </c>
      <c r="AG268" s="101">
        <v>11833038.152889391</v>
      </c>
      <c r="AH268" s="92"/>
      <c r="AI268" s="92"/>
      <c r="AJ268" s="92"/>
      <c r="AK268" s="92"/>
      <c r="AL268" s="92"/>
      <c r="AM268" s="92"/>
      <c r="AN268" s="92"/>
      <c r="AO268" s="92"/>
      <c r="AP268" s="92"/>
      <c r="AQ268" s="92"/>
      <c r="AR268" s="92"/>
      <c r="AS268" s="92"/>
      <c r="AT268" s="92"/>
    </row>
    <row r="269" spans="1:46" ht="13.8" customHeight="1" x14ac:dyDescent="0.25">
      <c r="A269" s="51">
        <v>39995</v>
      </c>
      <c r="B269" s="97">
        <v>24880443.206349999</v>
      </c>
      <c r="C269" s="119">
        <v>14317629.493099999</v>
      </c>
      <c r="D269" s="97">
        <v>10562813.71325</v>
      </c>
      <c r="E269" s="98">
        <v>5598883.6857699994</v>
      </c>
      <c r="F269" s="98">
        <v>4477042.8066799995</v>
      </c>
      <c r="G269" s="98">
        <v>219.31168</v>
      </c>
      <c r="H269" s="99">
        <v>486667.90911999997</v>
      </c>
      <c r="I269" s="97">
        <v>31284105.978595793</v>
      </c>
      <c r="J269" s="97">
        <v>15043317.517399997</v>
      </c>
      <c r="K269" s="98">
        <v>6359040.9683499997</v>
      </c>
      <c r="L269" s="98">
        <v>7153792.8037199983</v>
      </c>
      <c r="M269" s="98">
        <v>15.069430000000001</v>
      </c>
      <c r="N269" s="98">
        <v>1530468.6758999999</v>
      </c>
      <c r="O269" s="97">
        <v>15759473.34151</v>
      </c>
      <c r="P269" s="98">
        <v>3020589.36362</v>
      </c>
      <c r="Q269" s="98">
        <v>11348700.5715</v>
      </c>
      <c r="R269" s="98">
        <v>18392.010310000001</v>
      </c>
      <c r="S269" s="98">
        <v>1371791.3960800001</v>
      </c>
      <c r="T269" s="97">
        <v>481315.11968580005</v>
      </c>
      <c r="U269" s="98">
        <v>155068.80069999999</v>
      </c>
      <c r="V269" s="98">
        <v>325363.21641580004</v>
      </c>
      <c r="W269" s="98">
        <v>858.19459999999992</v>
      </c>
      <c r="X269" s="101">
        <v>24.907970000000002</v>
      </c>
      <c r="Y269" s="97">
        <v>25938188.229920272</v>
      </c>
      <c r="Z269" s="100">
        <v>17625234.294469997</v>
      </c>
      <c r="AA269" s="98">
        <v>1345116.7696570517</v>
      </c>
      <c r="AB269" s="98">
        <v>6851344.7103604209</v>
      </c>
      <c r="AC269" s="98">
        <v>116492.45543279999</v>
      </c>
      <c r="AD269" s="100">
        <v>346330.24142760009</v>
      </c>
      <c r="AE269" s="98">
        <v>2001084.0108820472</v>
      </c>
      <c r="AF269" s="98">
        <v>8817979.459202338</v>
      </c>
      <c r="AG269" s="101">
        <v>11852968.591310462</v>
      </c>
      <c r="AH269" s="92"/>
      <c r="AI269" s="92"/>
      <c r="AJ269" s="92"/>
      <c r="AK269" s="92"/>
      <c r="AL269" s="92"/>
      <c r="AM269" s="92"/>
      <c r="AN269" s="92"/>
      <c r="AO269" s="92"/>
      <c r="AP269" s="92"/>
      <c r="AQ269" s="92"/>
      <c r="AR269" s="92"/>
      <c r="AS269" s="92"/>
      <c r="AT269" s="92"/>
    </row>
    <row r="270" spans="1:46" ht="13.8" customHeight="1" x14ac:dyDescent="0.25">
      <c r="A270" s="51">
        <v>40026</v>
      </c>
      <c r="B270" s="97">
        <v>25328751.807320002</v>
      </c>
      <c r="C270" s="119">
        <v>14410638.569660001</v>
      </c>
      <c r="D270" s="97">
        <v>10918113.237660002</v>
      </c>
      <c r="E270" s="98">
        <v>5592301.5021799998</v>
      </c>
      <c r="F270" s="98">
        <v>4797190.63827</v>
      </c>
      <c r="G270" s="98">
        <v>248.30305000000001</v>
      </c>
      <c r="H270" s="99">
        <v>528372.79416000005</v>
      </c>
      <c r="I270" s="97">
        <v>31633295.052885801</v>
      </c>
      <c r="J270" s="97">
        <v>15409181.688039999</v>
      </c>
      <c r="K270" s="98">
        <v>6567813.7705199998</v>
      </c>
      <c r="L270" s="98">
        <v>7422529.8819799991</v>
      </c>
      <c r="M270" s="98">
        <v>15.069570000000001</v>
      </c>
      <c r="N270" s="98">
        <v>1418822.9659699998</v>
      </c>
      <c r="O270" s="97">
        <v>15754437.256950002</v>
      </c>
      <c r="P270" s="98">
        <v>3185510.4643599996</v>
      </c>
      <c r="Q270" s="98">
        <v>11292067.517750002</v>
      </c>
      <c r="R270" s="98">
        <v>18392.205250000003</v>
      </c>
      <c r="S270" s="98">
        <v>1258467.06959</v>
      </c>
      <c r="T270" s="97">
        <v>469676.10789580003</v>
      </c>
      <c r="U270" s="98">
        <v>111347.72585999998</v>
      </c>
      <c r="V270" s="98">
        <v>357443.79921580001</v>
      </c>
      <c r="W270" s="98">
        <v>858.19459999999992</v>
      </c>
      <c r="X270" s="101">
        <v>26.38822</v>
      </c>
      <c r="Y270" s="97">
        <v>25859764.35926066</v>
      </c>
      <c r="Z270" s="100">
        <v>17357505.671349999</v>
      </c>
      <c r="AA270" s="98">
        <v>1353968.2997638518</v>
      </c>
      <c r="AB270" s="98">
        <v>7031764.4767140113</v>
      </c>
      <c r="AC270" s="98">
        <v>116525.9114328</v>
      </c>
      <c r="AD270" s="100">
        <v>346897.58230630006</v>
      </c>
      <c r="AE270" s="98">
        <v>1954844.7696781103</v>
      </c>
      <c r="AF270" s="98">
        <v>8849545.4210559502</v>
      </c>
      <c r="AG270" s="101">
        <v>13587889.618626207</v>
      </c>
      <c r="AH270" s="92"/>
      <c r="AI270" s="92"/>
      <c r="AJ270" s="92"/>
      <c r="AK270" s="92"/>
      <c r="AL270" s="92"/>
      <c r="AM270" s="92"/>
      <c r="AN270" s="92"/>
      <c r="AO270" s="92"/>
      <c r="AP270" s="92"/>
      <c r="AQ270" s="92"/>
      <c r="AR270" s="92"/>
      <c r="AS270" s="92"/>
      <c r="AT270" s="92"/>
    </row>
    <row r="271" spans="1:46" ht="13.8" customHeight="1" x14ac:dyDescent="0.25">
      <c r="A271" s="51">
        <v>40057</v>
      </c>
      <c r="B271" s="97">
        <v>26614533.409589998</v>
      </c>
      <c r="C271" s="119">
        <v>14551781.376049999</v>
      </c>
      <c r="D271" s="97">
        <v>12062752.033539999</v>
      </c>
      <c r="E271" s="98">
        <v>6179197.1171799991</v>
      </c>
      <c r="F271" s="98">
        <v>5429321.9891299997</v>
      </c>
      <c r="G271" s="98">
        <v>296.28710999999998</v>
      </c>
      <c r="H271" s="99">
        <v>453936.64012</v>
      </c>
      <c r="I271" s="97">
        <v>32887742.8165658</v>
      </c>
      <c r="J271" s="97">
        <v>16415448.83781</v>
      </c>
      <c r="K271" s="98">
        <v>7364971.7934299996</v>
      </c>
      <c r="L271" s="98">
        <v>7717446.8462900007</v>
      </c>
      <c r="M271" s="98">
        <v>15.069710000000001</v>
      </c>
      <c r="N271" s="98">
        <v>1333015.1283799999</v>
      </c>
      <c r="O271" s="97">
        <v>15923308.609999999</v>
      </c>
      <c r="P271" s="98">
        <v>3490372.50752</v>
      </c>
      <c r="Q271" s="98">
        <v>11201673.553580001</v>
      </c>
      <c r="R271" s="98">
        <v>18342.142910000002</v>
      </c>
      <c r="S271" s="98">
        <v>1212920.4059899999</v>
      </c>
      <c r="T271" s="97">
        <v>548985.36875580007</v>
      </c>
      <c r="U271" s="98">
        <v>189367.25157999998</v>
      </c>
      <c r="V271" s="98">
        <v>358732.07977580006</v>
      </c>
      <c r="W271" s="98">
        <v>858.19459999999992</v>
      </c>
      <c r="X271" s="101">
        <v>27.8428</v>
      </c>
      <c r="Y271" s="97">
        <v>25455641.840491585</v>
      </c>
      <c r="Z271" s="100">
        <v>18314510.418090001</v>
      </c>
      <c r="AA271" s="98">
        <v>1397637.4632297212</v>
      </c>
      <c r="AB271" s="98">
        <v>5626157.3898309646</v>
      </c>
      <c r="AC271" s="98">
        <v>117336.56934089999</v>
      </c>
      <c r="AD271" s="100">
        <v>351951.26158080006</v>
      </c>
      <c r="AE271" s="98">
        <v>1912896.2354339089</v>
      </c>
      <c r="AF271" s="98">
        <v>8844747.3856161609</v>
      </c>
      <c r="AG271" s="101">
        <v>14280920.658321917</v>
      </c>
      <c r="AH271" s="92"/>
      <c r="AI271" s="92"/>
      <c r="AJ271" s="92"/>
      <c r="AK271" s="92"/>
      <c r="AL271" s="92"/>
      <c r="AM271" s="92"/>
      <c r="AN271" s="92"/>
      <c r="AO271" s="92"/>
      <c r="AP271" s="92"/>
      <c r="AQ271" s="92"/>
      <c r="AR271" s="92"/>
      <c r="AS271" s="92"/>
      <c r="AT271" s="92"/>
    </row>
    <row r="272" spans="1:46" ht="13.8" customHeight="1" x14ac:dyDescent="0.25">
      <c r="A272" s="51">
        <v>40087</v>
      </c>
      <c r="B272" s="97">
        <v>27504858.669199996</v>
      </c>
      <c r="C272" s="119">
        <v>15163088.15357</v>
      </c>
      <c r="D272" s="97">
        <v>12341770.515629997</v>
      </c>
      <c r="E272" s="98">
        <v>6657501.757509999</v>
      </c>
      <c r="F272" s="98">
        <v>5320333.099489999</v>
      </c>
      <c r="G272" s="98">
        <v>317.06350000000003</v>
      </c>
      <c r="H272" s="99">
        <v>363618.59513000003</v>
      </c>
      <c r="I272" s="97">
        <v>33137651.9503658</v>
      </c>
      <c r="J272" s="97">
        <v>16390436.162460001</v>
      </c>
      <c r="K272" s="98">
        <v>7214137.3417800004</v>
      </c>
      <c r="L272" s="98">
        <v>7908243.1288799997</v>
      </c>
      <c r="M272" s="98">
        <v>15.070959999999999</v>
      </c>
      <c r="N272" s="98">
        <v>1268040.6208400002</v>
      </c>
      <c r="O272" s="97">
        <v>16265932.442389999</v>
      </c>
      <c r="P272" s="98">
        <v>4050780.9953600001</v>
      </c>
      <c r="Q272" s="98">
        <v>11009109.836519999</v>
      </c>
      <c r="R272" s="98">
        <v>18342.219980000002</v>
      </c>
      <c r="S272" s="98">
        <v>1187699.39053</v>
      </c>
      <c r="T272" s="97">
        <v>481283.34551579994</v>
      </c>
      <c r="U272" s="98">
        <v>140071.18234</v>
      </c>
      <c r="V272" s="98">
        <v>340324.68730579998</v>
      </c>
      <c r="W272" s="98">
        <v>858.19459999999992</v>
      </c>
      <c r="X272" s="101">
        <v>29.281269999999999</v>
      </c>
      <c r="Y272" s="97">
        <v>24494802.516727235</v>
      </c>
      <c r="Z272" s="100">
        <v>17383643.565709997</v>
      </c>
      <c r="AA272" s="98">
        <v>1477064.2425750257</v>
      </c>
      <c r="AB272" s="98">
        <v>5516678.1267075129</v>
      </c>
      <c r="AC272" s="98">
        <v>117416.5817347</v>
      </c>
      <c r="AD272" s="100">
        <v>353156.89614840003</v>
      </c>
      <c r="AE272" s="98">
        <v>1827375.3559008173</v>
      </c>
      <c r="AF272" s="98">
        <v>8873447.9313398022</v>
      </c>
      <c r="AG272" s="101">
        <v>14845505.936367575</v>
      </c>
      <c r="AH272" s="92"/>
      <c r="AI272" s="92"/>
      <c r="AJ272" s="92"/>
      <c r="AK272" s="92"/>
      <c r="AL272" s="92"/>
      <c r="AM272" s="92"/>
      <c r="AN272" s="92"/>
      <c r="AO272" s="92"/>
      <c r="AP272" s="92"/>
      <c r="AQ272" s="92"/>
      <c r="AR272" s="92"/>
      <c r="AS272" s="92"/>
      <c r="AT272" s="92"/>
    </row>
    <row r="273" spans="1:46" ht="13.8" customHeight="1" x14ac:dyDescent="0.25">
      <c r="A273" s="51">
        <v>40118</v>
      </c>
      <c r="B273" s="97">
        <v>28356574.036820002</v>
      </c>
      <c r="C273" s="119">
        <v>15415596.74798</v>
      </c>
      <c r="D273" s="97">
        <v>12940977.28884</v>
      </c>
      <c r="E273" s="98">
        <v>7205941.0465900004</v>
      </c>
      <c r="F273" s="98">
        <v>5349220.8094200017</v>
      </c>
      <c r="G273" s="98">
        <v>253.44099</v>
      </c>
      <c r="H273" s="99">
        <v>385561.99183999997</v>
      </c>
      <c r="I273" s="97">
        <v>32499017.057375796</v>
      </c>
      <c r="J273" s="97">
        <v>16006841.241399998</v>
      </c>
      <c r="K273" s="98">
        <v>6849847.8175499989</v>
      </c>
      <c r="L273" s="98">
        <v>7957625.6468100008</v>
      </c>
      <c r="M273" s="98">
        <v>2.1098300000000001</v>
      </c>
      <c r="N273" s="98">
        <v>1199365.6672099999</v>
      </c>
      <c r="O273" s="97">
        <v>15934969.412259998</v>
      </c>
      <c r="P273" s="98">
        <v>4247426.6658800002</v>
      </c>
      <c r="Q273" s="98">
        <v>10520768.379399998</v>
      </c>
      <c r="R273" s="98">
        <v>18342.356730000003</v>
      </c>
      <c r="S273" s="98">
        <v>1148432.0102500001</v>
      </c>
      <c r="T273" s="97">
        <v>557206.40371580003</v>
      </c>
      <c r="U273" s="98">
        <v>193737.02158999999</v>
      </c>
      <c r="V273" s="98">
        <v>362580.46275580005</v>
      </c>
      <c r="W273" s="98">
        <v>858.19459999999992</v>
      </c>
      <c r="X273" s="101">
        <v>30.724769999999999</v>
      </c>
      <c r="Y273" s="97">
        <v>24435146.10939265</v>
      </c>
      <c r="Z273" s="100">
        <v>18201576.461769998</v>
      </c>
      <c r="AA273" s="98">
        <v>1503837.2190179506</v>
      </c>
      <c r="AB273" s="98">
        <v>4620433.3152517043</v>
      </c>
      <c r="AC273" s="98">
        <v>109299.11335299998</v>
      </c>
      <c r="AD273" s="100">
        <v>357084.56679200003</v>
      </c>
      <c r="AE273" s="98">
        <v>1801653.5245546398</v>
      </c>
      <c r="AF273" s="98">
        <v>9192923.5425657295</v>
      </c>
      <c r="AG273" s="101">
        <v>15916092.972630957</v>
      </c>
      <c r="AH273" s="92"/>
      <c r="AI273" s="92"/>
      <c r="AJ273" s="92"/>
      <c r="AK273" s="92"/>
      <c r="AL273" s="92"/>
      <c r="AM273" s="92"/>
      <c r="AN273" s="92"/>
      <c r="AO273" s="92"/>
      <c r="AP273" s="92"/>
      <c r="AQ273" s="92"/>
      <c r="AR273" s="92"/>
      <c r="AS273" s="92"/>
      <c r="AT273" s="92"/>
    </row>
    <row r="274" spans="1:46" ht="13.8" customHeight="1" x14ac:dyDescent="0.25">
      <c r="A274" s="51">
        <v>40148</v>
      </c>
      <c r="B274" s="97">
        <v>30488026.083769999</v>
      </c>
      <c r="C274" s="119">
        <v>17307483.512400001</v>
      </c>
      <c r="D274" s="97">
        <v>13180542.57137</v>
      </c>
      <c r="E274" s="98">
        <v>7447356.4162200009</v>
      </c>
      <c r="F274" s="98">
        <v>5369143.6497200001</v>
      </c>
      <c r="G274" s="98">
        <v>447.70472000000001</v>
      </c>
      <c r="H274" s="99">
        <v>363594.80070999998</v>
      </c>
      <c r="I274" s="97">
        <v>33436513.039455794</v>
      </c>
      <c r="J274" s="97">
        <v>16455192.671199996</v>
      </c>
      <c r="K274" s="98">
        <v>7183287.1534699993</v>
      </c>
      <c r="L274" s="98">
        <v>8032015.1620699978</v>
      </c>
      <c r="M274" s="98">
        <v>2.1098300000000001</v>
      </c>
      <c r="N274" s="98">
        <v>1239888.2458300001</v>
      </c>
      <c r="O274" s="97">
        <v>16405790.33855</v>
      </c>
      <c r="P274" s="98">
        <v>5033011.6236300003</v>
      </c>
      <c r="Q274" s="98">
        <v>10294166.05098</v>
      </c>
      <c r="R274" s="98">
        <v>18342.426380000001</v>
      </c>
      <c r="S274" s="98">
        <v>1060270.23756</v>
      </c>
      <c r="T274" s="97">
        <v>575530.02970580012</v>
      </c>
      <c r="U274" s="98">
        <v>179895.97873</v>
      </c>
      <c r="V274" s="98">
        <v>394743.27369580005</v>
      </c>
      <c r="W274" s="98">
        <v>858.19459999999992</v>
      </c>
      <c r="X274" s="101">
        <v>32.582680000000003</v>
      </c>
      <c r="Y274" s="97">
        <v>21664285.580886874</v>
      </c>
      <c r="Z274" s="100">
        <v>15563371.257009996</v>
      </c>
      <c r="AA274" s="98">
        <v>1402401.0052364699</v>
      </c>
      <c r="AB274" s="98">
        <v>4589233.2453061091</v>
      </c>
      <c r="AC274" s="98">
        <v>109280.07333429999</v>
      </c>
      <c r="AD274" s="100">
        <v>358389.99468060001</v>
      </c>
      <c r="AE274" s="102">
        <v>3598346.5725262789</v>
      </c>
      <c r="AF274" s="102">
        <v>9041012.0854223706</v>
      </c>
      <c r="AG274" s="103">
        <v>13233720.011011351</v>
      </c>
      <c r="AH274" s="92"/>
      <c r="AI274" s="92"/>
      <c r="AJ274" s="92"/>
      <c r="AK274" s="92"/>
      <c r="AL274" s="92"/>
      <c r="AM274" s="92"/>
      <c r="AN274" s="92"/>
      <c r="AO274" s="92"/>
      <c r="AP274" s="92"/>
      <c r="AQ274" s="92"/>
      <c r="AR274" s="92"/>
      <c r="AS274" s="92"/>
      <c r="AT274" s="92"/>
    </row>
    <row r="275" spans="1:46" ht="13.8" customHeight="1" x14ac:dyDescent="0.25">
      <c r="A275" s="51">
        <v>40179</v>
      </c>
      <c r="B275" s="97">
        <v>30077102.268360004</v>
      </c>
      <c r="C275" s="119">
        <v>16639299.16618</v>
      </c>
      <c r="D275" s="97">
        <v>13437803.102180002</v>
      </c>
      <c r="E275" s="98">
        <v>7743254.3680200009</v>
      </c>
      <c r="F275" s="98">
        <v>5384456.3295800006</v>
      </c>
      <c r="G275" s="98">
        <v>864.49818000000005</v>
      </c>
      <c r="H275" s="99">
        <v>309227.90639999998</v>
      </c>
      <c r="I275" s="97">
        <v>34065882.6613058</v>
      </c>
      <c r="J275" s="97">
        <v>16989340.67058</v>
      </c>
      <c r="K275" s="98">
        <v>7584681.6461199997</v>
      </c>
      <c r="L275" s="98">
        <v>8124850.821010001</v>
      </c>
      <c r="M275" s="98">
        <v>2.1098300000000001</v>
      </c>
      <c r="N275" s="98">
        <v>1279806.0936199999</v>
      </c>
      <c r="O275" s="97">
        <v>16507974.598660002</v>
      </c>
      <c r="P275" s="98">
        <v>5165379.3971700007</v>
      </c>
      <c r="Q275" s="98">
        <v>10279301.777200002</v>
      </c>
      <c r="R275" s="98">
        <v>18342.48445</v>
      </c>
      <c r="S275" s="98">
        <v>1044950.93984</v>
      </c>
      <c r="T275" s="97">
        <v>568567.39206580003</v>
      </c>
      <c r="U275" s="98">
        <v>223692.05564000001</v>
      </c>
      <c r="V275" s="98">
        <v>343983.9617858</v>
      </c>
      <c r="W275" s="98">
        <v>858.19459999999992</v>
      </c>
      <c r="X275" s="101">
        <v>33.180039999999991</v>
      </c>
      <c r="Y275" s="97">
        <v>21714366.029993095</v>
      </c>
      <c r="Z275" s="100">
        <v>15199390.150490001</v>
      </c>
      <c r="AA275" s="98">
        <v>1446662.131531605</v>
      </c>
      <c r="AB275" s="98">
        <v>4959025.9172362871</v>
      </c>
      <c r="AC275" s="98">
        <v>109287.83073519998</v>
      </c>
      <c r="AD275" s="100">
        <v>359883.3944779</v>
      </c>
      <c r="AE275" s="102">
        <v>3556005.0740289972</v>
      </c>
      <c r="AF275" s="102">
        <v>9041146.8411419876</v>
      </c>
      <c r="AG275" s="103">
        <v>12724231.293588053</v>
      </c>
      <c r="AH275" s="92"/>
      <c r="AI275" s="92"/>
      <c r="AJ275" s="92"/>
      <c r="AK275" s="92"/>
      <c r="AL275" s="92"/>
      <c r="AM275" s="92"/>
      <c r="AN275" s="92"/>
      <c r="AO275" s="92"/>
      <c r="AP275" s="92"/>
      <c r="AQ275" s="92"/>
      <c r="AR275" s="92"/>
      <c r="AS275" s="92"/>
      <c r="AT275" s="92"/>
    </row>
    <row r="276" spans="1:46" ht="13.8" customHeight="1" x14ac:dyDescent="0.25">
      <c r="A276" s="51">
        <v>40210</v>
      </c>
      <c r="B276" s="97">
        <v>30004690.167839997</v>
      </c>
      <c r="C276" s="119">
        <v>16395158.217359997</v>
      </c>
      <c r="D276" s="97">
        <v>13609531.950479997</v>
      </c>
      <c r="E276" s="98">
        <v>7934677.3779299986</v>
      </c>
      <c r="F276" s="98">
        <v>5456101.5574700003</v>
      </c>
      <c r="G276" s="98">
        <v>174.97258999999997</v>
      </c>
      <c r="H276" s="99">
        <v>218578.04248999999</v>
      </c>
      <c r="I276" s="97">
        <v>34463828.203535803</v>
      </c>
      <c r="J276" s="97">
        <v>17487009.154599998</v>
      </c>
      <c r="K276" s="98">
        <v>7862812.9744599992</v>
      </c>
      <c r="L276" s="98">
        <v>8447288.8157100007</v>
      </c>
      <c r="M276" s="98">
        <v>2.1098300000000001</v>
      </c>
      <c r="N276" s="98">
        <v>1176905.2545999996</v>
      </c>
      <c r="O276" s="97">
        <v>16442419.7138</v>
      </c>
      <c r="P276" s="98">
        <v>5279250.7937899996</v>
      </c>
      <c r="Q276" s="98">
        <v>10122159.89804</v>
      </c>
      <c r="R276" s="98">
        <v>18342.52331</v>
      </c>
      <c r="S276" s="98">
        <v>1022666.49866</v>
      </c>
      <c r="T276" s="97">
        <v>534399.33513580007</v>
      </c>
      <c r="U276" s="98">
        <v>176278.55541</v>
      </c>
      <c r="V276" s="98">
        <v>357228.26911580004</v>
      </c>
      <c r="W276" s="98">
        <v>858.19459999999992</v>
      </c>
      <c r="X276" s="101">
        <v>34.316009999999991</v>
      </c>
      <c r="Y276" s="97">
        <v>21822936.68749772</v>
      </c>
      <c r="Z276" s="100">
        <v>15691202.645449998</v>
      </c>
      <c r="AA276" s="98">
        <v>1438956.9641873955</v>
      </c>
      <c r="AB276" s="98">
        <v>4583442.9342631241</v>
      </c>
      <c r="AC276" s="98">
        <v>109334.14359719999</v>
      </c>
      <c r="AD276" s="100">
        <v>360704.48288259999</v>
      </c>
      <c r="AE276" s="102">
        <v>3499265.0367644522</v>
      </c>
      <c r="AF276" s="102">
        <v>8961247.6022976581</v>
      </c>
      <c r="AG276" s="103">
        <v>12270044.253906544</v>
      </c>
      <c r="AH276" s="92"/>
      <c r="AI276" s="92"/>
      <c r="AJ276" s="92"/>
      <c r="AK276" s="92"/>
      <c r="AL276" s="92"/>
      <c r="AM276" s="92"/>
      <c r="AN276" s="92"/>
      <c r="AO276" s="92"/>
      <c r="AP276" s="92"/>
      <c r="AQ276" s="92"/>
      <c r="AR276" s="92"/>
      <c r="AS276" s="92"/>
      <c r="AT276" s="92"/>
    </row>
    <row r="277" spans="1:46" ht="13.8" customHeight="1" x14ac:dyDescent="0.25">
      <c r="A277" s="51">
        <v>40238</v>
      </c>
      <c r="B277" s="97">
        <v>29952585.514080003</v>
      </c>
      <c r="C277" s="119">
        <v>16348393.266539998</v>
      </c>
      <c r="D277" s="97">
        <v>13604192.247540003</v>
      </c>
      <c r="E277" s="98">
        <v>7555198.3311500009</v>
      </c>
      <c r="F277" s="98">
        <v>5779058.1529800007</v>
      </c>
      <c r="G277" s="98">
        <v>168.82749000000001</v>
      </c>
      <c r="H277" s="99">
        <v>269766.93592000002</v>
      </c>
      <c r="I277" s="97">
        <v>34503429.999335803</v>
      </c>
      <c r="J277" s="97">
        <v>17647933.889789999</v>
      </c>
      <c r="K277" s="98">
        <v>8051175.3806899991</v>
      </c>
      <c r="L277" s="98">
        <v>8585499.140660001</v>
      </c>
      <c r="M277" s="98">
        <v>2.1098300000000001</v>
      </c>
      <c r="N277" s="98">
        <v>1011257.2586099999</v>
      </c>
      <c r="O277" s="97">
        <v>16298138.516800001</v>
      </c>
      <c r="P277" s="98">
        <v>5372704.2064199997</v>
      </c>
      <c r="Q277" s="98">
        <v>9918653.8937299997</v>
      </c>
      <c r="R277" s="98">
        <v>18340.771500000003</v>
      </c>
      <c r="S277" s="98">
        <v>988439.64515000011</v>
      </c>
      <c r="T277" s="97">
        <v>557357.59274580015</v>
      </c>
      <c r="U277" s="98">
        <v>182967.86807999999</v>
      </c>
      <c r="V277" s="98">
        <v>373496.12628580007</v>
      </c>
      <c r="W277" s="98">
        <v>858.19459999999992</v>
      </c>
      <c r="X277" s="101">
        <v>35.403779999999998</v>
      </c>
      <c r="Y277" s="97">
        <v>22312725.601290401</v>
      </c>
      <c r="Z277" s="100">
        <v>16196369.287120001</v>
      </c>
      <c r="AA277" s="98">
        <v>1480710.2413599687</v>
      </c>
      <c r="AB277" s="98">
        <v>4525533.9046360301</v>
      </c>
      <c r="AC277" s="98">
        <v>110112.16817439999</v>
      </c>
      <c r="AD277" s="100">
        <v>364021.45049119997</v>
      </c>
      <c r="AE277" s="102">
        <v>3395097.2275688946</v>
      </c>
      <c r="AF277" s="102">
        <v>9025247.3658253644</v>
      </c>
      <c r="AG277" s="103">
        <v>12172903.668087393</v>
      </c>
      <c r="AH277" s="92"/>
      <c r="AI277" s="92"/>
      <c r="AJ277" s="92"/>
      <c r="AK277" s="92"/>
      <c r="AL277" s="92"/>
      <c r="AM277" s="92"/>
      <c r="AN277" s="92"/>
      <c r="AO277" s="92"/>
      <c r="AP277" s="92"/>
      <c r="AQ277" s="92"/>
      <c r="AR277" s="92"/>
      <c r="AS277" s="92"/>
      <c r="AT277" s="92"/>
    </row>
    <row r="278" spans="1:46" ht="13.8" customHeight="1" x14ac:dyDescent="0.25">
      <c r="A278" s="51">
        <v>40269</v>
      </c>
      <c r="B278" s="97">
        <v>29462064.695619997</v>
      </c>
      <c r="C278" s="119">
        <v>16642429.766419997</v>
      </c>
      <c r="D278" s="97">
        <v>12819634.929199999</v>
      </c>
      <c r="E278" s="98">
        <v>6792009.2195999995</v>
      </c>
      <c r="F278" s="98">
        <v>5893898.8481799997</v>
      </c>
      <c r="G278" s="98">
        <v>156.77384999999998</v>
      </c>
      <c r="H278" s="99">
        <v>133570.08757</v>
      </c>
      <c r="I278" s="97">
        <v>34502656.330605797</v>
      </c>
      <c r="J278" s="97">
        <v>17535497.074730001</v>
      </c>
      <c r="K278" s="98">
        <v>7982212.4587500002</v>
      </c>
      <c r="L278" s="98">
        <v>8581198.7836700007</v>
      </c>
      <c r="M278" s="98">
        <v>2.1098300000000001</v>
      </c>
      <c r="N278" s="98">
        <v>972083.72248</v>
      </c>
      <c r="O278" s="97">
        <v>16396634.172</v>
      </c>
      <c r="P278" s="98">
        <v>5513330.2005199995</v>
      </c>
      <c r="Q278" s="98">
        <v>9900067.8212199993</v>
      </c>
      <c r="R278" s="98">
        <v>18340.8295</v>
      </c>
      <c r="S278" s="98">
        <v>964895.32076000003</v>
      </c>
      <c r="T278" s="97">
        <v>570525.08387580002</v>
      </c>
      <c r="U278" s="98">
        <v>195400.53759000002</v>
      </c>
      <c r="V278" s="98">
        <v>374229.89076580002</v>
      </c>
      <c r="W278" s="98">
        <v>858.19459999999992</v>
      </c>
      <c r="X278" s="101">
        <v>36.460920000000002</v>
      </c>
      <c r="Y278" s="97">
        <v>24518992.975049715</v>
      </c>
      <c r="Z278" s="100">
        <v>18370785.24526</v>
      </c>
      <c r="AA278" s="98">
        <v>1543060.1847218762</v>
      </c>
      <c r="AB278" s="98">
        <v>4494948.3851598399</v>
      </c>
      <c r="AC278" s="98">
        <v>110199.15990799999</v>
      </c>
      <c r="AD278" s="100">
        <v>365439.20613559993</v>
      </c>
      <c r="AE278" s="102">
        <v>3349174.1954944357</v>
      </c>
      <c r="AF278" s="102">
        <v>8762726.0571061056</v>
      </c>
      <c r="AG278" s="103">
        <v>12569804.358265858</v>
      </c>
      <c r="AH278" s="92"/>
      <c r="AI278" s="92"/>
      <c r="AJ278" s="92"/>
      <c r="AK278" s="92"/>
      <c r="AL278" s="92"/>
      <c r="AM278" s="92"/>
      <c r="AN278" s="92"/>
      <c r="AO278" s="92"/>
      <c r="AP278" s="92"/>
      <c r="AQ278" s="92"/>
      <c r="AR278" s="92"/>
      <c r="AS278" s="92"/>
      <c r="AT278" s="92"/>
    </row>
    <row r="279" spans="1:46" ht="13.8" customHeight="1" x14ac:dyDescent="0.25">
      <c r="A279" s="51">
        <v>40299</v>
      </c>
      <c r="B279" s="97">
        <v>30313438.561039999</v>
      </c>
      <c r="C279" s="119">
        <v>16875137.003879998</v>
      </c>
      <c r="D279" s="97">
        <v>13438301.557159999</v>
      </c>
      <c r="E279" s="98">
        <v>7668057.2876599999</v>
      </c>
      <c r="F279" s="98">
        <v>5632984.9741399996</v>
      </c>
      <c r="G279" s="98">
        <v>188.28953999999999</v>
      </c>
      <c r="H279" s="99">
        <v>137071.00582000002</v>
      </c>
      <c r="I279" s="97">
        <v>36171099.0179158</v>
      </c>
      <c r="J279" s="97">
        <v>18357577.694909997</v>
      </c>
      <c r="K279" s="98">
        <v>8683366.1685499977</v>
      </c>
      <c r="L279" s="98">
        <v>8720386.7396800015</v>
      </c>
      <c r="M279" s="98">
        <v>2.1098300000000001</v>
      </c>
      <c r="N279" s="98">
        <v>953822.67684999993</v>
      </c>
      <c r="O279" s="97">
        <v>17251468.444020003</v>
      </c>
      <c r="P279" s="98">
        <v>5986133.2482099999</v>
      </c>
      <c r="Q279" s="98">
        <v>10319876.000930002</v>
      </c>
      <c r="R279" s="98">
        <v>17951.484120000001</v>
      </c>
      <c r="S279" s="98">
        <v>927507.71076000016</v>
      </c>
      <c r="T279" s="97">
        <v>562052.87898580008</v>
      </c>
      <c r="U279" s="98">
        <v>215496.68417000002</v>
      </c>
      <c r="V279" s="98">
        <v>345660.53375580005</v>
      </c>
      <c r="W279" s="98">
        <v>858.19459999999992</v>
      </c>
      <c r="X279" s="101">
        <v>37.466459999999998</v>
      </c>
      <c r="Y279" s="97">
        <v>24697798.001341421</v>
      </c>
      <c r="Z279" s="100">
        <v>17889877.106040005</v>
      </c>
      <c r="AA279" s="98">
        <v>1547963.3195360242</v>
      </c>
      <c r="AB279" s="98">
        <v>5150551.3328153938</v>
      </c>
      <c r="AC279" s="98">
        <v>109406.24294999999</v>
      </c>
      <c r="AD279" s="100">
        <v>370801.84945520002</v>
      </c>
      <c r="AE279" s="102">
        <v>3727923.601465275</v>
      </c>
      <c r="AF279" s="102">
        <v>9388179.1588084754</v>
      </c>
      <c r="AG279" s="103">
        <v>12450386.674947094</v>
      </c>
      <c r="AH279" s="92"/>
      <c r="AI279" s="92"/>
      <c r="AJ279" s="92"/>
      <c r="AK279" s="92"/>
      <c r="AL279" s="92"/>
      <c r="AM279" s="92"/>
      <c r="AN279" s="92"/>
      <c r="AO279" s="92"/>
      <c r="AP279" s="92"/>
      <c r="AQ279" s="92"/>
      <c r="AR279" s="92"/>
      <c r="AS279" s="92"/>
      <c r="AT279" s="92"/>
    </row>
    <row r="280" spans="1:46" ht="13.8" customHeight="1" x14ac:dyDescent="0.25">
      <c r="A280" s="51">
        <v>40330</v>
      </c>
      <c r="B280" s="97">
        <v>30433212.137369998</v>
      </c>
      <c r="C280" s="119">
        <v>17073883.126219999</v>
      </c>
      <c r="D280" s="97">
        <v>13359329.011149999</v>
      </c>
      <c r="E280" s="98">
        <v>7489051.8928499985</v>
      </c>
      <c r="F280" s="98">
        <v>5691047.8038299996</v>
      </c>
      <c r="G280" s="98">
        <v>420.84478000000001</v>
      </c>
      <c r="H280" s="99">
        <v>178808.46969</v>
      </c>
      <c r="I280" s="97">
        <v>35865816.2952758</v>
      </c>
      <c r="J280" s="97">
        <v>17883998.338300001</v>
      </c>
      <c r="K280" s="98">
        <v>8474649.2492199987</v>
      </c>
      <c r="L280" s="98">
        <v>8516835.8038000017</v>
      </c>
      <c r="M280" s="98">
        <v>2.1098300000000001</v>
      </c>
      <c r="N280" s="98">
        <v>892511.17544999986</v>
      </c>
      <c r="O280" s="97">
        <v>17368486.707119998</v>
      </c>
      <c r="P280" s="98">
        <v>6208351.531059999</v>
      </c>
      <c r="Q280" s="98">
        <v>10279630.233569998</v>
      </c>
      <c r="R280" s="98">
        <v>17927.281270000003</v>
      </c>
      <c r="S280" s="98">
        <v>862577.66121999989</v>
      </c>
      <c r="T280" s="97">
        <v>613331.24985580007</v>
      </c>
      <c r="U280" s="98">
        <v>215064.76501</v>
      </c>
      <c r="V280" s="98">
        <v>397369.71143580001</v>
      </c>
      <c r="W280" s="98">
        <v>858.19459999999992</v>
      </c>
      <c r="X280" s="101">
        <v>38.578809999999997</v>
      </c>
      <c r="Y280" s="97">
        <v>25853584.605712358</v>
      </c>
      <c r="Z280" s="100">
        <v>19464803.382569999</v>
      </c>
      <c r="AA280" s="98">
        <v>1629962.5313031813</v>
      </c>
      <c r="AB280" s="98">
        <v>4649426.6488701766</v>
      </c>
      <c r="AC280" s="98">
        <v>109392.04296899999</v>
      </c>
      <c r="AD280" s="100">
        <v>372139.13550749992</v>
      </c>
      <c r="AE280" s="102">
        <v>3585588.2086731191</v>
      </c>
      <c r="AF280" s="102">
        <v>8953014.6075258683</v>
      </c>
      <c r="AG280" s="103">
        <v>12603561.113370769</v>
      </c>
      <c r="AH280" s="92"/>
      <c r="AI280" s="92"/>
      <c r="AJ280" s="92"/>
      <c r="AK280" s="92"/>
      <c r="AL280" s="92"/>
      <c r="AM280" s="92"/>
      <c r="AN280" s="92"/>
      <c r="AO280" s="92"/>
      <c r="AP280" s="92"/>
      <c r="AQ280" s="92"/>
      <c r="AR280" s="92"/>
      <c r="AS280" s="92"/>
      <c r="AT280" s="92"/>
    </row>
    <row r="281" spans="1:46" ht="13.8" customHeight="1" x14ac:dyDescent="0.25">
      <c r="A281" s="51">
        <v>40360</v>
      </c>
      <c r="B281" s="97">
        <v>30701714.206</v>
      </c>
      <c r="C281" s="119">
        <v>17362259.743250001</v>
      </c>
      <c r="D281" s="97">
        <v>13339454.462749999</v>
      </c>
      <c r="E281" s="98">
        <v>7493943.0370000005</v>
      </c>
      <c r="F281" s="98">
        <v>5684921.8046099981</v>
      </c>
      <c r="G281" s="98">
        <v>148.17274</v>
      </c>
      <c r="H281" s="99">
        <v>160441.44839999999</v>
      </c>
      <c r="I281" s="97">
        <v>35671751.6751917</v>
      </c>
      <c r="J281" s="97">
        <v>17609028.297510002</v>
      </c>
      <c r="K281" s="98">
        <v>8399410.5461900011</v>
      </c>
      <c r="L281" s="98">
        <v>8417809.6762699988</v>
      </c>
      <c r="M281" s="98">
        <v>2.1098300000000001</v>
      </c>
      <c r="N281" s="98">
        <v>791805.96522000001</v>
      </c>
      <c r="O281" s="97">
        <v>17460556.60788</v>
      </c>
      <c r="P281" s="98">
        <v>6505904.0281499997</v>
      </c>
      <c r="Q281" s="98">
        <v>10164899.178370001</v>
      </c>
      <c r="R281" s="98">
        <v>17927.286350000002</v>
      </c>
      <c r="S281" s="98">
        <v>771826.11500999995</v>
      </c>
      <c r="T281" s="97">
        <v>602166.76980170014</v>
      </c>
      <c r="U281" s="98">
        <v>208876.04086000001</v>
      </c>
      <c r="V281" s="98">
        <v>392392.38455169997</v>
      </c>
      <c r="W281" s="98">
        <v>858.19459999999992</v>
      </c>
      <c r="X281" s="101">
        <v>40.149789999999996</v>
      </c>
      <c r="Y281" s="97">
        <v>27239565.439112738</v>
      </c>
      <c r="Z281" s="100">
        <v>21029622.348520003</v>
      </c>
      <c r="AA281" s="98">
        <v>1671121.6421085517</v>
      </c>
      <c r="AB281" s="98">
        <v>4429492.1054744842</v>
      </c>
      <c r="AC281" s="98">
        <v>109329.34300969999</v>
      </c>
      <c r="AD281" s="100">
        <v>373710.04595649999</v>
      </c>
      <c r="AE281" s="102">
        <v>3604279.5386443408</v>
      </c>
      <c r="AF281" s="102">
        <v>9140903.2448283099</v>
      </c>
      <c r="AG281" s="103">
        <v>12726447.258470962</v>
      </c>
      <c r="AH281" s="92"/>
      <c r="AI281" s="92"/>
      <c r="AJ281" s="92"/>
      <c r="AK281" s="92"/>
      <c r="AL281" s="92"/>
      <c r="AM281" s="92"/>
      <c r="AN281" s="92"/>
      <c r="AO281" s="92"/>
      <c r="AP281" s="92"/>
      <c r="AQ281" s="92"/>
      <c r="AR281" s="92"/>
      <c r="AS281" s="92"/>
      <c r="AT281" s="92"/>
    </row>
    <row r="282" spans="1:46" ht="13.8" customHeight="1" x14ac:dyDescent="0.25">
      <c r="A282" s="51">
        <v>40391</v>
      </c>
      <c r="B282" s="97">
        <v>30550092.418879993</v>
      </c>
      <c r="C282" s="119">
        <v>17280472.400919996</v>
      </c>
      <c r="D282" s="97">
        <v>13269620.017959997</v>
      </c>
      <c r="E282" s="98">
        <v>7542623.4549199995</v>
      </c>
      <c r="F282" s="98">
        <v>5572470.677769999</v>
      </c>
      <c r="G282" s="98">
        <v>419.26425999999998</v>
      </c>
      <c r="H282" s="99">
        <v>154106.62101</v>
      </c>
      <c r="I282" s="97">
        <v>36042814.595741697</v>
      </c>
      <c r="J282" s="97">
        <v>17833220.771159999</v>
      </c>
      <c r="K282" s="98">
        <v>8553393.0604000017</v>
      </c>
      <c r="L282" s="98">
        <v>8499566.5151399989</v>
      </c>
      <c r="M282" s="98">
        <v>2.1098300000000001</v>
      </c>
      <c r="N282" s="98">
        <v>780259.08578999992</v>
      </c>
      <c r="O282" s="97">
        <v>17594277.557939999</v>
      </c>
      <c r="P282" s="98">
        <v>6815912.8577699987</v>
      </c>
      <c r="Q282" s="98">
        <v>10073917.668580001</v>
      </c>
      <c r="R282" s="98">
        <v>14.387400000000001</v>
      </c>
      <c r="S282" s="98">
        <v>704432.64419000002</v>
      </c>
      <c r="T282" s="97">
        <v>615316.26664170006</v>
      </c>
      <c r="U282" s="98">
        <v>253610.71426000001</v>
      </c>
      <c r="V282" s="98">
        <v>360806.04508169997</v>
      </c>
      <c r="W282" s="98">
        <v>858.19459999999992</v>
      </c>
      <c r="X282" s="101">
        <v>41.3127</v>
      </c>
      <c r="Y282" s="97">
        <v>28589475.180621084</v>
      </c>
      <c r="Z282" s="100">
        <v>22967400.206959996</v>
      </c>
      <c r="AA282" s="98">
        <v>1671703.364921568</v>
      </c>
      <c r="AB282" s="98">
        <v>3840915.0860217218</v>
      </c>
      <c r="AC282" s="98">
        <v>109456.52271779999</v>
      </c>
      <c r="AD282" s="100">
        <v>374267.85938630003</v>
      </c>
      <c r="AE282" s="102">
        <v>3558141.031097935</v>
      </c>
      <c r="AF282" s="102">
        <v>9204305.8986995071</v>
      </c>
      <c r="AG282" s="103">
        <v>12904198.716905061</v>
      </c>
      <c r="AH282" s="92"/>
      <c r="AI282" s="92"/>
      <c r="AJ282" s="92"/>
      <c r="AK282" s="92"/>
      <c r="AL282" s="92"/>
      <c r="AM282" s="92"/>
      <c r="AN282" s="92"/>
      <c r="AO282" s="92"/>
      <c r="AP282" s="92"/>
      <c r="AQ282" s="92"/>
      <c r="AR282" s="92"/>
      <c r="AS282" s="92"/>
      <c r="AT282" s="92"/>
    </row>
    <row r="283" spans="1:46" ht="13.8" customHeight="1" x14ac:dyDescent="0.25">
      <c r="A283" s="51">
        <v>40422</v>
      </c>
      <c r="B283" s="97">
        <v>30840889.597209997</v>
      </c>
      <c r="C283" s="119">
        <v>17428003.762119997</v>
      </c>
      <c r="D283" s="97">
        <v>13412885.83509</v>
      </c>
      <c r="E283" s="98">
        <v>7592322.1341399997</v>
      </c>
      <c r="F283" s="98">
        <v>5753239.1998700006</v>
      </c>
      <c r="G283" s="98">
        <v>503.28425999999996</v>
      </c>
      <c r="H283" s="99">
        <v>66821.216820000001</v>
      </c>
      <c r="I283" s="97">
        <v>36751466.934121698</v>
      </c>
      <c r="J283" s="97">
        <v>17989193.897070002</v>
      </c>
      <c r="K283" s="98">
        <v>8654495.3948800005</v>
      </c>
      <c r="L283" s="98">
        <v>8604182.9214900024</v>
      </c>
      <c r="M283" s="98">
        <v>2.1098300000000001</v>
      </c>
      <c r="N283" s="98">
        <v>730513.47086999996</v>
      </c>
      <c r="O283" s="97">
        <v>18199696.665209997</v>
      </c>
      <c r="P283" s="98">
        <v>7483094.001720001</v>
      </c>
      <c r="Q283" s="98">
        <v>10018253.271979999</v>
      </c>
      <c r="R283" s="98">
        <v>14.38846</v>
      </c>
      <c r="S283" s="98">
        <v>698335.00305000017</v>
      </c>
      <c r="T283" s="97">
        <v>562576.37184169993</v>
      </c>
      <c r="U283" s="98">
        <v>222745.10693000001</v>
      </c>
      <c r="V283" s="98">
        <v>338930.78125169995</v>
      </c>
      <c r="W283" s="98">
        <v>858.19459999999992</v>
      </c>
      <c r="X283" s="101">
        <v>42.289059999999999</v>
      </c>
      <c r="Y283" s="97">
        <v>29463650.128204755</v>
      </c>
      <c r="Z283" s="100">
        <v>23597489.212699998</v>
      </c>
      <c r="AA283" s="98">
        <v>1705463.8765632301</v>
      </c>
      <c r="AB283" s="98">
        <v>4050477.5444070278</v>
      </c>
      <c r="AC283" s="98">
        <v>110219.49453449999</v>
      </c>
      <c r="AD283" s="100">
        <v>379279.86260669999</v>
      </c>
      <c r="AE283" s="102">
        <v>3584678.7558806394</v>
      </c>
      <c r="AF283" s="102">
        <v>9262566.0108703468</v>
      </c>
      <c r="AG283" s="103">
        <v>14190821.04733382</v>
      </c>
      <c r="AH283" s="92"/>
      <c r="AI283" s="92"/>
      <c r="AJ283" s="92"/>
      <c r="AK283" s="92"/>
      <c r="AL283" s="92"/>
      <c r="AM283" s="92"/>
      <c r="AN283" s="92"/>
      <c r="AO283" s="92"/>
      <c r="AP283" s="92"/>
      <c r="AQ283" s="92"/>
      <c r="AR283" s="92"/>
      <c r="AS283" s="92"/>
      <c r="AT283" s="92"/>
    </row>
    <row r="284" spans="1:46" ht="13.8" customHeight="1" x14ac:dyDescent="0.25">
      <c r="A284" s="51">
        <v>40452</v>
      </c>
      <c r="B284" s="97">
        <v>31624710.46621</v>
      </c>
      <c r="C284" s="119">
        <v>17850163.20169</v>
      </c>
      <c r="D284" s="97">
        <v>13774547.264519999</v>
      </c>
      <c r="E284" s="98">
        <v>7945806.2645199988</v>
      </c>
      <c r="F284" s="98">
        <v>5754313.7887699986</v>
      </c>
      <c r="G284" s="98">
        <v>326.11592000000002</v>
      </c>
      <c r="H284" s="99">
        <v>74101.095310000004</v>
      </c>
      <c r="I284" s="97">
        <v>37043372.112421691</v>
      </c>
      <c r="J284" s="97">
        <v>18102810.734499991</v>
      </c>
      <c r="K284" s="98">
        <v>8727658.7449799981</v>
      </c>
      <c r="L284" s="98">
        <v>8734798.006029997</v>
      </c>
      <c r="M284" s="98">
        <v>2.1098300000000001</v>
      </c>
      <c r="N284" s="98">
        <v>640351.87365999992</v>
      </c>
      <c r="O284" s="97">
        <v>18208923.4366</v>
      </c>
      <c r="P284" s="98">
        <v>7672696.1291899998</v>
      </c>
      <c r="Q284" s="98">
        <v>9854361.7813900001</v>
      </c>
      <c r="R284" s="98">
        <v>14.389510000000001</v>
      </c>
      <c r="S284" s="98">
        <v>681851.13650999998</v>
      </c>
      <c r="T284" s="97">
        <v>731637.9413217</v>
      </c>
      <c r="U284" s="98">
        <v>239888.03756</v>
      </c>
      <c r="V284" s="98">
        <v>490848.72772169998</v>
      </c>
      <c r="W284" s="98">
        <v>858.19459999999992</v>
      </c>
      <c r="X284" s="101">
        <v>42.981439999999992</v>
      </c>
      <c r="Y284" s="97">
        <v>30098701.901191659</v>
      </c>
      <c r="Z284" s="100">
        <v>23614031.214010004</v>
      </c>
      <c r="AA284" s="98">
        <v>1769147.0687107462</v>
      </c>
      <c r="AB284" s="98">
        <v>4606822.8502742089</v>
      </c>
      <c r="AC284" s="98">
        <v>108700.7681967</v>
      </c>
      <c r="AD284" s="100">
        <v>380941.30771170004</v>
      </c>
      <c r="AE284" s="102">
        <v>3629885.3731222232</v>
      </c>
      <c r="AF284" s="102">
        <v>9311601.6180958636</v>
      </c>
      <c r="AG284" s="103">
        <v>14740768.033525566</v>
      </c>
      <c r="AH284" s="92"/>
      <c r="AI284" s="92"/>
      <c r="AJ284" s="92"/>
      <c r="AK284" s="92"/>
      <c r="AL284" s="92"/>
      <c r="AM284" s="92"/>
      <c r="AN284" s="92"/>
      <c r="AO284" s="92"/>
      <c r="AP284" s="92"/>
      <c r="AQ284" s="92"/>
      <c r="AR284" s="92"/>
      <c r="AS284" s="92"/>
      <c r="AT284" s="92"/>
    </row>
    <row r="285" spans="1:46" ht="13.8" customHeight="1" x14ac:dyDescent="0.25">
      <c r="A285" s="51">
        <v>40483</v>
      </c>
      <c r="B285" s="97">
        <v>32623436.863619998</v>
      </c>
      <c r="C285" s="119">
        <v>18498758.281580001</v>
      </c>
      <c r="D285" s="97">
        <v>14124678.582039999</v>
      </c>
      <c r="E285" s="98">
        <v>8183323.8248499995</v>
      </c>
      <c r="F285" s="98">
        <v>5900631.6232400006</v>
      </c>
      <c r="G285" s="98">
        <v>368.79874000000001</v>
      </c>
      <c r="H285" s="99">
        <v>40354.335209999997</v>
      </c>
      <c r="I285" s="97">
        <v>37476559.2931256</v>
      </c>
      <c r="J285" s="97">
        <v>18269114.677529998</v>
      </c>
      <c r="K285" s="98">
        <v>9347943.3991899993</v>
      </c>
      <c r="L285" s="98">
        <v>8359988.9237499982</v>
      </c>
      <c r="M285" s="98">
        <v>2.1068099999999998</v>
      </c>
      <c r="N285" s="98">
        <v>561180.24778000009</v>
      </c>
      <c r="O285" s="97">
        <v>18459710.868919998</v>
      </c>
      <c r="P285" s="98">
        <v>8150005.6066099992</v>
      </c>
      <c r="Q285" s="98">
        <v>9637784.1304800007</v>
      </c>
      <c r="R285" s="98">
        <v>14.36992</v>
      </c>
      <c r="S285" s="98">
        <v>671906.76191</v>
      </c>
      <c r="T285" s="97">
        <v>747733.74667560006</v>
      </c>
      <c r="U285" s="98">
        <v>269512.15698000003</v>
      </c>
      <c r="V285" s="98">
        <v>477321.3585956</v>
      </c>
      <c r="W285" s="98">
        <v>856.96334000000002</v>
      </c>
      <c r="X285" s="101">
        <v>43.267759999999996</v>
      </c>
      <c r="Y285" s="97">
        <v>30399739.316196732</v>
      </c>
      <c r="Z285" s="100">
        <v>23704284.800420001</v>
      </c>
      <c r="AA285" s="98">
        <v>1783010.3917027228</v>
      </c>
      <c r="AB285" s="98">
        <v>4805881.6977316067</v>
      </c>
      <c r="AC285" s="98">
        <v>106562.42634240001</v>
      </c>
      <c r="AD285" s="100">
        <v>385682.7988316</v>
      </c>
      <c r="AE285" s="102">
        <v>3531561.2675486603</v>
      </c>
      <c r="AF285" s="102">
        <v>9393378.4921295624</v>
      </c>
      <c r="AG285" s="103">
        <v>14242208.831839051</v>
      </c>
      <c r="AH285" s="92"/>
      <c r="AI285" s="92"/>
      <c r="AJ285" s="92"/>
      <c r="AK285" s="92"/>
      <c r="AL285" s="92"/>
      <c r="AM285" s="92"/>
      <c r="AN285" s="92"/>
      <c r="AO285" s="92"/>
      <c r="AP285" s="92"/>
      <c r="AQ285" s="92"/>
      <c r="AR285" s="92"/>
      <c r="AS285" s="92"/>
      <c r="AT285" s="92"/>
    </row>
    <row r="286" spans="1:46" ht="13.8" customHeight="1" x14ac:dyDescent="0.25">
      <c r="A286" s="51">
        <v>40513</v>
      </c>
      <c r="B286" s="97">
        <v>37437663.477946997</v>
      </c>
      <c r="C286" s="119">
        <v>22741629.22854</v>
      </c>
      <c r="D286" s="97">
        <v>14696034.249406997</v>
      </c>
      <c r="E286" s="98">
        <v>9293596.0169269983</v>
      </c>
      <c r="F286" s="98">
        <v>5333795.4948299993</v>
      </c>
      <c r="G286" s="98">
        <v>373.64108999999996</v>
      </c>
      <c r="H286" s="99">
        <v>68269.096559999991</v>
      </c>
      <c r="I286" s="97">
        <v>36403879.265168399</v>
      </c>
      <c r="J286" s="97">
        <v>17246456.467045996</v>
      </c>
      <c r="K286" s="98">
        <v>10094357.600786997</v>
      </c>
      <c r="L286" s="98">
        <v>6682792.449209</v>
      </c>
      <c r="M286" s="98">
        <v>2.1007500000000001</v>
      </c>
      <c r="N286" s="98">
        <v>469304.31630000001</v>
      </c>
      <c r="O286" s="97">
        <v>18187629.950886</v>
      </c>
      <c r="P286" s="98">
        <v>8340354.5208299989</v>
      </c>
      <c r="Q286" s="98">
        <v>9198332.6070659999</v>
      </c>
      <c r="R286" s="98">
        <v>14.32962</v>
      </c>
      <c r="S286" s="98">
        <v>648928.49337000004</v>
      </c>
      <c r="T286" s="97">
        <v>969792.8472364</v>
      </c>
      <c r="U286" s="98">
        <v>347447.838223</v>
      </c>
      <c r="V286" s="98">
        <v>621446.94156339997</v>
      </c>
      <c r="W286" s="98">
        <v>854.50081999999998</v>
      </c>
      <c r="X286" s="101">
        <v>43.566629999999996</v>
      </c>
      <c r="Y286" s="97">
        <v>29386276.514787834</v>
      </c>
      <c r="Z286" s="100">
        <v>21629151.919149999</v>
      </c>
      <c r="AA286" s="98">
        <v>1794491.0970312085</v>
      </c>
      <c r="AB286" s="98">
        <v>5859397.6427696282</v>
      </c>
      <c r="AC286" s="98">
        <v>103235.85583700001</v>
      </c>
      <c r="AD286" s="100">
        <v>385847.57041759999</v>
      </c>
      <c r="AE286" s="102">
        <v>3467512.5910728611</v>
      </c>
      <c r="AF286" s="102">
        <v>9595952.9189972226</v>
      </c>
      <c r="AG286" s="103">
        <v>14536223.386724483</v>
      </c>
      <c r="AH286" s="92"/>
      <c r="AI286" s="92"/>
      <c r="AJ286" s="92"/>
      <c r="AK286" s="92"/>
      <c r="AL286" s="92"/>
      <c r="AM286" s="92"/>
      <c r="AN286" s="92"/>
      <c r="AO286" s="92"/>
      <c r="AP286" s="92"/>
      <c r="AQ286" s="92"/>
      <c r="AR286" s="92"/>
      <c r="AS286" s="92"/>
      <c r="AT286" s="92"/>
    </row>
    <row r="287" spans="1:46" ht="13.8" customHeight="1" x14ac:dyDescent="0.25">
      <c r="A287" s="51">
        <v>40544</v>
      </c>
      <c r="B287" s="97">
        <v>36351349.429975495</v>
      </c>
      <c r="C287" s="119">
        <v>21558671.145610001</v>
      </c>
      <c r="D287" s="97">
        <v>14792678.284365498</v>
      </c>
      <c r="E287" s="98">
        <v>9315283.4955204986</v>
      </c>
      <c r="F287" s="98">
        <v>5461698.7846749993</v>
      </c>
      <c r="G287" s="98">
        <v>443.95383999999996</v>
      </c>
      <c r="H287" s="99">
        <v>15252.050329999998</v>
      </c>
      <c r="I287" s="97">
        <v>36094686.604680896</v>
      </c>
      <c r="J287" s="97">
        <v>17308239.300143998</v>
      </c>
      <c r="K287" s="98">
        <v>10099901.5674305</v>
      </c>
      <c r="L287" s="98">
        <v>6858294.8293035002</v>
      </c>
      <c r="M287" s="98">
        <v>2.1007500000000001</v>
      </c>
      <c r="N287" s="98">
        <v>350040.80266000004</v>
      </c>
      <c r="O287" s="97">
        <v>18019168.144829001</v>
      </c>
      <c r="P287" s="98">
        <v>8550047.7835499998</v>
      </c>
      <c r="Q287" s="98">
        <v>8867887.289898999</v>
      </c>
      <c r="R287" s="98">
        <v>14.33066</v>
      </c>
      <c r="S287" s="98">
        <v>601218.74072</v>
      </c>
      <c r="T287" s="97">
        <v>767279.1597078999</v>
      </c>
      <c r="U287" s="98">
        <v>265135.3777445</v>
      </c>
      <c r="V287" s="98">
        <v>501245.48087339994</v>
      </c>
      <c r="W287" s="98">
        <v>854.50081999999998</v>
      </c>
      <c r="X287" s="101">
        <v>43.800269999999998</v>
      </c>
      <c r="Y287" s="97">
        <v>30711229.25940508</v>
      </c>
      <c r="Z287" s="100">
        <v>22376400.61699</v>
      </c>
      <c r="AA287" s="98">
        <v>1861394.431434846</v>
      </c>
      <c r="AB287" s="98">
        <v>6370192.046822032</v>
      </c>
      <c r="AC287" s="98">
        <v>103242.16415820002</v>
      </c>
      <c r="AD287" s="100">
        <v>387854.13951040007</v>
      </c>
      <c r="AE287" s="102">
        <v>3467873.9172379021</v>
      </c>
      <c r="AF287" s="102">
        <v>9738301.2487253994</v>
      </c>
      <c r="AG287" s="103">
        <v>14249787.617741672</v>
      </c>
      <c r="AH287" s="92"/>
      <c r="AI287" s="92"/>
      <c r="AJ287" s="92"/>
      <c r="AK287" s="92"/>
      <c r="AL287" s="92"/>
      <c r="AM287" s="92"/>
      <c r="AN287" s="92"/>
      <c r="AO287" s="92"/>
      <c r="AP287" s="92"/>
      <c r="AQ287" s="92"/>
      <c r="AR287" s="92"/>
      <c r="AS287" s="92"/>
      <c r="AT287" s="92"/>
    </row>
    <row r="288" spans="1:46" ht="13.8" customHeight="1" x14ac:dyDescent="0.25">
      <c r="A288" s="51">
        <v>40575</v>
      </c>
      <c r="B288" s="97">
        <v>36454212.405944005</v>
      </c>
      <c r="C288" s="119">
        <v>21264206.954410002</v>
      </c>
      <c r="D288" s="97">
        <v>15190005.451533999</v>
      </c>
      <c r="E288" s="98">
        <v>9638438.6297340002</v>
      </c>
      <c r="F288" s="98">
        <v>5540857.4152999995</v>
      </c>
      <c r="G288" s="98">
        <v>471.49984000000001</v>
      </c>
      <c r="H288" s="99">
        <v>10237.906660000002</v>
      </c>
      <c r="I288" s="97">
        <v>36577415.468837194</v>
      </c>
      <c r="J288" s="97">
        <v>17799151.517395999</v>
      </c>
      <c r="K288" s="98">
        <v>10524060.597204</v>
      </c>
      <c r="L288" s="98">
        <v>6990866.4638519986</v>
      </c>
      <c r="M288" s="98">
        <v>2.0947</v>
      </c>
      <c r="N288" s="98">
        <v>284222.3616399999</v>
      </c>
      <c r="O288" s="97">
        <v>17996397.596135996</v>
      </c>
      <c r="P288" s="98">
        <v>8738497.7191699985</v>
      </c>
      <c r="Q288" s="98">
        <v>8681098.3190259989</v>
      </c>
      <c r="R288" s="98">
        <v>14.290400000000002</v>
      </c>
      <c r="S288" s="98">
        <v>576787.26754000003</v>
      </c>
      <c r="T288" s="97">
        <v>781866.35530519998</v>
      </c>
      <c r="U288" s="98">
        <v>275690.72519600001</v>
      </c>
      <c r="V288" s="98">
        <v>505364.71467919997</v>
      </c>
      <c r="W288" s="98">
        <v>766.83447000000012</v>
      </c>
      <c r="X288" s="101">
        <v>44.080959999999997</v>
      </c>
      <c r="Y288" s="97">
        <v>31917824.193419129</v>
      </c>
      <c r="Z288" s="100">
        <v>26625189.400189996</v>
      </c>
      <c r="AA288" s="98">
        <v>1865917.6480393386</v>
      </c>
      <c r="AB288" s="98">
        <v>3323931.0345257972</v>
      </c>
      <c r="AC288" s="98">
        <v>102786.11066400001</v>
      </c>
      <c r="AD288" s="100">
        <v>383149.79826840007</v>
      </c>
      <c r="AE288" s="102">
        <v>3340401.8162476565</v>
      </c>
      <c r="AF288" s="102">
        <v>9954275.0126117356</v>
      </c>
      <c r="AG288" s="103">
        <v>14645097.040302299</v>
      </c>
      <c r="AH288" s="92"/>
      <c r="AI288" s="92"/>
      <c r="AJ288" s="92"/>
      <c r="AK288" s="92"/>
      <c r="AL288" s="92"/>
      <c r="AM288" s="92"/>
      <c r="AN288" s="92"/>
      <c r="AO288" s="92"/>
      <c r="AP288" s="92"/>
      <c r="AQ288" s="92"/>
      <c r="AR288" s="92"/>
      <c r="AS288" s="92"/>
      <c r="AT288" s="92"/>
    </row>
    <row r="289" spans="1:46" ht="13.8" customHeight="1" x14ac:dyDescent="0.25">
      <c r="A289" s="51">
        <v>40603</v>
      </c>
      <c r="B289" s="97">
        <v>36284764.538902499</v>
      </c>
      <c r="C289" s="119">
        <v>21052196.294460002</v>
      </c>
      <c r="D289" s="97">
        <v>15232568.244442496</v>
      </c>
      <c r="E289" s="98">
        <v>9815474.0439474974</v>
      </c>
      <c r="F289" s="98">
        <v>5407102.533295</v>
      </c>
      <c r="G289" s="98">
        <v>580.24580000000014</v>
      </c>
      <c r="H289" s="99">
        <v>9411.4213999999993</v>
      </c>
      <c r="I289" s="97">
        <v>36931063.904975504</v>
      </c>
      <c r="J289" s="97">
        <v>18155074.73649</v>
      </c>
      <c r="K289" s="98">
        <v>10744600.014267504</v>
      </c>
      <c r="L289" s="98">
        <v>7163158.3566024983</v>
      </c>
      <c r="M289" s="98">
        <v>2.0886499999999999</v>
      </c>
      <c r="N289" s="98">
        <v>247314.27696999998</v>
      </c>
      <c r="O289" s="97">
        <v>18009526.384612504</v>
      </c>
      <c r="P289" s="98">
        <v>9025004.7747600004</v>
      </c>
      <c r="Q289" s="98">
        <v>8471280.6121425014</v>
      </c>
      <c r="R289" s="98">
        <v>14.250140000000002</v>
      </c>
      <c r="S289" s="98">
        <v>513226.74757000001</v>
      </c>
      <c r="T289" s="97">
        <v>766462.78387300018</v>
      </c>
      <c r="U289" s="98">
        <v>269978.51619749999</v>
      </c>
      <c r="V289" s="98">
        <v>495675.23409150005</v>
      </c>
      <c r="W289" s="98">
        <v>764.61818400000004</v>
      </c>
      <c r="X289" s="101">
        <v>44.415399999999991</v>
      </c>
      <c r="Y289" s="97">
        <v>31853240.125415802</v>
      </c>
      <c r="Z289" s="100">
        <v>26954441.745110001</v>
      </c>
      <c r="AA289" s="98">
        <v>1899594.9385728952</v>
      </c>
      <c r="AB289" s="98">
        <v>2895965.7050749082</v>
      </c>
      <c r="AC289" s="98">
        <v>103237.73665800001</v>
      </c>
      <c r="AD289" s="100">
        <v>387183.66103000008</v>
      </c>
      <c r="AE289" s="102">
        <v>3386959.7195407883</v>
      </c>
      <c r="AF289" s="102">
        <v>10038398.613447756</v>
      </c>
      <c r="AG289" s="103">
        <v>14942199.040993329</v>
      </c>
      <c r="AH289" s="92"/>
      <c r="AI289" s="92"/>
      <c r="AJ289" s="92"/>
      <c r="AK289" s="92"/>
      <c r="AL289" s="92"/>
      <c r="AM289" s="92"/>
      <c r="AN289" s="92"/>
      <c r="AO289" s="92"/>
      <c r="AP289" s="92"/>
      <c r="AQ289" s="92"/>
      <c r="AR289" s="92"/>
      <c r="AS289" s="92"/>
      <c r="AT289" s="92"/>
    </row>
    <row r="290" spans="1:46" ht="13.8" customHeight="1" x14ac:dyDescent="0.25">
      <c r="A290" s="51">
        <v>40634</v>
      </c>
      <c r="B290" s="97">
        <v>36008172.172396004</v>
      </c>
      <c r="C290" s="119">
        <v>21516737.888259999</v>
      </c>
      <c r="D290" s="97">
        <v>14491434.284136003</v>
      </c>
      <c r="E290" s="98">
        <v>8754035.1806810014</v>
      </c>
      <c r="F290" s="98">
        <v>5730973.4368850011</v>
      </c>
      <c r="G290" s="98">
        <v>269.75061000000005</v>
      </c>
      <c r="H290" s="99">
        <v>6155.9159600000003</v>
      </c>
      <c r="I290" s="97">
        <v>36663317.911640897</v>
      </c>
      <c r="J290" s="97">
        <v>17940222.960887998</v>
      </c>
      <c r="K290" s="98">
        <v>10526594.496030999</v>
      </c>
      <c r="L290" s="98">
        <v>7217437.3874070002</v>
      </c>
      <c r="M290" s="98">
        <v>2.0856300000000001</v>
      </c>
      <c r="N290" s="98">
        <v>196188.99182000002</v>
      </c>
      <c r="O290" s="97">
        <v>17867011.932210002</v>
      </c>
      <c r="P290" s="98">
        <v>9089616.5624700002</v>
      </c>
      <c r="Q290" s="98">
        <v>8290992.9638300017</v>
      </c>
      <c r="R290" s="98">
        <v>11.383649999999999</v>
      </c>
      <c r="S290" s="98">
        <v>486391.02225999994</v>
      </c>
      <c r="T290" s="97">
        <v>856083.01854289998</v>
      </c>
      <c r="U290" s="98">
        <v>369155.20077900001</v>
      </c>
      <c r="V290" s="98">
        <v>486119.52665389999</v>
      </c>
      <c r="W290" s="98">
        <v>763.51005000000009</v>
      </c>
      <c r="X290" s="101">
        <v>44.781059999999997</v>
      </c>
      <c r="Y290" s="97">
        <v>33975407.237612851</v>
      </c>
      <c r="Z290" s="100">
        <v>28780163.431400001</v>
      </c>
      <c r="AA290" s="98">
        <v>1971261.9395099317</v>
      </c>
      <c r="AB290" s="98">
        <v>3127424.3508104226</v>
      </c>
      <c r="AC290" s="98">
        <v>96557.5158925</v>
      </c>
      <c r="AD290" s="100">
        <v>384343.27089810005</v>
      </c>
      <c r="AE290" s="102">
        <v>3412494.9243537695</v>
      </c>
      <c r="AF290" s="102">
        <v>9897990.1250051782</v>
      </c>
      <c r="AG290" s="103">
        <v>16348674.67124209</v>
      </c>
      <c r="AH290" s="92"/>
      <c r="AI290" s="92"/>
      <c r="AJ290" s="92"/>
      <c r="AK290" s="92"/>
      <c r="AL290" s="92"/>
      <c r="AM290" s="92"/>
      <c r="AN290" s="92"/>
      <c r="AO290" s="92"/>
      <c r="AP290" s="92"/>
      <c r="AQ290" s="92"/>
      <c r="AR290" s="92"/>
      <c r="AS290" s="92"/>
      <c r="AT290" s="92"/>
    </row>
    <row r="291" spans="1:46" ht="13.8" customHeight="1" x14ac:dyDescent="0.25">
      <c r="A291" s="51">
        <v>40664</v>
      </c>
      <c r="B291" s="97">
        <v>36095107.708641991</v>
      </c>
      <c r="C291" s="119">
        <v>21814117.512039997</v>
      </c>
      <c r="D291" s="97">
        <v>14280990.196601998</v>
      </c>
      <c r="E291" s="98">
        <v>8665260.7502244972</v>
      </c>
      <c r="F291" s="98">
        <v>5609616.2682975009</v>
      </c>
      <c r="G291" s="98">
        <v>847.81789000000003</v>
      </c>
      <c r="H291" s="99">
        <v>5265.3601900000003</v>
      </c>
      <c r="I291" s="97">
        <v>36937514.361288399</v>
      </c>
      <c r="J291" s="97">
        <v>18151526.932390999</v>
      </c>
      <c r="K291" s="98">
        <v>10643223.897114502</v>
      </c>
      <c r="L291" s="98">
        <v>7377874.1672364995</v>
      </c>
      <c r="M291" s="98">
        <v>2.0856300000000001</v>
      </c>
      <c r="N291" s="98">
        <v>130426.78241000001</v>
      </c>
      <c r="O291" s="97">
        <v>18003155.310820002</v>
      </c>
      <c r="P291" s="98">
        <v>9350146.4207000006</v>
      </c>
      <c r="Q291" s="98">
        <v>8162955.8923900006</v>
      </c>
      <c r="R291" s="98">
        <v>14.231570000000001</v>
      </c>
      <c r="S291" s="98">
        <v>490038.76615999994</v>
      </c>
      <c r="T291" s="97">
        <v>782832.11807739991</v>
      </c>
      <c r="U291" s="98">
        <v>289890.83722049999</v>
      </c>
      <c r="V291" s="98">
        <v>492174.99957189994</v>
      </c>
      <c r="W291" s="98">
        <v>721.09282499999995</v>
      </c>
      <c r="X291" s="101">
        <v>45.188459999999999</v>
      </c>
      <c r="Y291" s="97">
        <v>34869039.427197509</v>
      </c>
      <c r="Z291" s="100">
        <v>29935227.1888</v>
      </c>
      <c r="AA291" s="98">
        <v>1997436.9476034474</v>
      </c>
      <c r="AB291" s="98">
        <v>2846817.7748539583</v>
      </c>
      <c r="AC291" s="98">
        <v>89557.515940099998</v>
      </c>
      <c r="AD291" s="100">
        <v>387810.81430209993</v>
      </c>
      <c r="AE291" s="102">
        <v>3339215.687180039</v>
      </c>
      <c r="AF291" s="102">
        <v>10315807.755756585</v>
      </c>
      <c r="AG291" s="103">
        <v>16026518.422689972</v>
      </c>
      <c r="AH291" s="92"/>
      <c r="AI291" s="92"/>
      <c r="AJ291" s="92"/>
      <c r="AK291" s="92"/>
      <c r="AL291" s="92"/>
      <c r="AM291" s="92"/>
      <c r="AN291" s="92"/>
      <c r="AO291" s="92"/>
      <c r="AP291" s="92"/>
      <c r="AQ291" s="92"/>
      <c r="AR291" s="92"/>
      <c r="AS291" s="92"/>
      <c r="AT291" s="92"/>
    </row>
    <row r="292" spans="1:46" ht="13.8" customHeight="1" x14ac:dyDescent="0.25">
      <c r="A292" s="51">
        <v>40695</v>
      </c>
      <c r="B292" s="97">
        <v>37407090.279111497</v>
      </c>
      <c r="C292" s="119">
        <v>22596853.515149999</v>
      </c>
      <c r="D292" s="97">
        <v>14810236.763961498</v>
      </c>
      <c r="E292" s="98">
        <v>9023184.2904814985</v>
      </c>
      <c r="F292" s="98">
        <v>5782693.9983599996</v>
      </c>
      <c r="G292" s="98">
        <v>168.36051999999998</v>
      </c>
      <c r="H292" s="99">
        <v>4190.1145999999999</v>
      </c>
      <c r="I292" s="97">
        <v>38063191.773305304</v>
      </c>
      <c r="J292" s="97">
        <v>18995634.976224001</v>
      </c>
      <c r="K292" s="98">
        <v>11479125.763341501</v>
      </c>
      <c r="L292" s="98">
        <v>7417516.444592502</v>
      </c>
      <c r="M292" s="98">
        <v>2.0825900000000002</v>
      </c>
      <c r="N292" s="98">
        <v>98990.685700000002</v>
      </c>
      <c r="O292" s="97">
        <v>18251756.058559503</v>
      </c>
      <c r="P292" s="98">
        <v>9692120.3534399997</v>
      </c>
      <c r="Q292" s="98">
        <v>8064843.4181394996</v>
      </c>
      <c r="R292" s="98">
        <v>13.597630000000001</v>
      </c>
      <c r="S292" s="98">
        <v>494778.68935</v>
      </c>
      <c r="T292" s="97">
        <v>815800.73852180003</v>
      </c>
      <c r="U292" s="98">
        <v>346029.54250349995</v>
      </c>
      <c r="V292" s="98">
        <v>469047.91735629999</v>
      </c>
      <c r="W292" s="98">
        <v>677.69059200000004</v>
      </c>
      <c r="X292" s="101">
        <v>45.588070000000002</v>
      </c>
      <c r="Y292" s="97">
        <v>34201058.354134239</v>
      </c>
      <c r="Z292" s="100">
        <v>28899354.198060002</v>
      </c>
      <c r="AA292" s="98">
        <v>2109353.255836857</v>
      </c>
      <c r="AB292" s="98">
        <v>3103478.9706229754</v>
      </c>
      <c r="AC292" s="98">
        <v>88871.929614399996</v>
      </c>
      <c r="AD292" s="100">
        <v>388495.9626728</v>
      </c>
      <c r="AE292" s="102">
        <v>3326710.5301400335</v>
      </c>
      <c r="AF292" s="102">
        <v>10335975.210386176</v>
      </c>
      <c r="AG292" s="103">
        <v>15896965.045256766</v>
      </c>
      <c r="AH292" s="92"/>
      <c r="AI292" s="92"/>
      <c r="AJ292" s="92"/>
      <c r="AK292" s="92"/>
      <c r="AL292" s="92"/>
      <c r="AM292" s="92"/>
      <c r="AN292" s="92"/>
      <c r="AO292" s="92"/>
      <c r="AP292" s="92"/>
      <c r="AQ292" s="92"/>
      <c r="AR292" s="92"/>
      <c r="AS292" s="92"/>
      <c r="AT292" s="92"/>
    </row>
    <row r="293" spans="1:46" ht="13.8" customHeight="1" x14ac:dyDescent="0.25">
      <c r="A293" s="51">
        <v>40725</v>
      </c>
      <c r="B293" s="97">
        <v>37739529.835331798</v>
      </c>
      <c r="C293" s="119">
        <v>22983224.947529998</v>
      </c>
      <c r="D293" s="97">
        <v>14756304.887801802</v>
      </c>
      <c r="E293" s="98">
        <v>8719053.3091463</v>
      </c>
      <c r="F293" s="98">
        <v>6033681.8726055007</v>
      </c>
      <c r="G293" s="98">
        <v>164.60287</v>
      </c>
      <c r="H293" s="99">
        <v>3405.1031800000001</v>
      </c>
      <c r="I293" s="97">
        <v>38337241.618645199</v>
      </c>
      <c r="J293" s="97">
        <v>18807077.4105682</v>
      </c>
      <c r="K293" s="98">
        <v>11243834.2732323</v>
      </c>
      <c r="L293" s="98">
        <v>7472582.2329858998</v>
      </c>
      <c r="M293" s="98">
        <v>2.0795599999999999</v>
      </c>
      <c r="N293" s="98">
        <v>90658.824789999999</v>
      </c>
      <c r="O293" s="97">
        <v>18802381.7137818</v>
      </c>
      <c r="P293" s="98">
        <v>10408726.722700002</v>
      </c>
      <c r="Q293" s="98">
        <v>7895344.3276417991</v>
      </c>
      <c r="R293" s="98">
        <v>13.57882</v>
      </c>
      <c r="S293" s="98">
        <v>498297.08461999998</v>
      </c>
      <c r="T293" s="97">
        <v>727782.49429519998</v>
      </c>
      <c r="U293" s="98">
        <v>274955.26194270002</v>
      </c>
      <c r="V293" s="98">
        <v>452349.86492269998</v>
      </c>
      <c r="W293" s="98">
        <v>431.39980980000001</v>
      </c>
      <c r="X293" s="101">
        <v>45.967619999999997</v>
      </c>
      <c r="Y293" s="97">
        <v>36401519.542981796</v>
      </c>
      <c r="Z293" s="100">
        <v>30946655.666460004</v>
      </c>
      <c r="AA293" s="98">
        <v>2167619.1601243522</v>
      </c>
      <c r="AB293" s="98">
        <v>3201243.6374017484</v>
      </c>
      <c r="AC293" s="98">
        <v>86001.078995699994</v>
      </c>
      <c r="AD293" s="100">
        <v>389406.13808310003</v>
      </c>
      <c r="AE293" s="102">
        <v>3327387.8291471684</v>
      </c>
      <c r="AF293" s="102">
        <v>10339909.925670449</v>
      </c>
      <c r="AG293" s="103">
        <v>16613681.633469589</v>
      </c>
      <c r="AH293" s="92"/>
      <c r="AI293" s="92"/>
      <c r="AJ293" s="92"/>
      <c r="AK293" s="92"/>
      <c r="AL293" s="92"/>
      <c r="AM293" s="92"/>
      <c r="AN293" s="92"/>
      <c r="AO293" s="92"/>
      <c r="AP293" s="92"/>
      <c r="AQ293" s="92"/>
      <c r="AR293" s="92"/>
      <c r="AS293" s="92"/>
      <c r="AT293" s="92"/>
    </row>
    <row r="294" spans="1:46" ht="13.8" customHeight="1" x14ac:dyDescent="0.25">
      <c r="A294" s="51">
        <v>40756</v>
      </c>
      <c r="B294" s="97">
        <v>38443141.692270994</v>
      </c>
      <c r="C294" s="119">
        <v>23223177.651310001</v>
      </c>
      <c r="D294" s="97">
        <v>15219964.040960997</v>
      </c>
      <c r="E294" s="98">
        <v>9316889.5476984996</v>
      </c>
      <c r="F294" s="98">
        <v>5899435.1090624994</v>
      </c>
      <c r="G294" s="98">
        <v>173.92525999999998</v>
      </c>
      <c r="H294" s="99">
        <v>3465.45894</v>
      </c>
      <c r="I294" s="97">
        <v>39420560.436382197</v>
      </c>
      <c r="J294" s="97">
        <v>19382756.094649006</v>
      </c>
      <c r="K294" s="98">
        <v>11978712.233428504</v>
      </c>
      <c r="L294" s="98">
        <v>7328270.6769905007</v>
      </c>
      <c r="M294" s="98">
        <v>2.0795599999999999</v>
      </c>
      <c r="N294" s="98">
        <v>75771.104670000001</v>
      </c>
      <c r="O294" s="97">
        <v>19258223.516810998</v>
      </c>
      <c r="P294" s="98">
        <v>10977909.41436</v>
      </c>
      <c r="Q294" s="98">
        <v>7781618.2357909996</v>
      </c>
      <c r="R294" s="98">
        <v>13.57977</v>
      </c>
      <c r="S294" s="98">
        <v>498682.28688999999</v>
      </c>
      <c r="T294" s="97">
        <v>779580.82492219994</v>
      </c>
      <c r="U294" s="98">
        <v>306644.06100650004</v>
      </c>
      <c r="V294" s="98">
        <v>472509.71611469996</v>
      </c>
      <c r="W294" s="98">
        <v>380.64689099999998</v>
      </c>
      <c r="X294" s="101">
        <v>46.400909999999996</v>
      </c>
      <c r="Y294" s="97">
        <v>37297696.651185989</v>
      </c>
      <c r="Z294" s="100">
        <v>31793440.663639992</v>
      </c>
      <c r="AA294" s="98">
        <v>2203542.9914936526</v>
      </c>
      <c r="AB294" s="98">
        <v>3215857.6903667473</v>
      </c>
      <c r="AC294" s="98">
        <v>84855.305685599989</v>
      </c>
      <c r="AD294" s="100">
        <v>389947.18819090002</v>
      </c>
      <c r="AE294" s="102">
        <v>3344851.8824032829</v>
      </c>
      <c r="AF294" s="102">
        <v>10783483.821509214</v>
      </c>
      <c r="AG294" s="103">
        <v>18682198.806908149</v>
      </c>
      <c r="AH294" s="92"/>
      <c r="AI294" s="92"/>
      <c r="AJ294" s="92"/>
      <c r="AK294" s="92"/>
      <c r="AL294" s="92"/>
      <c r="AM294" s="92"/>
      <c r="AN294" s="92"/>
      <c r="AO294" s="92"/>
      <c r="AP294" s="92"/>
      <c r="AQ294" s="92"/>
      <c r="AR294" s="92"/>
      <c r="AS294" s="92"/>
      <c r="AT294" s="92"/>
    </row>
    <row r="295" spans="1:46" ht="13.8" customHeight="1" x14ac:dyDescent="0.25">
      <c r="A295" s="51">
        <v>40787</v>
      </c>
      <c r="B295" s="97">
        <v>38605155.030291997</v>
      </c>
      <c r="C295" s="119">
        <v>23543308.205449998</v>
      </c>
      <c r="D295" s="97">
        <v>15061846.824841997</v>
      </c>
      <c r="E295" s="98">
        <v>9313070.5075919982</v>
      </c>
      <c r="F295" s="98">
        <v>5745199.0895100003</v>
      </c>
      <c r="G295" s="98">
        <v>210.55326999999997</v>
      </c>
      <c r="H295" s="99">
        <v>3366.6744699999999</v>
      </c>
      <c r="I295" s="97">
        <v>40616342.968039699</v>
      </c>
      <c r="J295" s="97">
        <v>19956403.281348001</v>
      </c>
      <c r="K295" s="98">
        <v>12604021.293831998</v>
      </c>
      <c r="L295" s="98">
        <v>7305083.4827359999</v>
      </c>
      <c r="M295" s="98">
        <v>2.0795599999999999</v>
      </c>
      <c r="N295" s="98">
        <v>47296.425219999997</v>
      </c>
      <c r="O295" s="97">
        <v>19888398.618211996</v>
      </c>
      <c r="P295" s="98">
        <v>11779041.680689998</v>
      </c>
      <c r="Q295" s="98">
        <v>7607589.8293719999</v>
      </c>
      <c r="R295" s="98">
        <v>13.580729999999999</v>
      </c>
      <c r="S295" s="98">
        <v>501753.52742</v>
      </c>
      <c r="T295" s="97">
        <v>771541.06847970001</v>
      </c>
      <c r="U295" s="98">
        <v>315765.45953800005</v>
      </c>
      <c r="V295" s="98">
        <v>455390.46259969997</v>
      </c>
      <c r="W295" s="98">
        <v>338.35279200000002</v>
      </c>
      <c r="X295" s="101">
        <v>46.793549999999996</v>
      </c>
      <c r="Y295" s="97">
        <v>37738174.658046514</v>
      </c>
      <c r="Z295" s="100">
        <v>32206631.042799998</v>
      </c>
      <c r="AA295" s="98">
        <v>2203958.3171403422</v>
      </c>
      <c r="AB295" s="98">
        <v>3242432.3942568651</v>
      </c>
      <c r="AC295" s="98">
        <v>85152.903849299997</v>
      </c>
      <c r="AD295" s="100">
        <v>394753.37776420004</v>
      </c>
      <c r="AE295" s="102">
        <v>3270758.8205547407</v>
      </c>
      <c r="AF295" s="102">
        <v>10438978.9260344</v>
      </c>
      <c r="AG295" s="103">
        <v>15688387.863927383</v>
      </c>
      <c r="AH295" s="92"/>
      <c r="AI295" s="92"/>
      <c r="AJ295" s="92"/>
      <c r="AK295" s="92"/>
      <c r="AL295" s="92"/>
      <c r="AM295" s="92"/>
      <c r="AN295" s="92"/>
      <c r="AO295" s="92"/>
      <c r="AP295" s="92"/>
      <c r="AQ295" s="92"/>
      <c r="AR295" s="92"/>
      <c r="AS295" s="92"/>
      <c r="AT295" s="92"/>
    </row>
    <row r="296" spans="1:46" ht="13.8" customHeight="1" x14ac:dyDescent="0.25">
      <c r="A296" s="51">
        <v>40817</v>
      </c>
      <c r="B296" s="97">
        <v>39311234.895553</v>
      </c>
      <c r="C296" s="119">
        <v>23744193.323890001</v>
      </c>
      <c r="D296" s="97">
        <v>15567041.571662998</v>
      </c>
      <c r="E296" s="98">
        <v>9795498.4298854992</v>
      </c>
      <c r="F296" s="98">
        <v>5767872.2942575002</v>
      </c>
      <c r="G296" s="98">
        <v>247.38326999999998</v>
      </c>
      <c r="H296" s="99">
        <v>3423.46425</v>
      </c>
      <c r="I296" s="97">
        <v>40761873.768897191</v>
      </c>
      <c r="J296" s="97">
        <v>19699102.505286999</v>
      </c>
      <c r="K296" s="98">
        <v>12365994.615585502</v>
      </c>
      <c r="L296" s="98">
        <v>7297879.2251514988</v>
      </c>
      <c r="M296" s="98">
        <v>2.0795599999999999</v>
      </c>
      <c r="N296" s="98">
        <v>35226.584989999996</v>
      </c>
      <c r="O296" s="97">
        <v>20156204.996582996</v>
      </c>
      <c r="P296" s="98">
        <v>12174516.000429997</v>
      </c>
      <c r="Q296" s="98">
        <v>7494589.5231929999</v>
      </c>
      <c r="R296" s="98">
        <v>13.581689999999998</v>
      </c>
      <c r="S296" s="98">
        <v>487085.89126999996</v>
      </c>
      <c r="T296" s="97">
        <v>906566.26702720008</v>
      </c>
      <c r="U296" s="98">
        <v>458249.70348949998</v>
      </c>
      <c r="V296" s="98">
        <v>447973.33452470007</v>
      </c>
      <c r="W296" s="98">
        <v>296.05869299999995</v>
      </c>
      <c r="X296" s="101">
        <v>47.170319999999997</v>
      </c>
      <c r="Y296" s="97">
        <v>38551492.637992851</v>
      </c>
      <c r="Z296" s="100">
        <v>31798754.202090006</v>
      </c>
      <c r="AA296" s="98">
        <v>2249979.7539530355</v>
      </c>
      <c r="AB296" s="98">
        <v>4408983.3611194156</v>
      </c>
      <c r="AC296" s="98">
        <v>93775.3208304</v>
      </c>
      <c r="AD296" s="100">
        <v>395902.34919670003</v>
      </c>
      <c r="AE296" s="102">
        <v>3303157.4722182094</v>
      </c>
      <c r="AF296" s="102">
        <v>10685348.278938603</v>
      </c>
      <c r="AG296" s="103">
        <v>17889932.592269111</v>
      </c>
      <c r="AH296" s="92"/>
      <c r="AI296" s="92"/>
      <c r="AJ296" s="92"/>
      <c r="AK296" s="92"/>
      <c r="AL296" s="92"/>
      <c r="AM296" s="92"/>
      <c r="AN296" s="92"/>
      <c r="AO296" s="92"/>
      <c r="AP296" s="92"/>
      <c r="AQ296" s="92"/>
      <c r="AR296" s="92"/>
      <c r="AS296" s="92"/>
      <c r="AT296" s="92"/>
    </row>
    <row r="297" spans="1:46" ht="13.8" customHeight="1" x14ac:dyDescent="0.25">
      <c r="A297" s="51">
        <v>40848</v>
      </c>
      <c r="B297" s="97">
        <v>40383863.013378993</v>
      </c>
      <c r="C297" s="119">
        <v>23830475.253679998</v>
      </c>
      <c r="D297" s="97">
        <v>16553387.759698996</v>
      </c>
      <c r="E297" s="98">
        <v>10720042.301718997</v>
      </c>
      <c r="F297" s="98">
        <v>5830091.88564</v>
      </c>
      <c r="G297" s="98">
        <v>336.90657999999996</v>
      </c>
      <c r="H297" s="99">
        <v>2916.6657600000003</v>
      </c>
      <c r="I297" s="97">
        <v>42205307.147121593</v>
      </c>
      <c r="J297" s="97">
        <v>20304665.998927999</v>
      </c>
      <c r="K297" s="98">
        <v>12885882.689058999</v>
      </c>
      <c r="L297" s="98">
        <v>7388304.2350290008</v>
      </c>
      <c r="M297" s="98">
        <v>2.0765500000000001</v>
      </c>
      <c r="N297" s="98">
        <v>30476.99829</v>
      </c>
      <c r="O297" s="97">
        <v>20807474.843760997</v>
      </c>
      <c r="P297" s="98">
        <v>12891220.566169998</v>
      </c>
      <c r="Q297" s="98">
        <v>7457579.2633210002</v>
      </c>
      <c r="R297" s="98">
        <v>10.72841</v>
      </c>
      <c r="S297" s="98">
        <v>458664.28586</v>
      </c>
      <c r="T297" s="97">
        <v>1093166.3044326</v>
      </c>
      <c r="U297" s="98">
        <v>546404.59066099999</v>
      </c>
      <c r="V297" s="98">
        <v>546460.79457560007</v>
      </c>
      <c r="W297" s="98">
        <v>253.39521599999998</v>
      </c>
      <c r="X297" s="101">
        <v>47.523979999999995</v>
      </c>
      <c r="Y297" s="97">
        <v>39174442.555319905</v>
      </c>
      <c r="Z297" s="100">
        <v>34273009.682250001</v>
      </c>
      <c r="AA297" s="98">
        <v>408598.38376723439</v>
      </c>
      <c r="AB297" s="98">
        <v>4399498.8250570772</v>
      </c>
      <c r="AC297" s="98">
        <v>93335.664245599997</v>
      </c>
      <c r="AD297" s="100">
        <v>398900.66740600002</v>
      </c>
      <c r="AE297" s="102">
        <v>3299980.4021603186</v>
      </c>
      <c r="AF297" s="102">
        <v>11111223.33571299</v>
      </c>
      <c r="AG297" s="103">
        <v>16778433.173141308</v>
      </c>
      <c r="AH297" s="92"/>
      <c r="AI297" s="92"/>
      <c r="AJ297" s="92"/>
      <c r="AK297" s="92"/>
      <c r="AL297" s="92"/>
      <c r="AM297" s="92"/>
      <c r="AN297" s="92"/>
      <c r="AO297" s="92"/>
      <c r="AP297" s="92"/>
      <c r="AQ297" s="92"/>
      <c r="AR297" s="92"/>
      <c r="AS297" s="92"/>
      <c r="AT297" s="92"/>
    </row>
    <row r="298" spans="1:46" ht="13.8" customHeight="1" x14ac:dyDescent="0.25">
      <c r="A298" s="51">
        <v>40878</v>
      </c>
      <c r="B298" s="97">
        <v>43017282.063507497</v>
      </c>
      <c r="C298" s="119">
        <v>26156721.036219999</v>
      </c>
      <c r="D298" s="97">
        <v>16860561.027287494</v>
      </c>
      <c r="E298" s="98">
        <v>11145822.478842497</v>
      </c>
      <c r="F298" s="98">
        <v>5711529.4719449999</v>
      </c>
      <c r="G298" s="98">
        <v>306.21055000000001</v>
      </c>
      <c r="H298" s="99">
        <v>2902.8659500000003</v>
      </c>
      <c r="I298" s="97">
        <v>44000830.704214096</v>
      </c>
      <c r="J298" s="97">
        <v>21507281.129049998</v>
      </c>
      <c r="K298" s="98">
        <v>13910788.4066025</v>
      </c>
      <c r="L298" s="98">
        <v>7565299.9613575004</v>
      </c>
      <c r="M298" s="98">
        <v>2.0765500000000001</v>
      </c>
      <c r="N298" s="98">
        <v>31190.684540000002</v>
      </c>
      <c r="O298" s="97">
        <v>21222748.304147497</v>
      </c>
      <c r="P298" s="98">
        <v>13385582.496799998</v>
      </c>
      <c r="Q298" s="98">
        <v>7430663.1772274999</v>
      </c>
      <c r="R298" s="98">
        <v>10.72939</v>
      </c>
      <c r="S298" s="98">
        <v>406491.90072999999</v>
      </c>
      <c r="T298" s="97">
        <v>1270801.2710166001</v>
      </c>
      <c r="U298" s="98">
        <v>749996.67697250005</v>
      </c>
      <c r="V298" s="98">
        <v>520545.58993410005</v>
      </c>
      <c r="W298" s="98">
        <v>211.16267999999999</v>
      </c>
      <c r="X298" s="101">
        <v>47.841430000000003</v>
      </c>
      <c r="Y298" s="97">
        <v>37025270.054396547</v>
      </c>
      <c r="Z298" s="100">
        <v>29086942.55494</v>
      </c>
      <c r="AA298" s="98">
        <v>2346826.3988237726</v>
      </c>
      <c r="AB298" s="98">
        <v>5498165.4363871748</v>
      </c>
      <c r="AC298" s="98">
        <v>93335.664245599997</v>
      </c>
      <c r="AD298" s="100">
        <v>400137.36597959994</v>
      </c>
      <c r="AE298" s="102">
        <v>3225012.8798103202</v>
      </c>
      <c r="AF298" s="102">
        <v>11062796.238450922</v>
      </c>
      <c r="AG298" s="103">
        <v>15054612.668989368</v>
      </c>
      <c r="AH298" s="92"/>
      <c r="AI298" s="92"/>
      <c r="AJ298" s="92"/>
      <c r="AK298" s="92"/>
      <c r="AL298" s="92"/>
      <c r="AM298" s="92"/>
      <c r="AN298" s="92"/>
      <c r="AO298" s="92"/>
      <c r="AP298" s="92"/>
      <c r="AQ298" s="92"/>
      <c r="AR298" s="92"/>
      <c r="AS298" s="92"/>
      <c r="AT298" s="92"/>
    </row>
    <row r="299" spans="1:46" ht="13.8" customHeight="1" x14ac:dyDescent="0.25">
      <c r="A299" s="51">
        <v>40909</v>
      </c>
      <c r="B299" s="97">
        <v>42017717.814556003</v>
      </c>
      <c r="C299" s="119">
        <v>25265119.435660001</v>
      </c>
      <c r="D299" s="97">
        <v>16752598.378896004</v>
      </c>
      <c r="E299" s="98">
        <v>11243206.421216002</v>
      </c>
      <c r="F299" s="98">
        <v>5508361.5743700014</v>
      </c>
      <c r="G299" s="98">
        <v>235.00534999999999</v>
      </c>
      <c r="H299" s="99">
        <v>795.37796000000003</v>
      </c>
      <c r="I299" s="97">
        <v>43990328.954936594</v>
      </c>
      <c r="J299" s="97">
        <v>20734554.400031999</v>
      </c>
      <c r="K299" s="98">
        <v>13111122.654075999</v>
      </c>
      <c r="L299" s="98">
        <v>7601696.0483959997</v>
      </c>
      <c r="M299" s="98">
        <v>2.0765400000000001</v>
      </c>
      <c r="N299" s="98">
        <v>21733.621019999999</v>
      </c>
      <c r="O299" s="97">
        <v>21964702.895303998</v>
      </c>
      <c r="P299" s="98">
        <v>14420740.122649999</v>
      </c>
      <c r="Q299" s="98">
        <v>7257222.5493139997</v>
      </c>
      <c r="R299" s="98">
        <v>10.73033</v>
      </c>
      <c r="S299" s="98">
        <v>286729.49301000003</v>
      </c>
      <c r="T299" s="97">
        <v>1291071.6596006001</v>
      </c>
      <c r="U299" s="98">
        <v>758784.26905400003</v>
      </c>
      <c r="V299" s="98">
        <v>532070.32435259991</v>
      </c>
      <c r="W299" s="98">
        <v>168.93014400000001</v>
      </c>
      <c r="X299" s="101">
        <v>48.136049999999997</v>
      </c>
      <c r="Y299" s="97">
        <v>40342677.251702048</v>
      </c>
      <c r="Z299" s="100">
        <v>34477152.359810002</v>
      </c>
      <c r="AA299" s="98">
        <v>55317.511933356</v>
      </c>
      <c r="AB299" s="98">
        <v>5716865.2358942898</v>
      </c>
      <c r="AC299" s="98">
        <v>93342.144064399996</v>
      </c>
      <c r="AD299" s="100">
        <v>400178.38176120003</v>
      </c>
      <c r="AE299" s="102">
        <v>3210221.9838076425</v>
      </c>
      <c r="AF299" s="102">
        <v>11007613.551089499</v>
      </c>
      <c r="AG299" s="103">
        <v>17074431.294545531</v>
      </c>
      <c r="AH299" s="92"/>
      <c r="AI299" s="92"/>
      <c r="AJ299" s="92"/>
      <c r="AK299" s="92"/>
      <c r="AL299" s="92"/>
      <c r="AM299" s="92"/>
      <c r="AN299" s="92"/>
      <c r="AO299" s="92"/>
      <c r="AP299" s="92"/>
      <c r="AQ299" s="92"/>
      <c r="AR299" s="92"/>
      <c r="AS299" s="92"/>
      <c r="AT299" s="92"/>
    </row>
    <row r="300" spans="1:46" ht="13.8" customHeight="1" x14ac:dyDescent="0.25">
      <c r="A300" s="51">
        <v>40940</v>
      </c>
      <c r="B300" s="97">
        <v>42078833.239844501</v>
      </c>
      <c r="C300" s="119">
        <v>25008909.154459998</v>
      </c>
      <c r="D300" s="97">
        <v>17069924.085384499</v>
      </c>
      <c r="E300" s="98">
        <v>11430063.505399499</v>
      </c>
      <c r="F300" s="98">
        <v>5639350.3418650003</v>
      </c>
      <c r="G300" s="98">
        <v>145.25601</v>
      </c>
      <c r="H300" s="99">
        <v>364.98210999999998</v>
      </c>
      <c r="I300" s="97">
        <v>44547763.951659106</v>
      </c>
      <c r="J300" s="97">
        <v>20700785.335004002</v>
      </c>
      <c r="K300" s="98">
        <v>13088580.060369499</v>
      </c>
      <c r="L300" s="98">
        <v>7594228.816164501</v>
      </c>
      <c r="M300" s="98">
        <v>2.0765400000000001</v>
      </c>
      <c r="N300" s="98">
        <v>17974.38193</v>
      </c>
      <c r="O300" s="97">
        <v>22610262.072400503</v>
      </c>
      <c r="P300" s="98">
        <v>15289049.873040002</v>
      </c>
      <c r="Q300" s="98">
        <v>7068796.5165104987</v>
      </c>
      <c r="R300" s="98">
        <v>10.731290000000001</v>
      </c>
      <c r="S300" s="98">
        <v>252404.95156000002</v>
      </c>
      <c r="T300" s="97">
        <v>1236716.5442545998</v>
      </c>
      <c r="U300" s="98">
        <v>730554.02316550002</v>
      </c>
      <c r="V300" s="98">
        <v>505987.4473911</v>
      </c>
      <c r="W300" s="98">
        <v>126.69760799999999</v>
      </c>
      <c r="X300" s="101">
        <v>48.376089999999998</v>
      </c>
      <c r="Y300" s="97">
        <v>41276899.064970776</v>
      </c>
      <c r="Z300" s="100">
        <v>34351528.352240004</v>
      </c>
      <c r="AA300" s="98">
        <v>2062092.0096946273</v>
      </c>
      <c r="AB300" s="98">
        <v>4769924.2109717466</v>
      </c>
      <c r="AC300" s="98">
        <v>93354.492064399994</v>
      </c>
      <c r="AD300" s="100">
        <v>400710.4968662</v>
      </c>
      <c r="AE300" s="102">
        <v>3200472.360591366</v>
      </c>
      <c r="AF300" s="102">
        <v>11227898.785645237</v>
      </c>
      <c r="AG300" s="103">
        <v>17745642.40794925</v>
      </c>
      <c r="AH300" s="92"/>
      <c r="AI300" s="92"/>
      <c r="AJ300" s="92"/>
      <c r="AK300" s="92"/>
      <c r="AL300" s="92"/>
      <c r="AM300" s="92"/>
      <c r="AN300" s="92"/>
      <c r="AO300" s="92"/>
      <c r="AP300" s="92"/>
      <c r="AQ300" s="92"/>
      <c r="AR300" s="92"/>
      <c r="AS300" s="92"/>
      <c r="AT300" s="92"/>
    </row>
    <row r="301" spans="1:46" ht="13.8" customHeight="1" x14ac:dyDescent="0.25">
      <c r="A301" s="51">
        <v>40969</v>
      </c>
      <c r="B301" s="97">
        <v>42456512.765742995</v>
      </c>
      <c r="C301" s="119">
        <v>24883631.756929997</v>
      </c>
      <c r="D301" s="97">
        <v>17572881.008812997</v>
      </c>
      <c r="E301" s="98">
        <v>11615634.357742999</v>
      </c>
      <c r="F301" s="98">
        <v>5956660.773120001</v>
      </c>
      <c r="G301" s="98">
        <v>248.01324</v>
      </c>
      <c r="H301" s="99">
        <v>337.86470999999995</v>
      </c>
      <c r="I301" s="97">
        <v>45831913.503041603</v>
      </c>
      <c r="J301" s="97">
        <v>21343362.156896003</v>
      </c>
      <c r="K301" s="98">
        <v>13633697.649403</v>
      </c>
      <c r="L301" s="98">
        <v>7692783.7142930012</v>
      </c>
      <c r="M301" s="98">
        <v>2.0765500000000001</v>
      </c>
      <c r="N301" s="98">
        <v>16878.716649999998</v>
      </c>
      <c r="O301" s="97">
        <v>23166243.041276999</v>
      </c>
      <c r="P301" s="98">
        <v>16153687.827110002</v>
      </c>
      <c r="Q301" s="98">
        <v>6776893.4718569992</v>
      </c>
      <c r="R301" s="98">
        <v>10.73227</v>
      </c>
      <c r="S301" s="98">
        <v>235651.01004000002</v>
      </c>
      <c r="T301" s="97">
        <v>1322308.3048686001</v>
      </c>
      <c r="U301" s="98">
        <v>776795.23081700003</v>
      </c>
      <c r="V301" s="98">
        <v>545380.04074960004</v>
      </c>
      <c r="W301" s="98">
        <v>84.465072000000006</v>
      </c>
      <c r="X301" s="101">
        <v>48.568229999999993</v>
      </c>
      <c r="Y301" s="97">
        <v>41707314.275717117</v>
      </c>
      <c r="Z301" s="100">
        <v>34848543.575199999</v>
      </c>
      <c r="AA301" s="98">
        <v>2070282.3568394291</v>
      </c>
      <c r="AB301" s="98">
        <v>4695119.9588784948</v>
      </c>
      <c r="AC301" s="98">
        <v>93368.384799199994</v>
      </c>
      <c r="AD301" s="100">
        <v>409037.48461020004</v>
      </c>
      <c r="AE301" s="102">
        <v>3128414.7031557709</v>
      </c>
      <c r="AF301" s="102">
        <v>11433247.307216922</v>
      </c>
      <c r="AG301" s="103">
        <v>16412185.16227532</v>
      </c>
      <c r="AH301" s="92"/>
      <c r="AI301" s="92"/>
      <c r="AJ301" s="92"/>
      <c r="AK301" s="92"/>
      <c r="AL301" s="92"/>
      <c r="AM301" s="92"/>
      <c r="AN301" s="92"/>
      <c r="AO301" s="92"/>
      <c r="AP301" s="92"/>
      <c r="AQ301" s="92"/>
      <c r="AR301" s="92"/>
      <c r="AS301" s="92"/>
      <c r="AT301" s="92"/>
    </row>
    <row r="302" spans="1:46" ht="13.8" customHeight="1" x14ac:dyDescent="0.25">
      <c r="A302" s="51">
        <v>41000</v>
      </c>
      <c r="B302" s="97">
        <v>42804692.795341507</v>
      </c>
      <c r="C302" s="119">
        <v>25083813.850930002</v>
      </c>
      <c r="D302" s="97">
        <v>17720878.944411501</v>
      </c>
      <c r="E302" s="98">
        <v>11252958.879666502</v>
      </c>
      <c r="F302" s="98">
        <v>6467220.0767650018</v>
      </c>
      <c r="G302" s="98">
        <v>148.7116</v>
      </c>
      <c r="H302" s="99">
        <v>551.27638000000002</v>
      </c>
      <c r="I302" s="97">
        <v>45843197.872174107</v>
      </c>
      <c r="J302" s="97">
        <v>21395915.438458003</v>
      </c>
      <c r="K302" s="98">
        <v>13708300.449586501</v>
      </c>
      <c r="L302" s="98">
        <v>7673027.0249515017</v>
      </c>
      <c r="M302" s="98">
        <v>2.0765400000000001</v>
      </c>
      <c r="N302" s="98">
        <v>14585.88738</v>
      </c>
      <c r="O302" s="97">
        <v>23154995.241383497</v>
      </c>
      <c r="P302" s="98">
        <v>16513554.620279999</v>
      </c>
      <c r="Q302" s="98">
        <v>6434545.8154734997</v>
      </c>
      <c r="R302" s="98">
        <v>10.733220000000001</v>
      </c>
      <c r="S302" s="98">
        <v>206884.07240999999</v>
      </c>
      <c r="T302" s="97">
        <v>1292287.1923326</v>
      </c>
      <c r="U302" s="98">
        <v>756990.99408850004</v>
      </c>
      <c r="V302" s="98">
        <v>535205.22454810003</v>
      </c>
      <c r="W302" s="98">
        <v>42.232536000000003</v>
      </c>
      <c r="X302" s="101">
        <v>48.741159999999994</v>
      </c>
      <c r="Y302" s="97">
        <v>43987025.097478464</v>
      </c>
      <c r="Z302" s="100">
        <v>37478799.910419993</v>
      </c>
      <c r="AA302" s="98">
        <v>2113632.7191559421</v>
      </c>
      <c r="AB302" s="98">
        <v>4301224.0831033308</v>
      </c>
      <c r="AC302" s="98">
        <v>93368.384799199994</v>
      </c>
      <c r="AD302" s="100">
        <v>408971.57402659999</v>
      </c>
      <c r="AE302" s="102">
        <v>3193649.9556399058</v>
      </c>
      <c r="AF302" s="102">
        <v>11139051.265935941</v>
      </c>
      <c r="AG302" s="103">
        <v>16474257.919151474</v>
      </c>
      <c r="AH302" s="92"/>
      <c r="AI302" s="92"/>
      <c r="AJ302" s="92"/>
      <c r="AK302" s="92"/>
      <c r="AL302" s="92"/>
      <c r="AM302" s="92"/>
      <c r="AN302" s="92"/>
      <c r="AO302" s="92"/>
      <c r="AP302" s="92"/>
      <c r="AQ302" s="92"/>
      <c r="AR302" s="92"/>
      <c r="AS302" s="92"/>
      <c r="AT302" s="92"/>
    </row>
    <row r="303" spans="1:46" ht="13.8" customHeight="1" x14ac:dyDescent="0.25">
      <c r="A303" s="51">
        <v>41030</v>
      </c>
      <c r="B303" s="97">
        <v>43430774.265789196</v>
      </c>
      <c r="C303" s="119">
        <v>25022699.596779998</v>
      </c>
      <c r="D303" s="97">
        <v>18408074.669009201</v>
      </c>
      <c r="E303" s="98">
        <v>11799842.7648452</v>
      </c>
      <c r="F303" s="98">
        <v>6607423.7766140001</v>
      </c>
      <c r="G303" s="98">
        <v>234.24633</v>
      </c>
      <c r="H303" s="99">
        <v>573.88121999999998</v>
      </c>
      <c r="I303" s="97">
        <v>46287200.577500597</v>
      </c>
      <c r="J303" s="97">
        <v>21523995.125974398</v>
      </c>
      <c r="K303" s="98">
        <v>13842903.708719201</v>
      </c>
      <c r="L303" s="98">
        <v>7665540.5044251997</v>
      </c>
      <c r="M303" s="98">
        <v>2.0765500000000001</v>
      </c>
      <c r="N303" s="98">
        <v>15548.83628</v>
      </c>
      <c r="O303" s="97">
        <v>23501349.4953508</v>
      </c>
      <c r="P303" s="98">
        <v>17248678.915630002</v>
      </c>
      <c r="Q303" s="98">
        <v>6086019.7315807994</v>
      </c>
      <c r="R303" s="98">
        <v>10.734170000000001</v>
      </c>
      <c r="S303" s="98">
        <v>166640.11397000001</v>
      </c>
      <c r="T303" s="97">
        <v>1261855.9561753999</v>
      </c>
      <c r="U303" s="98">
        <v>748559.42853079992</v>
      </c>
      <c r="V303" s="98">
        <v>513213.83643579995</v>
      </c>
      <c r="W303" s="98">
        <v>33.786028799999997</v>
      </c>
      <c r="X303" s="101">
        <v>48.905180000000001</v>
      </c>
      <c r="Y303" s="97">
        <v>44002835.046311103</v>
      </c>
      <c r="Z303" s="100">
        <v>36091739.243159994</v>
      </c>
      <c r="AA303" s="98">
        <v>2121436.1135447426</v>
      </c>
      <c r="AB303" s="98">
        <v>5696291.3048071712</v>
      </c>
      <c r="AC303" s="98">
        <v>93368.384799199994</v>
      </c>
      <c r="AD303" s="100">
        <v>337482.00153459999</v>
      </c>
      <c r="AE303" s="102">
        <v>3064719.3223041398</v>
      </c>
      <c r="AF303" s="102">
        <v>11418094.442865519</v>
      </c>
      <c r="AG303" s="103">
        <v>14779749.987369241</v>
      </c>
      <c r="AH303" s="92"/>
      <c r="AI303" s="92"/>
      <c r="AJ303" s="92"/>
      <c r="AK303" s="92"/>
      <c r="AL303" s="92"/>
      <c r="AM303" s="92"/>
      <c r="AN303" s="92"/>
      <c r="AO303" s="92"/>
      <c r="AP303" s="92"/>
      <c r="AQ303" s="92"/>
      <c r="AR303" s="92"/>
      <c r="AS303" s="92"/>
      <c r="AT303" s="92"/>
    </row>
    <row r="304" spans="1:46" ht="13.8" customHeight="1" x14ac:dyDescent="0.25">
      <c r="A304" s="51">
        <v>41061</v>
      </c>
      <c r="B304" s="97">
        <v>44094272.1870469</v>
      </c>
      <c r="C304" s="119">
        <v>25600848.845740002</v>
      </c>
      <c r="D304" s="97">
        <v>18493423.341306899</v>
      </c>
      <c r="E304" s="98">
        <v>12091501.388973901</v>
      </c>
      <c r="F304" s="98">
        <v>6400636.6098629991</v>
      </c>
      <c r="G304" s="98">
        <v>206.95705000000001</v>
      </c>
      <c r="H304" s="99">
        <v>1078.3854199999998</v>
      </c>
      <c r="I304" s="97">
        <v>47257830.425867103</v>
      </c>
      <c r="J304" s="97">
        <v>22138435.527510799</v>
      </c>
      <c r="K304" s="98">
        <v>14467622.120871902</v>
      </c>
      <c r="L304" s="98">
        <v>7659059.5795689011</v>
      </c>
      <c r="M304" s="98">
        <v>2.0765500000000001</v>
      </c>
      <c r="N304" s="98">
        <v>11751.75052</v>
      </c>
      <c r="O304" s="97">
        <v>23845991.9250881</v>
      </c>
      <c r="P304" s="98">
        <v>17804699.821300004</v>
      </c>
      <c r="Q304" s="98">
        <v>5912712.6670080991</v>
      </c>
      <c r="R304" s="98">
        <v>10.73512</v>
      </c>
      <c r="S304" s="98">
        <v>128568.70166000001</v>
      </c>
      <c r="T304" s="97">
        <v>1273402.9732681999</v>
      </c>
      <c r="U304" s="98">
        <v>764656.11096309999</v>
      </c>
      <c r="V304" s="98">
        <v>508721.47083350003</v>
      </c>
      <c r="W304" s="98">
        <v>25.339521600000001</v>
      </c>
      <c r="X304" s="101">
        <v>5.1950000000000003E-2</v>
      </c>
      <c r="Y304" s="97">
        <v>43715044.223297842</v>
      </c>
      <c r="Z304" s="100">
        <v>36179919.857139997</v>
      </c>
      <c r="AA304" s="98">
        <v>2234912.0874245251</v>
      </c>
      <c r="AB304" s="98">
        <v>5206843.893934126</v>
      </c>
      <c r="AC304" s="98">
        <v>93368.384799199994</v>
      </c>
      <c r="AD304" s="100">
        <v>266467.13645360008</v>
      </c>
      <c r="AE304" s="102">
        <v>3104902.9836081187</v>
      </c>
      <c r="AF304" s="102">
        <v>11372903.241078923</v>
      </c>
      <c r="AG304" s="103">
        <v>14963081.263403267</v>
      </c>
      <c r="AH304" s="92"/>
      <c r="AI304" s="92"/>
      <c r="AJ304" s="92"/>
      <c r="AK304" s="92"/>
      <c r="AL304" s="92"/>
      <c r="AM304" s="92"/>
      <c r="AN304" s="92"/>
      <c r="AO304" s="92"/>
      <c r="AP304" s="92"/>
      <c r="AQ304" s="92"/>
      <c r="AR304" s="92"/>
      <c r="AS304" s="92"/>
      <c r="AT304" s="92"/>
    </row>
    <row r="305" spans="1:46" ht="13.8" customHeight="1" x14ac:dyDescent="0.25">
      <c r="A305" s="51">
        <v>41091</v>
      </c>
      <c r="B305" s="97">
        <v>43105647.033534601</v>
      </c>
      <c r="C305" s="119">
        <v>25745708.012249999</v>
      </c>
      <c r="D305" s="97">
        <v>17359939.021284599</v>
      </c>
      <c r="E305" s="98">
        <v>11231246.616932601</v>
      </c>
      <c r="F305" s="98">
        <v>6128176.7665719995</v>
      </c>
      <c r="G305" s="98">
        <v>229.64986000000002</v>
      </c>
      <c r="H305" s="99">
        <v>285.98792000000003</v>
      </c>
      <c r="I305" s="97">
        <v>47619882.727903597</v>
      </c>
      <c r="J305" s="97">
        <v>22114217.411597203</v>
      </c>
      <c r="K305" s="98">
        <v>14463657.773324603</v>
      </c>
      <c r="L305" s="98">
        <v>7640165.7013625996</v>
      </c>
      <c r="M305" s="98">
        <v>2.0765500000000001</v>
      </c>
      <c r="N305" s="98">
        <v>10391.860359999997</v>
      </c>
      <c r="O305" s="97">
        <v>24258732.3351954</v>
      </c>
      <c r="P305" s="98">
        <v>18371321.187460002</v>
      </c>
      <c r="Q305" s="98">
        <v>5824121.7078654002</v>
      </c>
      <c r="R305" s="98">
        <v>10.736090000000001</v>
      </c>
      <c r="S305" s="98">
        <v>63278.703780000003</v>
      </c>
      <c r="T305" s="97">
        <v>1246932.9811109998</v>
      </c>
      <c r="U305" s="98">
        <v>752565.40473539999</v>
      </c>
      <c r="V305" s="98">
        <v>494350.63121119991</v>
      </c>
      <c r="W305" s="98">
        <v>16.893014399999998</v>
      </c>
      <c r="X305" s="101">
        <v>5.2150000000000009E-2</v>
      </c>
      <c r="Y305" s="97">
        <v>45729777.931587406</v>
      </c>
      <c r="Z305" s="100">
        <v>37455803.143860005</v>
      </c>
      <c r="AA305" s="98">
        <v>2247851.919301291</v>
      </c>
      <c r="AB305" s="98">
        <v>5934726.7896045065</v>
      </c>
      <c r="AC305" s="98">
        <v>91396.078821600007</v>
      </c>
      <c r="AD305" s="100">
        <v>267179.9200098</v>
      </c>
      <c r="AE305" s="102">
        <v>3071333.3923190511</v>
      </c>
      <c r="AF305" s="102">
        <v>11802120.958322112</v>
      </c>
      <c r="AG305" s="103">
        <v>15768190.311843783</v>
      </c>
      <c r="AH305" s="92"/>
      <c r="AI305" s="92"/>
      <c r="AJ305" s="92"/>
      <c r="AK305" s="92"/>
      <c r="AL305" s="92"/>
      <c r="AM305" s="92"/>
      <c r="AN305" s="92"/>
      <c r="AO305" s="92"/>
      <c r="AP305" s="92"/>
      <c r="AQ305" s="92"/>
      <c r="AR305" s="92"/>
      <c r="AS305" s="92"/>
      <c r="AT305" s="92"/>
    </row>
    <row r="306" spans="1:46" ht="13.8" customHeight="1" x14ac:dyDescent="0.25">
      <c r="A306" s="51">
        <v>41122</v>
      </c>
      <c r="B306" s="97">
        <v>43954843.791132301</v>
      </c>
      <c r="C306" s="119">
        <v>25826765.792369999</v>
      </c>
      <c r="D306" s="97">
        <v>18128077.998762302</v>
      </c>
      <c r="E306" s="98">
        <v>11793155.283911301</v>
      </c>
      <c r="F306" s="98">
        <v>6334428.7169110002</v>
      </c>
      <c r="G306" s="98">
        <v>181.24844999999999</v>
      </c>
      <c r="H306" s="99">
        <v>312.74948999999998</v>
      </c>
      <c r="I306" s="97">
        <v>48008514.295410097</v>
      </c>
      <c r="J306" s="97">
        <v>22387653.102113601</v>
      </c>
      <c r="K306" s="98">
        <v>14820173.099777302</v>
      </c>
      <c r="L306" s="98">
        <v>7557800.7080663005</v>
      </c>
      <c r="M306" s="98">
        <v>2.0765500000000001</v>
      </c>
      <c r="N306" s="98">
        <v>9677.2177199999987</v>
      </c>
      <c r="O306" s="97">
        <v>24217579.6406027</v>
      </c>
      <c r="P306" s="98">
        <v>18539001.491829999</v>
      </c>
      <c r="Q306" s="98">
        <v>5626777.9469827004</v>
      </c>
      <c r="R306" s="98">
        <v>10.737050000000002</v>
      </c>
      <c r="S306" s="98">
        <v>51789.464740000003</v>
      </c>
      <c r="T306" s="97">
        <v>1403281.5526937998</v>
      </c>
      <c r="U306" s="98">
        <v>911939.44333769998</v>
      </c>
      <c r="V306" s="98">
        <v>491333.61050890002</v>
      </c>
      <c r="W306" s="98">
        <v>8.4465071999999992</v>
      </c>
      <c r="X306" s="101">
        <v>5.2340000000000005E-2</v>
      </c>
      <c r="Y306" s="97">
        <v>47473057.490050808</v>
      </c>
      <c r="Z306" s="100">
        <v>37214017.044039994</v>
      </c>
      <c r="AA306" s="98">
        <v>2261254.0300541837</v>
      </c>
      <c r="AB306" s="98">
        <v>7906414.9347626315</v>
      </c>
      <c r="AC306" s="98">
        <v>91371.481194000007</v>
      </c>
      <c r="AD306" s="100">
        <v>269308.9050274</v>
      </c>
      <c r="AE306" s="102">
        <v>3056722.1946414933</v>
      </c>
      <c r="AF306" s="102">
        <v>11599078.712183768</v>
      </c>
      <c r="AG306" s="103">
        <v>16576495.09069399</v>
      </c>
      <c r="AH306" s="92"/>
      <c r="AI306" s="92"/>
      <c r="AJ306" s="92"/>
      <c r="AK306" s="92"/>
      <c r="AL306" s="92"/>
      <c r="AM306" s="92"/>
      <c r="AN306" s="92"/>
      <c r="AO306" s="92"/>
      <c r="AP306" s="92"/>
      <c r="AQ306" s="92"/>
      <c r="AR306" s="92"/>
      <c r="AS306" s="92"/>
      <c r="AT306" s="92"/>
    </row>
    <row r="307" spans="1:46" ht="13.8" customHeight="1" x14ac:dyDescent="0.25">
      <c r="A307" s="51">
        <v>41153</v>
      </c>
      <c r="B307" s="97">
        <v>44619668.109871149</v>
      </c>
      <c r="C307" s="119">
        <v>26297068.216540001</v>
      </c>
      <c r="D307" s="97">
        <v>18322599.893331151</v>
      </c>
      <c r="E307" s="98">
        <v>12122692.25176565</v>
      </c>
      <c r="F307" s="98">
        <v>6199236.9027155014</v>
      </c>
      <c r="G307" s="98">
        <v>244.65213</v>
      </c>
      <c r="H307" s="99">
        <v>426.08672000000001</v>
      </c>
      <c r="I307" s="97">
        <v>48298975.23563835</v>
      </c>
      <c r="J307" s="97">
        <v>22264440.420966797</v>
      </c>
      <c r="K307" s="98">
        <v>14600592.40821865</v>
      </c>
      <c r="L307" s="98">
        <v>7654579.6244881488</v>
      </c>
      <c r="M307" s="98">
        <v>2.0765500000000001</v>
      </c>
      <c r="N307" s="98">
        <v>9266.3117100000018</v>
      </c>
      <c r="O307" s="97">
        <v>24571030.438966356</v>
      </c>
      <c r="P307" s="98">
        <v>19005442.020480003</v>
      </c>
      <c r="Q307" s="98">
        <v>5524941.7567263497</v>
      </c>
      <c r="R307" s="98">
        <v>10.738</v>
      </c>
      <c r="S307" s="98">
        <v>40635.923759999998</v>
      </c>
      <c r="T307" s="97">
        <v>1463504.3757051998</v>
      </c>
      <c r="U307" s="98">
        <v>971705.52381884982</v>
      </c>
      <c r="V307" s="98">
        <v>491794.57612274995</v>
      </c>
      <c r="W307" s="98">
        <v>4.2232535999999996</v>
      </c>
      <c r="X307" s="101">
        <v>5.2510000000000008E-2</v>
      </c>
      <c r="Y307" s="97">
        <v>48350235.137968123</v>
      </c>
      <c r="Z307" s="100">
        <v>36724165.773169994</v>
      </c>
      <c r="AA307" s="98">
        <v>2268743.7351067266</v>
      </c>
      <c r="AB307" s="98">
        <v>9280358.4745887984</v>
      </c>
      <c r="AC307" s="98">
        <v>76967.155102600009</v>
      </c>
      <c r="AD307" s="100">
        <v>272504.69562019996</v>
      </c>
      <c r="AE307" s="102">
        <v>3107520.7625202187</v>
      </c>
      <c r="AF307" s="102">
        <v>11903543.485824557</v>
      </c>
      <c r="AG307" s="103">
        <v>18386861.625494953</v>
      </c>
      <c r="AH307" s="92"/>
      <c r="AI307" s="92"/>
      <c r="AJ307" s="92"/>
      <c r="AK307" s="92"/>
      <c r="AL307" s="92"/>
      <c r="AM307" s="92"/>
      <c r="AN307" s="92"/>
      <c r="AO307" s="92"/>
      <c r="AP307" s="92"/>
      <c r="AQ307" s="92"/>
      <c r="AR307" s="92"/>
      <c r="AS307" s="92"/>
      <c r="AT307" s="92"/>
    </row>
    <row r="308" spans="1:46" ht="13.8" customHeight="1" x14ac:dyDescent="0.25">
      <c r="A308" s="51">
        <v>41183</v>
      </c>
      <c r="B308" s="97">
        <v>45587708.759468921</v>
      </c>
      <c r="C308" s="119">
        <v>26745880.27414</v>
      </c>
      <c r="D308" s="97">
        <v>18841828.48532892</v>
      </c>
      <c r="E308" s="98">
        <v>12188632.102880521</v>
      </c>
      <c r="F308" s="98">
        <v>6652132.1250983998</v>
      </c>
      <c r="G308" s="98">
        <v>224.31428</v>
      </c>
      <c r="H308" s="99">
        <v>839.94307000000003</v>
      </c>
      <c r="I308" s="97">
        <v>48727873.162052006</v>
      </c>
      <c r="J308" s="97">
        <v>22276482.21123144</v>
      </c>
      <c r="K308" s="98">
        <v>14635696.078740921</v>
      </c>
      <c r="L308" s="98">
        <v>7632448.3061605208</v>
      </c>
      <c r="M308" s="98">
        <v>2.0765500000000001</v>
      </c>
      <c r="N308" s="98">
        <v>8335.7497800000001</v>
      </c>
      <c r="O308" s="97">
        <v>24857896.031847082</v>
      </c>
      <c r="P308" s="98">
        <v>19418998.574900001</v>
      </c>
      <c r="Q308" s="98">
        <v>5409645.4892870802</v>
      </c>
      <c r="R308" s="98">
        <v>10.738960000000001</v>
      </c>
      <c r="S308" s="98">
        <v>29241.2287</v>
      </c>
      <c r="T308" s="97">
        <v>1593494.9189734799</v>
      </c>
      <c r="U308" s="98">
        <v>1121890.6009930801</v>
      </c>
      <c r="V308" s="98">
        <v>471600.88666751992</v>
      </c>
      <c r="W308" s="98">
        <v>3.3786028799999999</v>
      </c>
      <c r="X308" s="101">
        <v>5.271E-2</v>
      </c>
      <c r="Y308" s="97">
        <v>52355756.173282646</v>
      </c>
      <c r="Z308" s="100">
        <v>36160930.27352</v>
      </c>
      <c r="AA308" s="98">
        <v>2321350.8295284235</v>
      </c>
      <c r="AB308" s="98">
        <v>13796160.569801824</v>
      </c>
      <c r="AC308" s="98">
        <v>77314.500432400004</v>
      </c>
      <c r="AD308" s="100">
        <v>275834.39311459992</v>
      </c>
      <c r="AE308" s="102">
        <v>3094462.9835278061</v>
      </c>
      <c r="AF308" s="102">
        <v>12128427.986081326</v>
      </c>
      <c r="AG308" s="103">
        <v>17919470.327116899</v>
      </c>
      <c r="AH308" s="92"/>
      <c r="AI308" s="92"/>
      <c r="AJ308" s="92"/>
      <c r="AK308" s="92"/>
      <c r="AL308" s="92"/>
      <c r="AM308" s="92"/>
      <c r="AN308" s="92"/>
      <c r="AO308" s="92"/>
      <c r="AP308" s="92"/>
      <c r="AQ308" s="92"/>
      <c r="AR308" s="92"/>
      <c r="AS308" s="92"/>
      <c r="AT308" s="92"/>
    </row>
    <row r="309" spans="1:46" ht="13.8" customHeight="1" x14ac:dyDescent="0.25">
      <c r="A309" s="51">
        <v>41214</v>
      </c>
      <c r="B309" s="97">
        <v>46344770.313816696</v>
      </c>
      <c r="C309" s="119">
        <v>26960854.146200001</v>
      </c>
      <c r="D309" s="97">
        <v>19383916.167616691</v>
      </c>
      <c r="E309" s="98">
        <v>12779846.970445387</v>
      </c>
      <c r="F309" s="98">
        <v>6603549.488501301</v>
      </c>
      <c r="G309" s="98">
        <v>207.34025</v>
      </c>
      <c r="H309" s="99">
        <v>312.36841999999996</v>
      </c>
      <c r="I309" s="97">
        <v>50130499.50504905</v>
      </c>
      <c r="J309" s="97">
        <v>23152377.637506079</v>
      </c>
      <c r="K309" s="98">
        <v>15637796.613843191</v>
      </c>
      <c r="L309" s="98">
        <v>7506041.2757828878</v>
      </c>
      <c r="M309" s="98">
        <v>2.0765500000000001</v>
      </c>
      <c r="N309" s="98">
        <v>8537.6713299999992</v>
      </c>
      <c r="O309" s="97">
        <v>25297918.517127808</v>
      </c>
      <c r="P309" s="98">
        <v>20004782.101309996</v>
      </c>
      <c r="Q309" s="98">
        <v>5286118.6772378106</v>
      </c>
      <c r="R309" s="98">
        <v>10.739930000000001</v>
      </c>
      <c r="S309" s="98">
        <v>7006.9986500000014</v>
      </c>
      <c r="T309" s="97">
        <v>1680203.3504151602</v>
      </c>
      <c r="U309" s="98">
        <v>1204929.7221373101</v>
      </c>
      <c r="V309" s="98">
        <v>475271.04142569005</v>
      </c>
      <c r="W309" s="98">
        <v>2.5339521599999997</v>
      </c>
      <c r="X309" s="101">
        <v>5.2900000000000003E-2</v>
      </c>
      <c r="Y309" s="97">
        <v>51818544.849011853</v>
      </c>
      <c r="Z309" s="100">
        <v>35451610.056690007</v>
      </c>
      <c r="AA309" s="98">
        <v>2333854.4345238516</v>
      </c>
      <c r="AB309" s="98">
        <v>13955765.857365595</v>
      </c>
      <c r="AC309" s="98">
        <v>77314.500432400004</v>
      </c>
      <c r="AD309" s="100">
        <v>278055.89879540005</v>
      </c>
      <c r="AE309" s="102">
        <v>3101011.5171791255</v>
      </c>
      <c r="AF309" s="102">
        <v>12249148.950411923</v>
      </c>
      <c r="AG309" s="103">
        <v>18360030.631899785</v>
      </c>
      <c r="AH309" s="92"/>
      <c r="AI309" s="92"/>
      <c r="AJ309" s="92"/>
      <c r="AK309" s="92"/>
      <c r="AL309" s="92"/>
      <c r="AM309" s="92"/>
      <c r="AN309" s="92"/>
      <c r="AO309" s="92"/>
      <c r="AP309" s="92"/>
      <c r="AQ309" s="92"/>
      <c r="AR309" s="92"/>
      <c r="AS309" s="92"/>
      <c r="AT309" s="92"/>
    </row>
    <row r="310" spans="1:46" ht="13.8" customHeight="1" x14ac:dyDescent="0.25">
      <c r="A310" s="51">
        <v>41244</v>
      </c>
      <c r="B310" s="97">
        <v>51159375.648834452</v>
      </c>
      <c r="C310" s="119">
        <v>29718886.6875</v>
      </c>
      <c r="D310" s="97">
        <v>21440488.961334456</v>
      </c>
      <c r="E310" s="98">
        <v>14782206.04646026</v>
      </c>
      <c r="F310" s="98">
        <v>6657825.920084198</v>
      </c>
      <c r="G310" s="98">
        <v>140.69821999999999</v>
      </c>
      <c r="H310" s="99">
        <v>316.29656999999997</v>
      </c>
      <c r="I310" s="97">
        <v>52550801.198052704</v>
      </c>
      <c r="J310" s="97">
        <v>25090566.026070721</v>
      </c>
      <c r="K310" s="98">
        <v>17461211.554905463</v>
      </c>
      <c r="L310" s="98">
        <v>7620703.3923452608</v>
      </c>
      <c r="M310" s="98">
        <v>2.0765500000000001</v>
      </c>
      <c r="N310" s="98">
        <v>8649.002269999999</v>
      </c>
      <c r="O310" s="97">
        <v>25706485.60722854</v>
      </c>
      <c r="P310" s="98">
        <v>20529725.093180001</v>
      </c>
      <c r="Q310" s="98">
        <v>5169822.3453585394</v>
      </c>
      <c r="R310" s="98">
        <v>10.740890000000002</v>
      </c>
      <c r="S310" s="98">
        <v>6927.4277999999995</v>
      </c>
      <c r="T310" s="97">
        <v>1753749.56475344</v>
      </c>
      <c r="U310" s="98">
        <v>1282301.2012915399</v>
      </c>
      <c r="V310" s="98">
        <v>471446.62107046001</v>
      </c>
      <c r="W310" s="98">
        <v>1.6893014399999999</v>
      </c>
      <c r="X310" s="101">
        <v>5.3090000000000005E-2</v>
      </c>
      <c r="Y310" s="97">
        <v>48122887.798773579</v>
      </c>
      <c r="Z310" s="100">
        <v>30287479.636979997</v>
      </c>
      <c r="AA310" s="98">
        <v>2456302.4237917494</v>
      </c>
      <c r="AB310" s="98">
        <v>15306415.540725634</v>
      </c>
      <c r="AC310" s="98">
        <v>72690.197276199993</v>
      </c>
      <c r="AD310" s="100">
        <v>278293.16972780006</v>
      </c>
      <c r="AE310" s="102">
        <v>3081944.4684107564</v>
      </c>
      <c r="AF310" s="102">
        <v>11670766.340531759</v>
      </c>
      <c r="AG310" s="103">
        <v>18464169.381900806</v>
      </c>
      <c r="AH310" s="92"/>
      <c r="AI310" s="92"/>
      <c r="AJ310" s="92"/>
      <c r="AK310" s="92"/>
      <c r="AL310" s="92"/>
      <c r="AM310" s="92"/>
      <c r="AN310" s="92"/>
      <c r="AO310" s="92"/>
      <c r="AP310" s="92"/>
      <c r="AQ310" s="92"/>
      <c r="AR310" s="92"/>
      <c r="AS310" s="92"/>
      <c r="AT310" s="92"/>
    </row>
    <row r="311" spans="1:46" ht="13.8" customHeight="1" x14ac:dyDescent="0.25">
      <c r="A311" s="51">
        <v>41275</v>
      </c>
      <c r="B311" s="97">
        <v>48815694.675222233</v>
      </c>
      <c r="C311" s="119">
        <v>28495662.847049996</v>
      </c>
      <c r="D311" s="97">
        <v>20320031.828172233</v>
      </c>
      <c r="E311" s="98">
        <v>13467935.653955132</v>
      </c>
      <c r="F311" s="98">
        <v>6851563.534327101</v>
      </c>
      <c r="G311" s="98">
        <v>177.41754</v>
      </c>
      <c r="H311" s="99">
        <v>355.22235000000001</v>
      </c>
      <c r="I311" s="97">
        <v>53536259.897396341</v>
      </c>
      <c r="J311" s="97">
        <v>25103291.723565355</v>
      </c>
      <c r="K311" s="98">
        <v>17333689.778107729</v>
      </c>
      <c r="L311" s="98">
        <v>7761179.9961576285</v>
      </c>
      <c r="M311" s="98">
        <v>2.0765500000000001</v>
      </c>
      <c r="N311" s="98">
        <v>8419.8727500000005</v>
      </c>
      <c r="O311" s="97">
        <v>26559008.662829269</v>
      </c>
      <c r="P311" s="98">
        <v>21419518.018130001</v>
      </c>
      <c r="Q311" s="98">
        <v>5132579.4659592696</v>
      </c>
      <c r="R311" s="98">
        <v>10.741850000000001</v>
      </c>
      <c r="S311" s="98">
        <v>6900.4368900000009</v>
      </c>
      <c r="T311" s="97">
        <v>1873959.5110017199</v>
      </c>
      <c r="U311" s="98">
        <v>1393018.3752057699</v>
      </c>
      <c r="V311" s="98">
        <v>480940.23785522999</v>
      </c>
      <c r="W311" s="98">
        <v>0.84465071999999997</v>
      </c>
      <c r="X311" s="101">
        <v>5.3290000000000004E-2</v>
      </c>
      <c r="Y311" s="97">
        <v>50234312.192087024</v>
      </c>
      <c r="Z311" s="100">
        <v>35421483.922880001</v>
      </c>
      <c r="AA311" s="98">
        <v>2476522.4783451003</v>
      </c>
      <c r="AB311" s="98">
        <v>12263615.593585722</v>
      </c>
      <c r="AC311" s="98">
        <v>72690.197276199993</v>
      </c>
      <c r="AD311" s="100">
        <v>284679.66162300011</v>
      </c>
      <c r="AE311" s="102">
        <v>3080159.0050092936</v>
      </c>
      <c r="AF311" s="102">
        <v>12315428.868352212</v>
      </c>
      <c r="AG311" s="103">
        <v>19076406.887578756</v>
      </c>
      <c r="AH311" s="92"/>
      <c r="AI311" s="92"/>
      <c r="AJ311" s="92"/>
      <c r="AK311" s="92"/>
      <c r="AL311" s="92"/>
      <c r="AM311" s="92"/>
      <c r="AN311" s="92"/>
      <c r="AO311" s="92"/>
      <c r="AP311" s="92"/>
      <c r="AQ311" s="92"/>
      <c r="AR311" s="92"/>
      <c r="AS311" s="92"/>
      <c r="AT311" s="92"/>
    </row>
    <row r="312" spans="1:46" ht="13.8" customHeight="1" x14ac:dyDescent="0.25">
      <c r="A312" s="51">
        <v>41306</v>
      </c>
      <c r="B312" s="97">
        <v>48877101.679331109</v>
      </c>
      <c r="C312" s="119">
        <v>27829347.11736</v>
      </c>
      <c r="D312" s="97">
        <v>21047754.561971113</v>
      </c>
      <c r="E312" s="98">
        <v>13847805.302957566</v>
      </c>
      <c r="F312" s="98">
        <v>7199302.6303035477</v>
      </c>
      <c r="G312" s="98">
        <v>136.71720999999999</v>
      </c>
      <c r="H312" s="99">
        <v>509.91150000000005</v>
      </c>
      <c r="I312" s="97">
        <v>53930004.338238172</v>
      </c>
      <c r="J312" s="97">
        <v>25140047.483702675</v>
      </c>
      <c r="K312" s="98">
        <v>17335073.029058859</v>
      </c>
      <c r="L312" s="98">
        <v>7796467.6059738165</v>
      </c>
      <c r="M312" s="98">
        <v>2.0765500000000001</v>
      </c>
      <c r="N312" s="98">
        <v>8504.7721200000015</v>
      </c>
      <c r="O312" s="97">
        <v>26880653.990989637</v>
      </c>
      <c r="P312" s="98">
        <v>21849946.50403</v>
      </c>
      <c r="Q312" s="98">
        <v>5023778.7387696356</v>
      </c>
      <c r="R312" s="98">
        <v>10.742810000000002</v>
      </c>
      <c r="S312" s="98">
        <v>6918.0053800000005</v>
      </c>
      <c r="T312" s="97">
        <v>1909302.8635458597</v>
      </c>
      <c r="U312" s="98">
        <v>1428081.5890028849</v>
      </c>
      <c r="V312" s="98">
        <v>481220.79871761496</v>
      </c>
      <c r="W312" s="98">
        <v>0.42232535999999998</v>
      </c>
      <c r="X312" s="101">
        <v>5.3499999999999999E-2</v>
      </c>
      <c r="Y312" s="97">
        <v>52068479.736498788</v>
      </c>
      <c r="Z312" s="100">
        <v>36894066.506820001</v>
      </c>
      <c r="AA312" s="98">
        <v>2491661.8368752236</v>
      </c>
      <c r="AB312" s="98">
        <v>12610057.079527361</v>
      </c>
      <c r="AC312" s="98">
        <v>72694.313276199988</v>
      </c>
      <c r="AD312" s="100">
        <v>284393.11291959992</v>
      </c>
      <c r="AE312" s="102">
        <v>3024909.2865303196</v>
      </c>
      <c r="AF312" s="102">
        <v>12511274.217093755</v>
      </c>
      <c r="AG312" s="103">
        <v>17759583.368860655</v>
      </c>
      <c r="AH312" s="92"/>
      <c r="AI312" s="92"/>
      <c r="AJ312" s="92"/>
      <c r="AK312" s="92"/>
      <c r="AL312" s="92"/>
      <c r="AM312" s="92"/>
      <c r="AN312" s="92"/>
      <c r="AO312" s="92"/>
      <c r="AP312" s="92"/>
      <c r="AQ312" s="92"/>
      <c r="AR312" s="92"/>
      <c r="AS312" s="92"/>
      <c r="AT312" s="92"/>
    </row>
    <row r="313" spans="1:46" ht="13.8" customHeight="1" x14ac:dyDescent="0.25">
      <c r="A313" s="51">
        <v>41334</v>
      </c>
      <c r="B313" s="97">
        <v>48633559.199552894</v>
      </c>
      <c r="C313" s="119">
        <v>27703716.419410001</v>
      </c>
      <c r="D313" s="97">
        <v>20929842.780142888</v>
      </c>
      <c r="E313" s="98">
        <v>13827981.538230048</v>
      </c>
      <c r="F313" s="98">
        <v>7101172.0644628396</v>
      </c>
      <c r="G313" s="98">
        <v>95.130049999999983</v>
      </c>
      <c r="H313" s="99">
        <v>594.04739999999993</v>
      </c>
      <c r="I313" s="97">
        <v>54353672.901680544</v>
      </c>
      <c r="J313" s="97">
        <v>24965718.011570148</v>
      </c>
      <c r="K313" s="98">
        <v>17117053.045013092</v>
      </c>
      <c r="L313" s="98">
        <v>7840069.4368670536</v>
      </c>
      <c r="M313" s="98">
        <v>2.0765500000000001</v>
      </c>
      <c r="N313" s="98">
        <v>8593.4531400000014</v>
      </c>
      <c r="O313" s="97">
        <v>27447993.611109711</v>
      </c>
      <c r="P313" s="98">
        <v>22504323.906280003</v>
      </c>
      <c r="Q313" s="98">
        <v>4936933.6792997085</v>
      </c>
      <c r="R313" s="98">
        <v>10.74377</v>
      </c>
      <c r="S313" s="98">
        <v>6725.2817599999998</v>
      </c>
      <c r="T313" s="97">
        <v>1939961.2790006879</v>
      </c>
      <c r="U313" s="98">
        <v>1475153.1839943079</v>
      </c>
      <c r="V313" s="98">
        <v>464807.70345609199</v>
      </c>
      <c r="W313" s="98">
        <v>0.33786028800000001</v>
      </c>
      <c r="X313" s="101">
        <v>5.3690000000000002E-2</v>
      </c>
      <c r="Y313" s="97">
        <v>53121146.371877752</v>
      </c>
      <c r="Z313" s="100">
        <v>36860694.35024</v>
      </c>
      <c r="AA313" s="98">
        <v>2500751.9852071321</v>
      </c>
      <c r="AB313" s="98">
        <v>13686393.402504217</v>
      </c>
      <c r="AC313" s="98">
        <v>73306.633926399998</v>
      </c>
      <c r="AD313" s="100">
        <v>287328.95321879996</v>
      </c>
      <c r="AE313" s="102">
        <v>2976957.2742317412</v>
      </c>
      <c r="AF313" s="102">
        <v>12681329.855695624</v>
      </c>
      <c r="AG313" s="103">
        <v>17782214.52159477</v>
      </c>
      <c r="AH313" s="92"/>
      <c r="AI313" s="92"/>
      <c r="AJ313" s="92"/>
      <c r="AK313" s="92"/>
      <c r="AL313" s="92"/>
      <c r="AM313" s="92"/>
      <c r="AN313" s="92"/>
      <c r="AO313" s="92"/>
      <c r="AP313" s="92"/>
      <c r="AQ313" s="92"/>
      <c r="AR313" s="92"/>
      <c r="AS313" s="92"/>
      <c r="AT313" s="92"/>
    </row>
    <row r="314" spans="1:46" ht="13.8" customHeight="1" x14ac:dyDescent="0.25">
      <c r="A314" s="51">
        <v>41365</v>
      </c>
      <c r="B314" s="97">
        <v>48020343.93537879</v>
      </c>
      <c r="C314" s="119">
        <v>27808628.861400001</v>
      </c>
      <c r="D314" s="97">
        <v>20211715.073978785</v>
      </c>
      <c r="E314" s="98">
        <v>13006230.722176297</v>
      </c>
      <c r="F314" s="98">
        <v>7204795.7496424848</v>
      </c>
      <c r="G314" s="98">
        <v>98.421330000000012</v>
      </c>
      <c r="H314" s="99">
        <v>590.1808299999999</v>
      </c>
      <c r="I314" s="97">
        <v>54805266.021131724</v>
      </c>
      <c r="J314" s="97">
        <v>25272337.025758874</v>
      </c>
      <c r="K314" s="98">
        <v>17347597.134495206</v>
      </c>
      <c r="L314" s="98">
        <v>7915789.8118036706</v>
      </c>
      <c r="M314" s="98">
        <v>2.0765500000000001</v>
      </c>
      <c r="N314" s="98">
        <v>8948.0029099999992</v>
      </c>
      <c r="O314" s="97">
        <v>27470804.480599746</v>
      </c>
      <c r="P314" s="98">
        <v>22697907.210440002</v>
      </c>
      <c r="Q314" s="98">
        <v>4766101.6122197444</v>
      </c>
      <c r="R314" s="98">
        <v>10.744729999999999</v>
      </c>
      <c r="S314" s="98">
        <v>6784.9132099999988</v>
      </c>
      <c r="T314" s="97">
        <v>2062124.5147731018</v>
      </c>
      <c r="U314" s="98">
        <v>1609926.3923650193</v>
      </c>
      <c r="V314" s="98">
        <v>452197.77285033051</v>
      </c>
      <c r="W314" s="98">
        <v>0.29562775199999997</v>
      </c>
      <c r="X314" s="101">
        <v>5.3929999999999999E-2</v>
      </c>
      <c r="Y314" s="97">
        <v>56025161.701527484</v>
      </c>
      <c r="Z314" s="100">
        <v>38500001.823429994</v>
      </c>
      <c r="AA314" s="98">
        <v>2549467.6971195019</v>
      </c>
      <c r="AB314" s="98">
        <v>14903802.127721984</v>
      </c>
      <c r="AC314" s="98">
        <v>71890.053255999999</v>
      </c>
      <c r="AD314" s="100">
        <v>286643.52020200004</v>
      </c>
      <c r="AE314" s="102">
        <v>3022744.2426526207</v>
      </c>
      <c r="AF314" s="102">
        <v>12736146.051967533</v>
      </c>
      <c r="AG314" s="103">
        <v>16945366.498547893</v>
      </c>
      <c r="AH314" s="92"/>
      <c r="AI314" s="92"/>
      <c r="AJ314" s="92"/>
      <c r="AK314" s="92"/>
      <c r="AL314" s="92"/>
      <c r="AM314" s="92"/>
      <c r="AN314" s="92"/>
      <c r="AO314" s="92"/>
      <c r="AP314" s="92"/>
      <c r="AQ314" s="92"/>
      <c r="AR314" s="92"/>
      <c r="AS314" s="92"/>
      <c r="AT314" s="92"/>
    </row>
    <row r="315" spans="1:46" ht="13.8" customHeight="1" x14ac:dyDescent="0.25">
      <c r="A315" s="51">
        <v>41395</v>
      </c>
      <c r="B315" s="97">
        <v>48594348.932684667</v>
      </c>
      <c r="C315" s="119">
        <v>28055809.177619997</v>
      </c>
      <c r="D315" s="97">
        <v>20538539.75506467</v>
      </c>
      <c r="E315" s="98">
        <v>13218986.440122541</v>
      </c>
      <c r="F315" s="98">
        <v>7319145.7926421296</v>
      </c>
      <c r="G315" s="98">
        <v>101.89207999999999</v>
      </c>
      <c r="H315" s="99">
        <v>305.63022000000001</v>
      </c>
      <c r="I315" s="97">
        <v>55571551.185922913</v>
      </c>
      <c r="J315" s="97">
        <v>24857086.715877607</v>
      </c>
      <c r="K315" s="98">
        <v>16896131.337757319</v>
      </c>
      <c r="L315" s="98">
        <v>7950313.6751002902</v>
      </c>
      <c r="M315" s="98">
        <v>4.0710000000000003E-2</v>
      </c>
      <c r="N315" s="98">
        <v>10641.662309999998</v>
      </c>
      <c r="O315" s="97">
        <v>28401484.707819786</v>
      </c>
      <c r="P315" s="98">
        <v>23822547.981559999</v>
      </c>
      <c r="Q315" s="98">
        <v>4572377.9193997821</v>
      </c>
      <c r="R315" s="98">
        <v>24.465689999999999</v>
      </c>
      <c r="S315" s="98">
        <v>6534.3411700000015</v>
      </c>
      <c r="T315" s="97">
        <v>2312979.7622255161</v>
      </c>
      <c r="U315" s="98">
        <v>1677019.4118257309</v>
      </c>
      <c r="V315" s="98">
        <v>635960.04285456904</v>
      </c>
      <c r="W315" s="98">
        <v>0.25339521599999998</v>
      </c>
      <c r="X315" s="101">
        <v>5.4150000000000004E-2</v>
      </c>
      <c r="Y315" s="97">
        <v>56051490.030094832</v>
      </c>
      <c r="Z315" s="100">
        <v>37565778.479000002</v>
      </c>
      <c r="AA315" s="98">
        <v>2559836.0322566326</v>
      </c>
      <c r="AB315" s="98">
        <v>15853845.902586596</v>
      </c>
      <c r="AC315" s="98">
        <v>72029.616251599989</v>
      </c>
      <c r="AD315" s="100">
        <v>288076.89797680004</v>
      </c>
      <c r="AE315" s="102">
        <v>2934831.5111604673</v>
      </c>
      <c r="AF315" s="102">
        <v>13107095.749569235</v>
      </c>
      <c r="AG315" s="103">
        <v>15888413.261221867</v>
      </c>
      <c r="AH315" s="92"/>
      <c r="AI315" s="92"/>
      <c r="AJ315" s="92"/>
      <c r="AK315" s="92"/>
      <c r="AL315" s="92"/>
      <c r="AM315" s="92"/>
      <c r="AN315" s="92"/>
      <c r="AO315" s="92"/>
      <c r="AP315" s="92"/>
      <c r="AQ315" s="92"/>
      <c r="AR315" s="92"/>
      <c r="AS315" s="92"/>
      <c r="AT315" s="92"/>
    </row>
    <row r="316" spans="1:46" ht="13.8" customHeight="1" x14ac:dyDescent="0.25">
      <c r="A316" s="51">
        <v>41426</v>
      </c>
      <c r="B316" s="97">
        <v>50257030.209440559</v>
      </c>
      <c r="C316" s="119">
        <v>28540723.654040001</v>
      </c>
      <c r="D316" s="97">
        <v>21716306.555400554</v>
      </c>
      <c r="E316" s="98">
        <v>14539935.476648781</v>
      </c>
      <c r="F316" s="98">
        <v>7175682.7593517751</v>
      </c>
      <c r="G316" s="98">
        <v>229.60497999999998</v>
      </c>
      <c r="H316" s="99">
        <v>458.71441999999996</v>
      </c>
      <c r="I316" s="97">
        <v>56423763.861444086</v>
      </c>
      <c r="J316" s="97">
        <v>25554803.237006344</v>
      </c>
      <c r="K316" s="98">
        <v>17521366.662139434</v>
      </c>
      <c r="L316" s="98">
        <v>8023481.8230869099</v>
      </c>
      <c r="M316" s="98">
        <v>4.07E-2</v>
      </c>
      <c r="N316" s="98">
        <v>9954.7110800000028</v>
      </c>
      <c r="O316" s="97">
        <v>28494524.346049815</v>
      </c>
      <c r="P316" s="98">
        <v>24153599.032759998</v>
      </c>
      <c r="Q316" s="98">
        <v>4334461.3223798173</v>
      </c>
      <c r="R316" s="98">
        <v>9.8918300000000006</v>
      </c>
      <c r="S316" s="98">
        <v>6454.09908</v>
      </c>
      <c r="T316" s="97">
        <v>2374436.2783879298</v>
      </c>
      <c r="U316" s="98">
        <v>1735770.9505764425</v>
      </c>
      <c r="V316" s="98">
        <v>638665.06229880755</v>
      </c>
      <c r="W316" s="98">
        <v>0.21116267999999999</v>
      </c>
      <c r="X316" s="101">
        <v>5.4350000000000002E-2</v>
      </c>
      <c r="Y316" s="97">
        <v>55261773.72497467</v>
      </c>
      <c r="Z316" s="100">
        <v>34764689.793439999</v>
      </c>
      <c r="AA316" s="98">
        <v>2677567.8442613324</v>
      </c>
      <c r="AB316" s="98">
        <v>17747145.751354337</v>
      </c>
      <c r="AC316" s="98">
        <v>72370.335919000005</v>
      </c>
      <c r="AD316" s="100">
        <v>289282.59206960001</v>
      </c>
      <c r="AE316" s="102">
        <v>2924227.2937892871</v>
      </c>
      <c r="AF316" s="102">
        <v>14552099.843960367</v>
      </c>
      <c r="AG316" s="103">
        <v>13996942.68776997</v>
      </c>
      <c r="AH316" s="92"/>
      <c r="AI316" s="92"/>
      <c r="AJ316" s="92"/>
      <c r="AK316" s="92"/>
      <c r="AL316" s="92"/>
      <c r="AM316" s="92"/>
      <c r="AN316" s="92"/>
      <c r="AO316" s="92"/>
      <c r="AP316" s="92"/>
      <c r="AQ316" s="92"/>
      <c r="AR316" s="92"/>
      <c r="AS316" s="92"/>
      <c r="AT316" s="92"/>
    </row>
    <row r="317" spans="1:46" ht="13.8" customHeight="1" x14ac:dyDescent="0.25">
      <c r="A317" s="51">
        <v>41456</v>
      </c>
      <c r="B317" s="97">
        <v>49512796.988206446</v>
      </c>
      <c r="C317" s="119">
        <v>28634370.680339999</v>
      </c>
      <c r="D317" s="97">
        <v>20878426.307866443</v>
      </c>
      <c r="E317" s="98">
        <v>13673737.663155025</v>
      </c>
      <c r="F317" s="98">
        <v>7204147.9521714188</v>
      </c>
      <c r="G317" s="98">
        <v>229.12437</v>
      </c>
      <c r="H317" s="99">
        <v>311.56817000000001</v>
      </c>
      <c r="I317" s="97">
        <v>57305339.528275266</v>
      </c>
      <c r="J317" s="97">
        <v>26543478.670625076</v>
      </c>
      <c r="K317" s="98">
        <v>18470112.699801546</v>
      </c>
      <c r="L317" s="98">
        <v>8063655.2540035276</v>
      </c>
      <c r="M317" s="98">
        <v>4.07E-2</v>
      </c>
      <c r="N317" s="98">
        <v>9710.6761200000001</v>
      </c>
      <c r="O317" s="97">
        <v>28417554.528019849</v>
      </c>
      <c r="P317" s="98">
        <v>24363234.339779995</v>
      </c>
      <c r="Q317" s="98">
        <v>4047526.347389854</v>
      </c>
      <c r="R317" s="98">
        <v>9.8926599999999993</v>
      </c>
      <c r="S317" s="98">
        <v>6783.9481900000001</v>
      </c>
      <c r="T317" s="97">
        <v>2344306.3296303442</v>
      </c>
      <c r="U317" s="98">
        <v>1695051.606727154</v>
      </c>
      <c r="V317" s="98">
        <v>649254.49939304602</v>
      </c>
      <c r="W317" s="98">
        <v>0.168930144</v>
      </c>
      <c r="X317" s="101">
        <v>5.4580000000000004E-2</v>
      </c>
      <c r="Y317" s="97">
        <v>58188343.150376216</v>
      </c>
      <c r="Z317" s="100">
        <v>37738311.744649999</v>
      </c>
      <c r="AA317" s="98">
        <v>2688619.8116823761</v>
      </c>
      <c r="AB317" s="98">
        <v>17689578.187306438</v>
      </c>
      <c r="AC317" s="98">
        <v>71833.406737400015</v>
      </c>
      <c r="AD317" s="100">
        <v>221167.34907460003</v>
      </c>
      <c r="AE317" s="102">
        <v>2976118.4988158741</v>
      </c>
      <c r="AF317" s="102">
        <v>15018542.742700396</v>
      </c>
      <c r="AG317" s="103">
        <v>15526042.831430607</v>
      </c>
      <c r="AH317" s="92"/>
      <c r="AI317" s="92"/>
      <c r="AJ317" s="92"/>
      <c r="AK317" s="92"/>
      <c r="AL317" s="92"/>
      <c r="AM317" s="92"/>
      <c r="AN317" s="92"/>
      <c r="AO317" s="92"/>
      <c r="AP317" s="92"/>
      <c r="AQ317" s="92"/>
      <c r="AR317" s="92"/>
      <c r="AS317" s="92"/>
      <c r="AT317" s="92"/>
    </row>
    <row r="318" spans="1:46" ht="13.8" customHeight="1" x14ac:dyDescent="0.25">
      <c r="A318" s="51">
        <v>41487</v>
      </c>
      <c r="B318" s="97">
        <v>49351021.652472332</v>
      </c>
      <c r="C318" s="119">
        <v>28718180.11056</v>
      </c>
      <c r="D318" s="97">
        <v>20632841.541912336</v>
      </c>
      <c r="E318" s="98">
        <v>13728666.658971271</v>
      </c>
      <c r="F318" s="98">
        <v>6903615.1498910636</v>
      </c>
      <c r="G318" s="98">
        <v>248.96156999999999</v>
      </c>
      <c r="H318" s="99">
        <v>310.77148</v>
      </c>
      <c r="I318" s="97">
        <v>58203240.758816443</v>
      </c>
      <c r="J318" s="97">
        <v>27140603.221803803</v>
      </c>
      <c r="K318" s="98">
        <v>19079207.497293659</v>
      </c>
      <c r="L318" s="98">
        <v>8051708.6508601457</v>
      </c>
      <c r="M318" s="98">
        <v>4.07E-2</v>
      </c>
      <c r="N318" s="98">
        <v>9687.0329499999989</v>
      </c>
      <c r="O318" s="97">
        <v>28814608.192079887</v>
      </c>
      <c r="P318" s="98">
        <v>24979999.075270001</v>
      </c>
      <c r="Q318" s="98">
        <v>3828102.1289998903</v>
      </c>
      <c r="R318" s="98">
        <v>16.773790000000002</v>
      </c>
      <c r="S318" s="98">
        <v>6490.2140200000013</v>
      </c>
      <c r="T318" s="97">
        <v>2248029.3449327578</v>
      </c>
      <c r="U318" s="98">
        <v>1643699.1818878655</v>
      </c>
      <c r="V318" s="98">
        <v>604329.98155728448</v>
      </c>
      <c r="W318" s="98">
        <v>0.12669760799999999</v>
      </c>
      <c r="X318" s="101">
        <v>5.4790000000000005E-2</v>
      </c>
      <c r="Y318" s="97">
        <v>61678923.685085796</v>
      </c>
      <c r="Z318" s="100">
        <v>38222388.621659994</v>
      </c>
      <c r="AA318" s="98">
        <v>2704753.1282388959</v>
      </c>
      <c r="AB318" s="98">
        <v>20680693.70033991</v>
      </c>
      <c r="AC318" s="98">
        <v>71088.234847</v>
      </c>
      <c r="AD318" s="100">
        <v>219956.50878960005</v>
      </c>
      <c r="AE318" s="102">
        <v>2953822.1897901725</v>
      </c>
      <c r="AF318" s="102">
        <v>15186166.092056634</v>
      </c>
      <c r="AG318" s="103">
        <v>12214199.219187267</v>
      </c>
      <c r="AH318" s="92"/>
      <c r="AI318" s="92"/>
      <c r="AJ318" s="92"/>
      <c r="AK318" s="92"/>
      <c r="AL318" s="92"/>
      <c r="AM318" s="92"/>
      <c r="AN318" s="92"/>
      <c r="AO318" s="92"/>
      <c r="AP318" s="92"/>
      <c r="AQ318" s="92"/>
      <c r="AR318" s="92"/>
      <c r="AS318" s="92"/>
      <c r="AT318" s="92"/>
    </row>
    <row r="319" spans="1:46" ht="13.8" customHeight="1" x14ac:dyDescent="0.25">
      <c r="A319" s="51">
        <v>41518</v>
      </c>
      <c r="B319" s="97">
        <v>50564099.776058219</v>
      </c>
      <c r="C319" s="119">
        <v>28955282.719319999</v>
      </c>
      <c r="D319" s="97">
        <v>21608817.05673822</v>
      </c>
      <c r="E319" s="98">
        <v>14220856.28053751</v>
      </c>
      <c r="F319" s="98">
        <v>7387327.8464107085</v>
      </c>
      <c r="G319" s="98">
        <v>316.28082000000006</v>
      </c>
      <c r="H319" s="99">
        <v>316.64896999999996</v>
      </c>
      <c r="I319" s="97">
        <v>58966595.217747629</v>
      </c>
      <c r="J319" s="97">
        <v>27003555.922522534</v>
      </c>
      <c r="K319" s="98">
        <v>18926947.362585772</v>
      </c>
      <c r="L319" s="98">
        <v>8067561.5641867621</v>
      </c>
      <c r="M319" s="98">
        <v>0</v>
      </c>
      <c r="N319" s="98">
        <v>9046.99575</v>
      </c>
      <c r="O319" s="97">
        <v>29500845.234239925</v>
      </c>
      <c r="P319" s="98">
        <v>25851550.416989997</v>
      </c>
      <c r="Q319" s="98">
        <v>3642838.6676599272</v>
      </c>
      <c r="R319" s="98">
        <v>9.4341399999999993</v>
      </c>
      <c r="S319" s="98">
        <v>6446.7154499999997</v>
      </c>
      <c r="T319" s="97">
        <v>2462194.0609851717</v>
      </c>
      <c r="U319" s="98">
        <v>1694790.837148577</v>
      </c>
      <c r="V319" s="98">
        <v>767403.08433152293</v>
      </c>
      <c r="W319" s="98">
        <v>8.4465072000000002E-2</v>
      </c>
      <c r="X319" s="101">
        <v>5.5039999999999999E-2</v>
      </c>
      <c r="Y319" s="97">
        <v>61890556.150438376</v>
      </c>
      <c r="Z319" s="100">
        <v>39200385.953829996</v>
      </c>
      <c r="AA319" s="98">
        <v>2717777.8085060543</v>
      </c>
      <c r="AB319" s="98">
        <v>19900674.003670927</v>
      </c>
      <c r="AC319" s="98">
        <v>71718.384431400002</v>
      </c>
      <c r="AD319" s="100">
        <v>222797.27164160003</v>
      </c>
      <c r="AE319" s="102">
        <v>2961107.2130794772</v>
      </c>
      <c r="AF319" s="102">
        <v>14750158.919043807</v>
      </c>
      <c r="AG319" s="103">
        <v>12078008.90394453</v>
      </c>
      <c r="AH319" s="92"/>
      <c r="AI319" s="92"/>
      <c r="AJ319" s="92"/>
      <c r="AK319" s="92"/>
      <c r="AL319" s="92"/>
      <c r="AM319" s="92"/>
      <c r="AN319" s="92"/>
      <c r="AO319" s="92"/>
      <c r="AP319" s="92"/>
      <c r="AQ319" s="92"/>
      <c r="AR319" s="92"/>
      <c r="AS319" s="92"/>
      <c r="AT319" s="92"/>
    </row>
    <row r="320" spans="1:46" ht="13.8" customHeight="1" x14ac:dyDescent="0.25">
      <c r="A320" s="51">
        <v>41548</v>
      </c>
      <c r="B320" s="97">
        <v>51958651.99709411</v>
      </c>
      <c r="C320" s="119">
        <v>29421968.763550002</v>
      </c>
      <c r="D320" s="97">
        <v>22536683.233544108</v>
      </c>
      <c r="E320" s="98">
        <v>14916130.473043755</v>
      </c>
      <c r="F320" s="98">
        <v>7619926.8625703538</v>
      </c>
      <c r="G320" s="98">
        <v>304.93252999999999</v>
      </c>
      <c r="H320" s="99">
        <v>320.96539999999993</v>
      </c>
      <c r="I320" s="97">
        <v>59959618.94112882</v>
      </c>
      <c r="J320" s="97">
        <v>27650180.923171271</v>
      </c>
      <c r="K320" s="98">
        <v>19507473.025257889</v>
      </c>
      <c r="L320" s="98">
        <v>8134031.1784533821</v>
      </c>
      <c r="M320" s="98">
        <v>0</v>
      </c>
      <c r="N320" s="98">
        <v>8676.7194600000003</v>
      </c>
      <c r="O320" s="97">
        <v>29745252.290749967</v>
      </c>
      <c r="P320" s="98">
        <v>26145252.041830003</v>
      </c>
      <c r="Q320" s="98">
        <v>3593422.1713599632</v>
      </c>
      <c r="R320" s="98">
        <v>9.434899999999999</v>
      </c>
      <c r="S320" s="98">
        <v>6568.6426600000004</v>
      </c>
      <c r="T320" s="97">
        <v>2564185.7272075857</v>
      </c>
      <c r="U320" s="98">
        <v>1808393.8707092884</v>
      </c>
      <c r="V320" s="98">
        <v>755791.75892576145</v>
      </c>
      <c r="W320" s="98">
        <v>4.2232536000000001E-2</v>
      </c>
      <c r="X320" s="101">
        <v>5.534E-2</v>
      </c>
      <c r="Y320" s="97">
        <v>62690507.930831008</v>
      </c>
      <c r="Z320" s="100">
        <v>39073749.653030008</v>
      </c>
      <c r="AA320" s="98">
        <v>2777919.5138485814</v>
      </c>
      <c r="AB320" s="98">
        <v>20767120.379521016</v>
      </c>
      <c r="AC320" s="98">
        <v>71718.384431400002</v>
      </c>
      <c r="AD320" s="100">
        <v>223502.04505020002</v>
      </c>
      <c r="AE320" s="102">
        <v>2907107.6259704959</v>
      </c>
      <c r="AF320" s="102">
        <v>14918869.114457205</v>
      </c>
      <c r="AG320" s="103">
        <v>12498933.58320518</v>
      </c>
      <c r="AH320" s="92"/>
      <c r="AI320" s="92"/>
      <c r="AJ320" s="92"/>
      <c r="AK320" s="92"/>
      <c r="AL320" s="92"/>
      <c r="AM320" s="92"/>
      <c r="AN320" s="92"/>
      <c r="AO320" s="92"/>
      <c r="AP320" s="92"/>
      <c r="AQ320" s="92"/>
      <c r="AR320" s="92"/>
      <c r="AS320" s="92"/>
      <c r="AT320" s="92"/>
    </row>
    <row r="321" spans="1:46" ht="13.8" customHeight="1" x14ac:dyDescent="0.25">
      <c r="A321" s="51">
        <v>41579</v>
      </c>
      <c r="B321" s="97">
        <v>52888458.0396</v>
      </c>
      <c r="C321" s="119">
        <v>29842345.14491</v>
      </c>
      <c r="D321" s="97">
        <v>23046112.89469</v>
      </c>
      <c r="E321" s="98">
        <v>15357196.780200001</v>
      </c>
      <c r="F321" s="98">
        <v>7688429.17631</v>
      </c>
      <c r="G321" s="98">
        <v>106.38019</v>
      </c>
      <c r="H321" s="99">
        <v>380.55798999999996</v>
      </c>
      <c r="I321" s="97">
        <v>59790095.348829992</v>
      </c>
      <c r="J321" s="97">
        <v>27313189.516140003</v>
      </c>
      <c r="K321" s="98">
        <v>19193281.59392</v>
      </c>
      <c r="L321" s="98">
        <v>8111693.5490000006</v>
      </c>
      <c r="M321" s="98">
        <v>0</v>
      </c>
      <c r="N321" s="98">
        <v>8214.3732199999995</v>
      </c>
      <c r="O321" s="97">
        <v>29789629.538739994</v>
      </c>
      <c r="P321" s="98">
        <v>26309785.854149997</v>
      </c>
      <c r="Q321" s="98">
        <v>3473498.3098599999</v>
      </c>
      <c r="R321" s="98">
        <v>9.435649999999999</v>
      </c>
      <c r="S321" s="98">
        <v>6335.9390800000001</v>
      </c>
      <c r="T321" s="97">
        <v>2687276.2939499998</v>
      </c>
      <c r="U321" s="98">
        <v>1924555.3343399998</v>
      </c>
      <c r="V321" s="98">
        <v>762720.90395000007</v>
      </c>
      <c r="W321" s="98">
        <v>0</v>
      </c>
      <c r="X321" s="101">
        <v>5.5659999999999994E-2</v>
      </c>
      <c r="Y321" s="97">
        <v>62590066.153042726</v>
      </c>
      <c r="Z321" s="100">
        <v>39222062.972139992</v>
      </c>
      <c r="AA321" s="98">
        <v>2797562.0635642735</v>
      </c>
      <c r="AB321" s="98">
        <v>20500037.603581667</v>
      </c>
      <c r="AC321" s="98">
        <v>70403.513756799992</v>
      </c>
      <c r="AD321" s="100">
        <v>227314.62434380001</v>
      </c>
      <c r="AE321" s="102">
        <v>3047294.5477372711</v>
      </c>
      <c r="AF321" s="102">
        <v>16679658.191770552</v>
      </c>
      <c r="AG321" s="103">
        <v>11437910.955711728</v>
      </c>
      <c r="AH321" s="92"/>
      <c r="AI321" s="92"/>
      <c r="AJ321" s="92"/>
      <c r="AK321" s="92"/>
      <c r="AL321" s="92"/>
      <c r="AM321" s="92"/>
      <c r="AN321" s="92"/>
      <c r="AO321" s="92"/>
      <c r="AP321" s="92"/>
      <c r="AQ321" s="92"/>
      <c r="AR321" s="92"/>
      <c r="AS321" s="92"/>
      <c r="AT321" s="92"/>
    </row>
    <row r="322" spans="1:46" ht="13.8" customHeight="1" x14ac:dyDescent="0.25">
      <c r="A322" s="51">
        <v>41609</v>
      </c>
      <c r="B322" s="97">
        <v>58147967.712590002</v>
      </c>
      <c r="C322" s="119">
        <v>33343144.102050003</v>
      </c>
      <c r="D322" s="97">
        <v>24804823.610539999</v>
      </c>
      <c r="E322" s="98">
        <v>17406162.680769999</v>
      </c>
      <c r="F322" s="98">
        <v>7397577.868280001</v>
      </c>
      <c r="G322" s="98">
        <v>186.60693000000001</v>
      </c>
      <c r="H322" s="99">
        <v>896.45456000000001</v>
      </c>
      <c r="I322" s="97">
        <v>63961267.361079998</v>
      </c>
      <c r="J322" s="97">
        <v>30886096.137539998</v>
      </c>
      <c r="K322" s="98">
        <v>22536506.4538</v>
      </c>
      <c r="L322" s="98">
        <v>8341362.3910299987</v>
      </c>
      <c r="M322" s="98">
        <v>0</v>
      </c>
      <c r="N322" s="98">
        <v>8227.2927099999997</v>
      </c>
      <c r="O322" s="97">
        <v>30393690.143499997</v>
      </c>
      <c r="P322" s="98">
        <v>26975309.936109997</v>
      </c>
      <c r="Q322" s="98">
        <v>3412161.4070100002</v>
      </c>
      <c r="R322" s="98">
        <v>9.4364100000000004</v>
      </c>
      <c r="S322" s="98">
        <v>6209.3639699999985</v>
      </c>
      <c r="T322" s="97">
        <v>2681481.0800399999</v>
      </c>
      <c r="U322" s="98">
        <v>1950429.3327100002</v>
      </c>
      <c r="V322" s="98">
        <v>731051.69134000002</v>
      </c>
      <c r="W322" s="98">
        <v>0</v>
      </c>
      <c r="X322" s="101">
        <v>5.5990000000000005E-2</v>
      </c>
      <c r="Y322" s="97">
        <v>57022839.800428949</v>
      </c>
      <c r="Z322" s="100">
        <v>36042187.783569999</v>
      </c>
      <c r="AA322" s="98">
        <v>2931570.8679082114</v>
      </c>
      <c r="AB322" s="98">
        <v>17979918.728832342</v>
      </c>
      <c r="AC322" s="98">
        <v>69162.420118400012</v>
      </c>
      <c r="AD322" s="100">
        <v>228335.09923440003</v>
      </c>
      <c r="AE322" s="102">
        <v>3046034.4647092898</v>
      </c>
      <c r="AF322" s="102">
        <v>16826479.153859973</v>
      </c>
      <c r="AG322" s="103">
        <v>11527917.842705758</v>
      </c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  <c r="AS322" s="92"/>
      <c r="AT322" s="92"/>
    </row>
    <row r="323" spans="1:46" ht="13.8" customHeight="1" x14ac:dyDescent="0.25">
      <c r="A323" s="51">
        <v>41640</v>
      </c>
      <c r="B323" s="97">
        <v>55926421.32807</v>
      </c>
      <c r="C323" s="119">
        <v>31826435.200690001</v>
      </c>
      <c r="D323" s="97">
        <v>24099986.127379999</v>
      </c>
      <c r="E323" s="98">
        <v>16780823.89579</v>
      </c>
      <c r="F323" s="98">
        <v>7318657.0422299989</v>
      </c>
      <c r="G323" s="98">
        <v>186.92646999999997</v>
      </c>
      <c r="H323" s="99">
        <v>318.26288999999997</v>
      </c>
      <c r="I323" s="97">
        <v>63598211.140410006</v>
      </c>
      <c r="J323" s="97">
        <v>30463638.480519999</v>
      </c>
      <c r="K323" s="98">
        <v>22126349.259349998</v>
      </c>
      <c r="L323" s="98">
        <v>8329534.9623999996</v>
      </c>
      <c r="M323" s="98">
        <v>0</v>
      </c>
      <c r="N323" s="98">
        <v>7754.2587700000004</v>
      </c>
      <c r="O323" s="97">
        <v>30437772.360450003</v>
      </c>
      <c r="P323" s="98">
        <v>27053441.081650004</v>
      </c>
      <c r="Q323" s="98">
        <v>3378490.1458800002</v>
      </c>
      <c r="R323" s="98">
        <v>9.4371799999999997</v>
      </c>
      <c r="S323" s="98">
        <v>5831.6957399999992</v>
      </c>
      <c r="T323" s="97">
        <v>2696800.2994400007</v>
      </c>
      <c r="U323" s="98">
        <v>1951472.0807200002</v>
      </c>
      <c r="V323" s="98">
        <v>745328.16243000014</v>
      </c>
      <c r="W323" s="98">
        <v>0</v>
      </c>
      <c r="X323" s="101">
        <v>5.629E-2</v>
      </c>
      <c r="Y323" s="97">
        <v>58575636.181801394</v>
      </c>
      <c r="Z323" s="100">
        <v>36658845.654590003</v>
      </c>
      <c r="AA323" s="98">
        <v>2953693.5667632408</v>
      </c>
      <c r="AB323" s="98">
        <v>18894187.682836141</v>
      </c>
      <c r="AC323" s="98">
        <v>68909.277612000005</v>
      </c>
      <c r="AD323" s="100">
        <v>228730.38132760001</v>
      </c>
      <c r="AE323" s="102">
        <v>3027016.2499044472</v>
      </c>
      <c r="AF323" s="102">
        <v>17308530.278224677</v>
      </c>
      <c r="AG323" s="103">
        <v>11495609.699754432</v>
      </c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  <c r="AS323" s="92"/>
      <c r="AT323" s="92"/>
    </row>
    <row r="324" spans="1:46" ht="13.8" customHeight="1" x14ac:dyDescent="0.25">
      <c r="A324" s="51">
        <v>41671</v>
      </c>
      <c r="B324" s="97">
        <v>55349900.569009997</v>
      </c>
      <c r="C324" s="119">
        <v>31407886.050129998</v>
      </c>
      <c r="D324" s="97">
        <v>23942014.518879998</v>
      </c>
      <c r="E324" s="98">
        <v>16815714.730270002</v>
      </c>
      <c r="F324" s="98">
        <v>7125712.8852799991</v>
      </c>
      <c r="G324" s="98">
        <v>189.83463999999998</v>
      </c>
      <c r="H324" s="99">
        <v>397.06868999999995</v>
      </c>
      <c r="I324" s="97">
        <v>63255871.420469999</v>
      </c>
      <c r="J324" s="97">
        <v>29939723.421409998</v>
      </c>
      <c r="K324" s="98">
        <v>21525247.610199999</v>
      </c>
      <c r="L324" s="98">
        <v>8406718.8027199991</v>
      </c>
      <c r="M324" s="98">
        <v>0</v>
      </c>
      <c r="N324" s="98">
        <v>7757.0084900000002</v>
      </c>
      <c r="O324" s="97">
        <v>30626556.601310004</v>
      </c>
      <c r="P324" s="98">
        <v>27290252.79682</v>
      </c>
      <c r="Q324" s="98">
        <v>3330471.7063600007</v>
      </c>
      <c r="R324" s="98">
        <v>9.4379400000000011</v>
      </c>
      <c r="S324" s="98">
        <v>5822.6601900000005</v>
      </c>
      <c r="T324" s="97">
        <v>2689591.3977500005</v>
      </c>
      <c r="U324" s="98">
        <v>1947884.2773400003</v>
      </c>
      <c r="V324" s="98">
        <v>741707.06384000008</v>
      </c>
      <c r="W324" s="98">
        <v>0</v>
      </c>
      <c r="X324" s="101">
        <v>5.6570000000000002E-2</v>
      </c>
      <c r="Y324" s="97">
        <v>59519962.643396676</v>
      </c>
      <c r="Z324" s="100">
        <v>38379001.978500009</v>
      </c>
      <c r="AA324" s="98">
        <v>2974351.2734573828</v>
      </c>
      <c r="AB324" s="98">
        <v>18097950.090443682</v>
      </c>
      <c r="AC324" s="98">
        <v>68659.300995600002</v>
      </c>
      <c r="AD324" s="100">
        <v>232355.02633380005</v>
      </c>
      <c r="AE324" s="102">
        <v>3017143.9960435601</v>
      </c>
      <c r="AF324" s="102">
        <v>17545843.439886741</v>
      </c>
      <c r="AG324" s="103">
        <v>12492441.086124366</v>
      </c>
      <c r="AH324" s="92"/>
      <c r="AI324" s="92"/>
      <c r="AJ324" s="92"/>
      <c r="AK324" s="92"/>
      <c r="AL324" s="92"/>
      <c r="AM324" s="92"/>
      <c r="AN324" s="92"/>
      <c r="AO324" s="92"/>
      <c r="AP324" s="92"/>
      <c r="AQ324" s="92"/>
      <c r="AR324" s="92"/>
      <c r="AS324" s="92"/>
      <c r="AT324" s="92"/>
    </row>
    <row r="325" spans="1:46" ht="13.8" customHeight="1" x14ac:dyDescent="0.25">
      <c r="A325" s="51">
        <v>41699</v>
      </c>
      <c r="B325" s="97">
        <v>55560865.361979991</v>
      </c>
      <c r="C325" s="119">
        <v>30800064.618329994</v>
      </c>
      <c r="D325" s="97">
        <v>24760800.743649997</v>
      </c>
      <c r="E325" s="98">
        <v>17370853.505919997</v>
      </c>
      <c r="F325" s="98">
        <v>7389247.8959600003</v>
      </c>
      <c r="G325" s="98">
        <v>330.91789000000006</v>
      </c>
      <c r="H325" s="99">
        <v>368.42387999999994</v>
      </c>
      <c r="I325" s="97">
        <v>63584446.766860001</v>
      </c>
      <c r="J325" s="97">
        <v>30256664.003329996</v>
      </c>
      <c r="K325" s="98">
        <v>21756562.586389996</v>
      </c>
      <c r="L325" s="98">
        <v>8492226.4615099989</v>
      </c>
      <c r="M325" s="98">
        <v>0</v>
      </c>
      <c r="N325" s="98">
        <v>7874.95543</v>
      </c>
      <c r="O325" s="97">
        <v>30647850.281350005</v>
      </c>
      <c r="P325" s="98">
        <v>27350806.381240003</v>
      </c>
      <c r="Q325" s="98">
        <v>3291255.5860699997</v>
      </c>
      <c r="R325" s="98">
        <v>9.4387000000000008</v>
      </c>
      <c r="S325" s="98">
        <v>5778.8753399999987</v>
      </c>
      <c r="T325" s="97">
        <v>2679932.4821799998</v>
      </c>
      <c r="U325" s="98">
        <v>1934233.26978</v>
      </c>
      <c r="V325" s="98">
        <v>745699.15555000002</v>
      </c>
      <c r="W325" s="98">
        <v>0</v>
      </c>
      <c r="X325" s="101">
        <v>5.6850000000000005E-2</v>
      </c>
      <c r="Y325" s="97">
        <v>61186405.085418671</v>
      </c>
      <c r="Z325" s="100">
        <v>40063420.040189996</v>
      </c>
      <c r="AA325" s="98">
        <v>2989085.602382435</v>
      </c>
      <c r="AB325" s="98">
        <v>18070026.609575838</v>
      </c>
      <c r="AC325" s="98">
        <v>63872.833270399999</v>
      </c>
      <c r="AD325" s="100">
        <v>234827.82069120003</v>
      </c>
      <c r="AE325" s="102">
        <v>3005759.487343336</v>
      </c>
      <c r="AF325" s="102">
        <v>17788855.889013797</v>
      </c>
      <c r="AG325" s="103">
        <v>12312430.92341326</v>
      </c>
      <c r="AH325" s="92"/>
      <c r="AI325" s="92"/>
      <c r="AJ325" s="92"/>
      <c r="AK325" s="92"/>
      <c r="AL325" s="92"/>
      <c r="AM325" s="92"/>
      <c r="AN325" s="92"/>
      <c r="AO325" s="92"/>
      <c r="AP325" s="92"/>
      <c r="AQ325" s="92"/>
      <c r="AR325" s="92"/>
      <c r="AS325" s="92"/>
      <c r="AT325" s="92"/>
    </row>
    <row r="326" spans="1:46" ht="13.8" customHeight="1" x14ac:dyDescent="0.25">
      <c r="A326" s="51">
        <v>41730</v>
      </c>
      <c r="B326" s="97">
        <v>55000204.660559997</v>
      </c>
      <c r="C326" s="119">
        <v>30839836.28571</v>
      </c>
      <c r="D326" s="97">
        <v>24160368.374849997</v>
      </c>
      <c r="E326" s="98">
        <v>16674531.424789999</v>
      </c>
      <c r="F326" s="98">
        <v>7485294.3746800013</v>
      </c>
      <c r="G326" s="98">
        <v>174.49986999999999</v>
      </c>
      <c r="H326" s="99">
        <v>368.07551000000001</v>
      </c>
      <c r="I326" s="97">
        <v>65160446.315849997</v>
      </c>
      <c r="J326" s="97">
        <v>31785045.826780003</v>
      </c>
      <c r="K326" s="98">
        <v>23193763.296580002</v>
      </c>
      <c r="L326" s="98">
        <v>8582802.5281499997</v>
      </c>
      <c r="M326" s="98">
        <v>0</v>
      </c>
      <c r="N326" s="98">
        <v>8480.002050000001</v>
      </c>
      <c r="O326" s="97">
        <v>30685789.610829994</v>
      </c>
      <c r="P326" s="98">
        <v>27445374.354979996</v>
      </c>
      <c r="Q326" s="98">
        <v>3234480.0137100001</v>
      </c>
      <c r="R326" s="98">
        <v>9.4394500000000008</v>
      </c>
      <c r="S326" s="98">
        <v>5925.8026900000004</v>
      </c>
      <c r="T326" s="97">
        <v>2689610.87824</v>
      </c>
      <c r="U326" s="98">
        <v>1923355.44242</v>
      </c>
      <c r="V326" s="98">
        <v>766255.37867999997</v>
      </c>
      <c r="W326" s="98">
        <v>0</v>
      </c>
      <c r="X326" s="101">
        <v>5.7140000000000003E-2</v>
      </c>
      <c r="Y326" s="97">
        <v>62989847.781546183</v>
      </c>
      <c r="Z326" s="100">
        <v>41276877.413230009</v>
      </c>
      <c r="AA326" s="98">
        <v>3042722.613391798</v>
      </c>
      <c r="AB326" s="98">
        <v>18609131.767141178</v>
      </c>
      <c r="AC326" s="98">
        <v>61115.987783200006</v>
      </c>
      <c r="AD326" s="100">
        <v>234402.67402860007</v>
      </c>
      <c r="AE326" s="102">
        <v>2998322.5965550849</v>
      </c>
      <c r="AF326" s="102">
        <v>18784851.263645232</v>
      </c>
      <c r="AG326" s="103">
        <v>12531973.822815347</v>
      </c>
      <c r="AH326" s="92"/>
      <c r="AI326" s="92"/>
      <c r="AJ326" s="92"/>
      <c r="AK326" s="92"/>
      <c r="AL326" s="92"/>
      <c r="AM326" s="92"/>
      <c r="AN326" s="92"/>
      <c r="AO326" s="92"/>
      <c r="AP326" s="92"/>
      <c r="AQ326" s="92"/>
      <c r="AR326" s="92"/>
      <c r="AS326" s="92"/>
      <c r="AT326" s="92"/>
    </row>
    <row r="327" spans="1:46" ht="13.8" customHeight="1" x14ac:dyDescent="0.25">
      <c r="A327" s="51">
        <v>41760</v>
      </c>
      <c r="B327" s="97">
        <v>55630365.708750002</v>
      </c>
      <c r="C327" s="119">
        <v>31027651.077090003</v>
      </c>
      <c r="D327" s="97">
        <v>24602714.631659999</v>
      </c>
      <c r="E327" s="98">
        <v>16801159.185909998</v>
      </c>
      <c r="F327" s="98">
        <v>7801112.8294900004</v>
      </c>
      <c r="G327" s="98">
        <v>88.498739999999998</v>
      </c>
      <c r="H327" s="99">
        <v>354.11752000000001</v>
      </c>
      <c r="I327" s="97">
        <v>64795790.199349992</v>
      </c>
      <c r="J327" s="97">
        <v>31238067.363669995</v>
      </c>
      <c r="K327" s="98">
        <v>22584588.586479995</v>
      </c>
      <c r="L327" s="98">
        <v>8643165.1373299994</v>
      </c>
      <c r="M327" s="98">
        <v>0</v>
      </c>
      <c r="N327" s="98">
        <v>10313.639860000001</v>
      </c>
      <c r="O327" s="97">
        <v>30870869.594899997</v>
      </c>
      <c r="P327" s="98">
        <v>27783521.411709998</v>
      </c>
      <c r="Q327" s="98">
        <v>3082093.5110300002</v>
      </c>
      <c r="R327" s="98">
        <v>9.4402299999999997</v>
      </c>
      <c r="S327" s="98">
        <v>5245.231929999999</v>
      </c>
      <c r="T327" s="97">
        <v>2686853.2407800001</v>
      </c>
      <c r="U327" s="98">
        <v>1935051.8384999998</v>
      </c>
      <c r="V327" s="98">
        <v>751801.34486000007</v>
      </c>
      <c r="W327" s="98">
        <v>0</v>
      </c>
      <c r="X327" s="101">
        <v>5.7419999999999999E-2</v>
      </c>
      <c r="Y327" s="97">
        <v>64079672.857720017</v>
      </c>
      <c r="Z327" s="100">
        <v>41574820.268699996</v>
      </c>
      <c r="AA327" s="98">
        <v>3057631.3813868584</v>
      </c>
      <c r="AB327" s="98">
        <v>19386105.219849959</v>
      </c>
      <c r="AC327" s="98">
        <v>61115.987783200006</v>
      </c>
      <c r="AD327" s="100">
        <v>237720.44442100002</v>
      </c>
      <c r="AE327" s="102">
        <v>2976639.3602777733</v>
      </c>
      <c r="AF327" s="102">
        <v>20231838.373603228</v>
      </c>
      <c r="AG327" s="103">
        <v>12228719.290430497</v>
      </c>
      <c r="AH327" s="92"/>
      <c r="AI327" s="92"/>
      <c r="AJ327" s="92"/>
      <c r="AK327" s="92"/>
      <c r="AL327" s="92"/>
      <c r="AM327" s="92"/>
      <c r="AN327" s="92"/>
      <c r="AO327" s="92"/>
      <c r="AP327" s="92"/>
      <c r="AQ327" s="92"/>
      <c r="AR327" s="92"/>
      <c r="AS327" s="92"/>
      <c r="AT327" s="92"/>
    </row>
    <row r="328" spans="1:46" ht="13.8" customHeight="1" x14ac:dyDescent="0.25">
      <c r="A328" s="51">
        <v>41791</v>
      </c>
      <c r="B328" s="97">
        <v>56679104.995399997</v>
      </c>
      <c r="C328" s="119">
        <v>31519761.628030002</v>
      </c>
      <c r="D328" s="97">
        <v>25159343.367369998</v>
      </c>
      <c r="E328" s="98">
        <v>17438799.26605</v>
      </c>
      <c r="F328" s="98">
        <v>7719963.1858399985</v>
      </c>
      <c r="G328" s="98">
        <v>75.845389999999995</v>
      </c>
      <c r="H328" s="99">
        <v>505.07008999999999</v>
      </c>
      <c r="I328" s="97">
        <v>65833609.630080007</v>
      </c>
      <c r="J328" s="97">
        <v>31520982.92334</v>
      </c>
      <c r="K328" s="98">
        <v>22832822.337549999</v>
      </c>
      <c r="L328" s="98">
        <v>8678129.1085199993</v>
      </c>
      <c r="M328" s="98">
        <v>0</v>
      </c>
      <c r="N328" s="98">
        <v>10031.477269999999</v>
      </c>
      <c r="O328" s="97">
        <v>31648372.701830003</v>
      </c>
      <c r="P328" s="98">
        <v>28687825.794710003</v>
      </c>
      <c r="Q328" s="98">
        <v>2954827.2931099995</v>
      </c>
      <c r="R328" s="98">
        <v>9.4409899999999993</v>
      </c>
      <c r="S328" s="98">
        <v>5710.1730200000002</v>
      </c>
      <c r="T328" s="97">
        <v>2664254.0049100001</v>
      </c>
      <c r="U328" s="98">
        <v>1932383.7772100002</v>
      </c>
      <c r="V328" s="98">
        <v>731870.16998000001</v>
      </c>
      <c r="W328" s="98">
        <v>0</v>
      </c>
      <c r="X328" s="101">
        <v>5.772E-2</v>
      </c>
      <c r="Y328" s="97">
        <v>63671778.642591573</v>
      </c>
      <c r="Z328" s="100">
        <v>40667910.02634</v>
      </c>
      <c r="AA328" s="98">
        <v>3186917.6574000106</v>
      </c>
      <c r="AB328" s="98">
        <v>19756105.279284164</v>
      </c>
      <c r="AC328" s="98">
        <v>60845.679567400002</v>
      </c>
      <c r="AD328" s="100">
        <v>236744.52081780008</v>
      </c>
      <c r="AE328" s="102">
        <v>3111369.9907035772</v>
      </c>
      <c r="AF328" s="102">
        <v>20090234.776196413</v>
      </c>
      <c r="AG328" s="103">
        <v>13069837.1478495</v>
      </c>
      <c r="AH328" s="92"/>
      <c r="AI328" s="92"/>
      <c r="AJ328" s="92"/>
      <c r="AK328" s="92"/>
      <c r="AL328" s="92"/>
      <c r="AM328" s="92"/>
      <c r="AN328" s="92"/>
      <c r="AO328" s="92"/>
      <c r="AP328" s="92"/>
      <c r="AQ328" s="92"/>
      <c r="AR328" s="92"/>
      <c r="AS328" s="92"/>
      <c r="AT328" s="92"/>
    </row>
    <row r="329" spans="1:46" ht="13.8" customHeight="1" x14ac:dyDescent="0.25">
      <c r="A329" s="51">
        <v>41821</v>
      </c>
      <c r="B329" s="97">
        <v>55594841.21988</v>
      </c>
      <c r="C329" s="119">
        <v>31201424.637600001</v>
      </c>
      <c r="D329" s="97">
        <v>24393416.582279999</v>
      </c>
      <c r="E329" s="98">
        <v>16912385.487550002</v>
      </c>
      <c r="F329" s="98">
        <v>7480699.8339999989</v>
      </c>
      <c r="G329" s="98">
        <v>70.580889999999997</v>
      </c>
      <c r="H329" s="99">
        <v>260.67984000000001</v>
      </c>
      <c r="I329" s="97">
        <v>75771892.670669988</v>
      </c>
      <c r="J329" s="97">
        <v>34271140.947920002</v>
      </c>
      <c r="K329" s="98">
        <v>25173406.464880001</v>
      </c>
      <c r="L329" s="98">
        <v>9087856.9297000002</v>
      </c>
      <c r="M329" s="98">
        <v>0</v>
      </c>
      <c r="N329" s="98">
        <v>9877.5533400000004</v>
      </c>
      <c r="O329" s="97">
        <v>38697210.934859991</v>
      </c>
      <c r="P329" s="98">
        <v>35252049.074829996</v>
      </c>
      <c r="Q329" s="98">
        <v>3440057.7028299998</v>
      </c>
      <c r="R329" s="98">
        <v>9.4417500000000008</v>
      </c>
      <c r="S329" s="98">
        <v>5094.7154500000006</v>
      </c>
      <c r="T329" s="97">
        <v>2803540.7878899998</v>
      </c>
      <c r="U329" s="98">
        <v>2013916.8982099998</v>
      </c>
      <c r="V329" s="98">
        <v>789623.83163000003</v>
      </c>
      <c r="W329" s="98">
        <v>0</v>
      </c>
      <c r="X329" s="101">
        <v>5.8049999999999997E-2</v>
      </c>
      <c r="Y329" s="97">
        <v>66744946.313889451</v>
      </c>
      <c r="Z329" s="100">
        <v>43981874.22422</v>
      </c>
      <c r="AA329" s="98">
        <v>3314404.9186411574</v>
      </c>
      <c r="AB329" s="98">
        <v>19387999.105847489</v>
      </c>
      <c r="AC329" s="98">
        <v>60668.065180800004</v>
      </c>
      <c r="AD329" s="100">
        <v>237095.70288880001</v>
      </c>
      <c r="AE329" s="102">
        <v>3133969.6499003205</v>
      </c>
      <c r="AF329" s="102">
        <v>22231771.52751356</v>
      </c>
      <c r="AG329" s="103">
        <v>14021286.484118843</v>
      </c>
      <c r="AH329" s="92"/>
      <c r="AI329" s="92"/>
      <c r="AJ329" s="92"/>
      <c r="AK329" s="92"/>
      <c r="AL329" s="92"/>
      <c r="AM329" s="92"/>
      <c r="AN329" s="92"/>
      <c r="AO329" s="92"/>
      <c r="AP329" s="92"/>
      <c r="AQ329" s="92"/>
      <c r="AR329" s="92"/>
      <c r="AS329" s="92"/>
      <c r="AT329" s="92"/>
    </row>
    <row r="330" spans="1:46" ht="13.8" customHeight="1" x14ac:dyDescent="0.25">
      <c r="A330" s="51">
        <v>41852</v>
      </c>
      <c r="B330" s="97">
        <v>55505561.10662999</v>
      </c>
      <c r="C330" s="119">
        <v>31461860.581759993</v>
      </c>
      <c r="D330" s="97">
        <v>24043700.524869997</v>
      </c>
      <c r="E330" s="98">
        <v>16794033.261529997</v>
      </c>
      <c r="F330" s="98">
        <v>7249333.8811500007</v>
      </c>
      <c r="G330" s="98">
        <v>68.538449999999997</v>
      </c>
      <c r="H330" s="99">
        <v>264.84373999999997</v>
      </c>
      <c r="I330" s="97">
        <v>77089981.01162</v>
      </c>
      <c r="J330" s="97">
        <v>34470103.643850006</v>
      </c>
      <c r="K330" s="98">
        <v>25414210.455100004</v>
      </c>
      <c r="L330" s="98">
        <v>9046255.2137500029</v>
      </c>
      <c r="M330" s="98">
        <v>0</v>
      </c>
      <c r="N330" s="98">
        <v>9637.9750000000004</v>
      </c>
      <c r="O330" s="97">
        <v>39843651.50931</v>
      </c>
      <c r="P330" s="98">
        <v>36357290.144129999</v>
      </c>
      <c r="Q330" s="98">
        <v>3480896.8741100002</v>
      </c>
      <c r="R330" s="98">
        <v>9.4425000000000008</v>
      </c>
      <c r="S330" s="98">
        <v>5455.0485699999999</v>
      </c>
      <c r="T330" s="97">
        <v>2776225.8584600003</v>
      </c>
      <c r="U330" s="98">
        <v>1998215.9895599999</v>
      </c>
      <c r="V330" s="98">
        <v>778009.8105299999</v>
      </c>
      <c r="W330" s="98">
        <v>0</v>
      </c>
      <c r="X330" s="101">
        <v>5.8369999999999998E-2</v>
      </c>
      <c r="Y330" s="97">
        <v>69417394.915624008</v>
      </c>
      <c r="Z330" s="100">
        <v>43991999.635000005</v>
      </c>
      <c r="AA330" s="98">
        <v>3338691.5184309077</v>
      </c>
      <c r="AB330" s="98">
        <v>22026130.478682496</v>
      </c>
      <c r="AC330" s="98">
        <v>60573.283510599998</v>
      </c>
      <c r="AD330" s="100">
        <v>237556.93296400001</v>
      </c>
      <c r="AE330" s="102">
        <v>3115249.7377420221</v>
      </c>
      <c r="AF330" s="102">
        <v>22804641.658557504</v>
      </c>
      <c r="AG330" s="103">
        <v>13924115.11088988</v>
      </c>
      <c r="AH330" s="92"/>
      <c r="AI330" s="92"/>
      <c r="AJ330" s="92"/>
      <c r="AK330" s="92"/>
      <c r="AL330" s="92"/>
      <c r="AM330" s="92"/>
      <c r="AN330" s="92"/>
      <c r="AO330" s="92"/>
      <c r="AP330" s="92"/>
      <c r="AQ330" s="92"/>
      <c r="AR330" s="92"/>
      <c r="AS330" s="92"/>
      <c r="AT330" s="92"/>
    </row>
    <row r="331" spans="1:46" ht="13.8" customHeight="1" x14ac:dyDescent="0.25">
      <c r="A331" s="51">
        <v>41883</v>
      </c>
      <c r="B331" s="97">
        <v>57159683.788250007</v>
      </c>
      <c r="C331" s="119">
        <v>31572307.853680003</v>
      </c>
      <c r="D331" s="97">
        <v>25587375.934570003</v>
      </c>
      <c r="E331" s="98">
        <v>18465427.746160001</v>
      </c>
      <c r="F331" s="98">
        <v>7121467.1347299991</v>
      </c>
      <c r="G331" s="98">
        <v>68.503430000000009</v>
      </c>
      <c r="H331" s="99">
        <v>412.55025000000001</v>
      </c>
      <c r="I331" s="97">
        <v>78978123.223280013</v>
      </c>
      <c r="J331" s="97">
        <v>35497397.863370001</v>
      </c>
      <c r="K331" s="98">
        <v>26424019.737330005</v>
      </c>
      <c r="L331" s="98">
        <v>9063786.8767099995</v>
      </c>
      <c r="M331" s="98">
        <v>0</v>
      </c>
      <c r="N331" s="98">
        <v>9591.2493299999987</v>
      </c>
      <c r="O331" s="97">
        <v>40501020.301969998</v>
      </c>
      <c r="P331" s="98">
        <v>37041660.328390002</v>
      </c>
      <c r="Q331" s="98">
        <v>3453866.6001899997</v>
      </c>
      <c r="R331" s="98">
        <v>9.4432700000000001</v>
      </c>
      <c r="S331" s="98">
        <v>5483.9301199999991</v>
      </c>
      <c r="T331" s="97">
        <v>2979705.0579400002</v>
      </c>
      <c r="U331" s="98">
        <v>2194349.0516500003</v>
      </c>
      <c r="V331" s="98">
        <v>785355.94757999992</v>
      </c>
      <c r="W331" s="98">
        <v>0</v>
      </c>
      <c r="X331" s="101">
        <v>5.8709999999999998E-2</v>
      </c>
      <c r="Y331" s="97">
        <v>67808737.228008956</v>
      </c>
      <c r="Z331" s="100">
        <v>42907698.993180007</v>
      </c>
      <c r="AA331" s="98">
        <v>3357838.9097382319</v>
      </c>
      <c r="AB331" s="98">
        <v>21482815.168350108</v>
      </c>
      <c r="AC331" s="98">
        <v>60384.156740600003</v>
      </c>
      <c r="AD331" s="100">
        <v>169848.70097180002</v>
      </c>
      <c r="AE331" s="102">
        <v>3176987.3172911885</v>
      </c>
      <c r="AF331" s="102">
        <v>22628639.950723674</v>
      </c>
      <c r="AG331" s="103">
        <v>12639658.94556345</v>
      </c>
      <c r="AH331" s="92"/>
      <c r="AI331" s="92"/>
      <c r="AJ331" s="92"/>
      <c r="AK331" s="92"/>
      <c r="AL331" s="92"/>
      <c r="AM331" s="92"/>
      <c r="AN331" s="92"/>
      <c r="AO331" s="92"/>
      <c r="AP331" s="92"/>
      <c r="AQ331" s="92"/>
      <c r="AR331" s="92"/>
      <c r="AS331" s="92"/>
      <c r="AT331" s="92"/>
    </row>
    <row r="332" spans="1:46" ht="13.8" customHeight="1" x14ac:dyDescent="0.25">
      <c r="A332" s="51">
        <v>41913</v>
      </c>
      <c r="B332" s="97">
        <v>58085121.748010002</v>
      </c>
      <c r="C332" s="119">
        <v>32132591.536529999</v>
      </c>
      <c r="D332" s="97">
        <v>25952530.211480003</v>
      </c>
      <c r="E332" s="98">
        <v>18454766.256070003</v>
      </c>
      <c r="F332" s="98">
        <v>7497541.4976599999</v>
      </c>
      <c r="G332" s="98">
        <v>68.503430000000009</v>
      </c>
      <c r="H332" s="99">
        <v>153.95432</v>
      </c>
      <c r="I332" s="97">
        <v>80801506.982669994</v>
      </c>
      <c r="J332" s="97">
        <v>36303863.420850001</v>
      </c>
      <c r="K332" s="98">
        <v>27264026.801990002</v>
      </c>
      <c r="L332" s="98">
        <v>9030181.8477099985</v>
      </c>
      <c r="M332" s="98">
        <v>0</v>
      </c>
      <c r="N332" s="98">
        <v>9654.7711500000005</v>
      </c>
      <c r="O332" s="97">
        <v>41569299.470229991</v>
      </c>
      <c r="P332" s="98">
        <v>38166835.604409993</v>
      </c>
      <c r="Q332" s="98">
        <v>3397369.3254900007</v>
      </c>
      <c r="R332" s="98">
        <v>9.4440200000000001</v>
      </c>
      <c r="S332" s="98">
        <v>5085.0963099999999</v>
      </c>
      <c r="T332" s="97">
        <v>2928344.0915899999</v>
      </c>
      <c r="U332" s="98">
        <v>2192253.31703</v>
      </c>
      <c r="V332" s="98">
        <v>736090.71561000007</v>
      </c>
      <c r="W332" s="98">
        <v>0</v>
      </c>
      <c r="X332" s="101">
        <v>5.8950000000000002E-2</v>
      </c>
      <c r="Y332" s="97">
        <v>66370673.073082462</v>
      </c>
      <c r="Z332" s="100">
        <v>41578871.069800004</v>
      </c>
      <c r="AA332" s="98">
        <v>3371373.5534176179</v>
      </c>
      <c r="AB332" s="98">
        <v>21360044.293124244</v>
      </c>
      <c r="AC332" s="98">
        <v>60384.156740600003</v>
      </c>
      <c r="AD332" s="100">
        <v>170935.08217500002</v>
      </c>
      <c r="AE332" s="102">
        <v>3169864.4535995107</v>
      </c>
      <c r="AF332" s="102">
        <v>22860660.855533782</v>
      </c>
      <c r="AG332" s="103">
        <v>12559884.004869504</v>
      </c>
      <c r="AH332" s="92"/>
      <c r="AI332" s="92"/>
      <c r="AJ332" s="92"/>
      <c r="AK332" s="92"/>
      <c r="AL332" s="92"/>
      <c r="AM332" s="92"/>
      <c r="AN332" s="92"/>
      <c r="AO332" s="92"/>
      <c r="AP332" s="92"/>
      <c r="AQ332" s="92"/>
      <c r="AR332" s="92"/>
      <c r="AS332" s="92"/>
      <c r="AT332" s="92"/>
    </row>
    <row r="333" spans="1:46" ht="13.8" customHeight="1" x14ac:dyDescent="0.25">
      <c r="A333" s="51">
        <v>41944</v>
      </c>
      <c r="B333" s="97">
        <v>60534161.10994</v>
      </c>
      <c r="C333" s="119">
        <v>32489980.590870004</v>
      </c>
      <c r="D333" s="97">
        <v>28044180.519069996</v>
      </c>
      <c r="E333" s="98">
        <v>20460067.983679999</v>
      </c>
      <c r="F333" s="98">
        <v>7583474.7033900004</v>
      </c>
      <c r="G333" s="98">
        <v>196.48584999999997</v>
      </c>
      <c r="H333" s="99">
        <v>441.34614999999991</v>
      </c>
      <c r="I333" s="97">
        <v>81344910.273890004</v>
      </c>
      <c r="J333" s="97">
        <v>35842808.805369996</v>
      </c>
      <c r="K333" s="98">
        <v>26854895.370269999</v>
      </c>
      <c r="L333" s="98">
        <v>8978340.3098899964</v>
      </c>
      <c r="M333" s="98">
        <v>0</v>
      </c>
      <c r="N333" s="98">
        <v>9573.1252099999983</v>
      </c>
      <c r="O333" s="97">
        <v>42237993.863409996</v>
      </c>
      <c r="P333" s="98">
        <v>38883249.93536</v>
      </c>
      <c r="Q333" s="98">
        <v>3349671.0388799999</v>
      </c>
      <c r="R333" s="98">
        <v>9.4447800000000015</v>
      </c>
      <c r="S333" s="98">
        <v>5063.4443899999997</v>
      </c>
      <c r="T333" s="97">
        <v>3264107.6051100004</v>
      </c>
      <c r="U333" s="98">
        <v>2386354.9871900002</v>
      </c>
      <c r="V333" s="98">
        <v>877752.5588</v>
      </c>
      <c r="W333" s="98">
        <v>0</v>
      </c>
      <c r="X333" s="101">
        <v>5.9119999999999999E-2</v>
      </c>
      <c r="Y333" s="97">
        <v>65982890.697633803</v>
      </c>
      <c r="Z333" s="100">
        <v>42017730.96373</v>
      </c>
      <c r="AA333" s="98">
        <v>3381318.0612268797</v>
      </c>
      <c r="AB333" s="98">
        <v>20524689.56082312</v>
      </c>
      <c r="AC333" s="98">
        <v>59152.111853800001</v>
      </c>
      <c r="AD333" s="100">
        <v>174361.19694020002</v>
      </c>
      <c r="AE333" s="102">
        <v>3120186.8473986238</v>
      </c>
      <c r="AF333" s="102">
        <v>22967302.304146439</v>
      </c>
      <c r="AG333" s="103">
        <v>12450755.117370728</v>
      </c>
      <c r="AH333" s="92"/>
      <c r="AI333" s="92"/>
      <c r="AJ333" s="92"/>
      <c r="AK333" s="92"/>
      <c r="AL333" s="92"/>
      <c r="AM333" s="92"/>
      <c r="AN333" s="92"/>
      <c r="AO333" s="92"/>
      <c r="AP333" s="92"/>
      <c r="AQ333" s="92"/>
      <c r="AR333" s="92"/>
      <c r="AS333" s="92"/>
      <c r="AT333" s="92"/>
    </row>
    <row r="334" spans="1:46" ht="13.8" customHeight="1" x14ac:dyDescent="0.25">
      <c r="A334" s="51">
        <v>41974</v>
      </c>
      <c r="B334" s="97">
        <v>65923025.800159991</v>
      </c>
      <c r="C334" s="119">
        <v>36899588.181949995</v>
      </c>
      <c r="D334" s="97">
        <v>29023437.618209995</v>
      </c>
      <c r="E334" s="98">
        <v>21275663.936239999</v>
      </c>
      <c r="F334" s="98">
        <v>7747479.4844599999</v>
      </c>
      <c r="G334" s="98">
        <v>126.99000000000001</v>
      </c>
      <c r="H334" s="99">
        <v>167.20751000000001</v>
      </c>
      <c r="I334" s="97">
        <v>86768587.875889987</v>
      </c>
      <c r="J334" s="97">
        <v>40001592.636809997</v>
      </c>
      <c r="K334" s="98">
        <v>30781999.704319999</v>
      </c>
      <c r="L334" s="98">
        <v>9209139.6770199984</v>
      </c>
      <c r="M334" s="98">
        <v>0</v>
      </c>
      <c r="N334" s="98">
        <v>10453.255469999998</v>
      </c>
      <c r="O334" s="97">
        <v>43432389.487869993</v>
      </c>
      <c r="P334" s="98">
        <v>40214053.437399991</v>
      </c>
      <c r="Q334" s="98">
        <v>3213280.2964300006</v>
      </c>
      <c r="R334" s="98">
        <v>9.4455400000000012</v>
      </c>
      <c r="S334" s="98">
        <v>5046.3085000000001</v>
      </c>
      <c r="T334" s="97">
        <v>3334605.7512100004</v>
      </c>
      <c r="U334" s="98">
        <v>2352954.8376000002</v>
      </c>
      <c r="V334" s="98">
        <v>981650.85427999997</v>
      </c>
      <c r="W334" s="98">
        <v>0</v>
      </c>
      <c r="X334" s="101">
        <v>5.9330000000000001E-2</v>
      </c>
      <c r="Y334" s="97">
        <v>56559804.62123587</v>
      </c>
      <c r="Z334" s="100">
        <v>35568164.055939995</v>
      </c>
      <c r="AA334" s="98">
        <v>3454940.9517534445</v>
      </c>
      <c r="AB334" s="98">
        <v>17477094.371591631</v>
      </c>
      <c r="AC334" s="98">
        <v>59605.241950800002</v>
      </c>
      <c r="AD334" s="100">
        <v>177336.45364900006</v>
      </c>
      <c r="AE334" s="102">
        <v>3089528.1531357104</v>
      </c>
      <c r="AF334" s="102">
        <v>22302008.402275044</v>
      </c>
      <c r="AG334" s="103">
        <v>12417891.784599619</v>
      </c>
      <c r="AH334" s="92"/>
      <c r="AI334" s="92"/>
      <c r="AJ334" s="92"/>
      <c r="AK334" s="92"/>
      <c r="AL334" s="92"/>
      <c r="AM334" s="92"/>
      <c r="AN334" s="92"/>
      <c r="AO334" s="92"/>
      <c r="AP334" s="92"/>
      <c r="AQ334" s="92"/>
      <c r="AR334" s="92"/>
      <c r="AS334" s="92"/>
      <c r="AT334" s="92"/>
    </row>
    <row r="335" spans="1:46" ht="13.8" customHeight="1" x14ac:dyDescent="0.25">
      <c r="A335" s="51">
        <v>42005</v>
      </c>
      <c r="B335" s="97">
        <v>63865976.669909999</v>
      </c>
      <c r="C335" s="119">
        <v>35121752.416840002</v>
      </c>
      <c r="D335" s="97">
        <v>28744224.253069997</v>
      </c>
      <c r="E335" s="98">
        <v>20923001.854979996</v>
      </c>
      <c r="F335" s="98">
        <v>7820748.6648000013</v>
      </c>
      <c r="G335" s="98">
        <v>91.336579999999998</v>
      </c>
      <c r="H335" s="99">
        <v>382.39670999999998</v>
      </c>
      <c r="I335" s="97">
        <v>85671878.650930002</v>
      </c>
      <c r="J335" s="97">
        <v>38441146.751800001</v>
      </c>
      <c r="K335" s="98">
        <v>29139870.397410002</v>
      </c>
      <c r="L335" s="98">
        <v>9290613.3366800006</v>
      </c>
      <c r="M335" s="98">
        <v>0</v>
      </c>
      <c r="N335" s="98">
        <v>10663.01771</v>
      </c>
      <c r="O335" s="97">
        <v>43953424.935829997</v>
      </c>
      <c r="P335" s="98">
        <v>40796345.444480002</v>
      </c>
      <c r="Q335" s="98">
        <v>3151700.5481400001</v>
      </c>
      <c r="R335" s="98">
        <v>9.446299999999999</v>
      </c>
      <c r="S335" s="98">
        <v>5369.4969099999998</v>
      </c>
      <c r="T335" s="97">
        <v>3277306.9632999999</v>
      </c>
      <c r="U335" s="98">
        <v>2370718.5700900001</v>
      </c>
      <c r="V335" s="98">
        <v>906588.33364999993</v>
      </c>
      <c r="W335" s="98">
        <v>0</v>
      </c>
      <c r="X335" s="101">
        <v>5.9560000000000002E-2</v>
      </c>
      <c r="Y335" s="97">
        <v>58928340.720982589</v>
      </c>
      <c r="Z335" s="100">
        <v>37581750.188900009</v>
      </c>
      <c r="AA335" s="98">
        <v>3566804.5284723975</v>
      </c>
      <c r="AB335" s="98">
        <v>17720180.761659387</v>
      </c>
      <c r="AC335" s="98">
        <v>59605.241950800002</v>
      </c>
      <c r="AD335" s="100">
        <v>177833.77318200006</v>
      </c>
      <c r="AE335" s="102">
        <v>3003062.0893060942</v>
      </c>
      <c r="AF335" s="102">
        <v>23625392.367291436</v>
      </c>
      <c r="AG335" s="103">
        <v>11575699.083393298</v>
      </c>
      <c r="AH335" s="92"/>
      <c r="AI335" s="92"/>
      <c r="AJ335" s="92"/>
      <c r="AK335" s="92"/>
      <c r="AL335" s="92"/>
      <c r="AM335" s="92"/>
      <c r="AN335" s="92"/>
      <c r="AO335" s="92"/>
      <c r="AP335" s="92"/>
      <c r="AQ335" s="92"/>
      <c r="AR335" s="92"/>
      <c r="AS335" s="92"/>
      <c r="AT335" s="92"/>
    </row>
    <row r="336" spans="1:46" ht="13.8" customHeight="1" x14ac:dyDescent="0.25">
      <c r="A336" s="51">
        <v>42036</v>
      </c>
      <c r="B336" s="97">
        <v>62182415.053330004</v>
      </c>
      <c r="C336" s="119">
        <v>34059614.787040003</v>
      </c>
      <c r="D336" s="97">
        <v>28122800.266290002</v>
      </c>
      <c r="E336" s="98">
        <v>20170135.432320002</v>
      </c>
      <c r="F336" s="98">
        <v>7951853.1233600006</v>
      </c>
      <c r="G336" s="98">
        <v>69.103319999999997</v>
      </c>
      <c r="H336" s="99">
        <v>742.60729000000003</v>
      </c>
      <c r="I336" s="97">
        <v>86808822.305920005</v>
      </c>
      <c r="J336" s="97">
        <v>38827501.05917</v>
      </c>
      <c r="K336" s="98">
        <v>29522660.335580006</v>
      </c>
      <c r="L336" s="98">
        <v>9295036.4527699985</v>
      </c>
      <c r="M336" s="98">
        <v>0</v>
      </c>
      <c r="N336" s="98">
        <v>9804.2708200000015</v>
      </c>
      <c r="O336" s="97">
        <v>44529097.320659995</v>
      </c>
      <c r="P336" s="98">
        <v>41389948.97146</v>
      </c>
      <c r="Q336" s="98">
        <v>3134377.9686500002</v>
      </c>
      <c r="R336" s="98">
        <v>9.4470599999999987</v>
      </c>
      <c r="S336" s="98">
        <v>4760.9334899999994</v>
      </c>
      <c r="T336" s="97">
        <v>3452223.9260900002</v>
      </c>
      <c r="U336" s="98">
        <v>2403665.1215300001</v>
      </c>
      <c r="V336" s="98">
        <v>1048558.7447299999</v>
      </c>
      <c r="W336" s="98">
        <v>0</v>
      </c>
      <c r="X336" s="101">
        <v>5.9830000000000001E-2</v>
      </c>
      <c r="Y336" s="97">
        <v>59318855.062597752</v>
      </c>
      <c r="Z336" s="100">
        <v>37624636.301969998</v>
      </c>
      <c r="AA336" s="98">
        <v>3589114.3914599712</v>
      </c>
      <c r="AB336" s="98">
        <v>18045499.12721698</v>
      </c>
      <c r="AC336" s="98">
        <v>59605.241950800002</v>
      </c>
      <c r="AD336" s="100">
        <v>176951.76742740005</v>
      </c>
      <c r="AE336" s="102">
        <v>2986062.0699360198</v>
      </c>
      <c r="AF336" s="102">
        <v>24907037.058629684</v>
      </c>
      <c r="AG336" s="103">
        <v>11412252.154613422</v>
      </c>
      <c r="AH336" s="92"/>
      <c r="AI336" s="92"/>
      <c r="AJ336" s="92"/>
      <c r="AK336" s="92"/>
      <c r="AL336" s="92"/>
      <c r="AM336" s="92"/>
      <c r="AN336" s="92"/>
      <c r="AO336" s="92"/>
      <c r="AP336" s="92"/>
      <c r="AQ336" s="92"/>
      <c r="AR336" s="92"/>
      <c r="AS336" s="92"/>
      <c r="AT336" s="92"/>
    </row>
    <row r="337" spans="1:46" ht="13.8" customHeight="1" x14ac:dyDescent="0.25">
      <c r="A337" s="51">
        <v>42064</v>
      </c>
      <c r="B337" s="97">
        <v>62238950.568129994</v>
      </c>
      <c r="C337" s="119">
        <v>33349226.351839997</v>
      </c>
      <c r="D337" s="97">
        <v>28889724.216289997</v>
      </c>
      <c r="E337" s="98">
        <v>20571430.994739994</v>
      </c>
      <c r="F337" s="98">
        <v>8317414.6987600019</v>
      </c>
      <c r="G337" s="98">
        <v>69.153279999999995</v>
      </c>
      <c r="H337" s="99">
        <v>809.36950999999999</v>
      </c>
      <c r="I337" s="97">
        <v>86046515.64452</v>
      </c>
      <c r="J337" s="97">
        <v>37963445.661030002</v>
      </c>
      <c r="K337" s="98">
        <v>28570711.027310003</v>
      </c>
      <c r="L337" s="98">
        <v>9383264.9545500018</v>
      </c>
      <c r="M337" s="98">
        <v>0</v>
      </c>
      <c r="N337" s="98">
        <v>9469.6791699999994</v>
      </c>
      <c r="O337" s="97">
        <v>44703523.393849999</v>
      </c>
      <c r="P337" s="98">
        <v>41592781.210299999</v>
      </c>
      <c r="Q337" s="98">
        <v>3105909.5656400002</v>
      </c>
      <c r="R337" s="98">
        <v>11.249049999999999</v>
      </c>
      <c r="S337" s="98">
        <v>4821.3688600000005</v>
      </c>
      <c r="T337" s="97">
        <v>3379546.5896399999</v>
      </c>
      <c r="U337" s="98">
        <v>2341611.48642</v>
      </c>
      <c r="V337" s="98">
        <v>1037935.04311</v>
      </c>
      <c r="W337" s="98">
        <v>0</v>
      </c>
      <c r="X337" s="101">
        <v>6.0109999999999997E-2</v>
      </c>
      <c r="Y337" s="97">
        <v>59543994.483918525</v>
      </c>
      <c r="Z337" s="100">
        <v>38441845.920850009</v>
      </c>
      <c r="AA337" s="98">
        <v>3605996.5633639875</v>
      </c>
      <c r="AB337" s="98">
        <v>17436546.757753734</v>
      </c>
      <c r="AC337" s="98">
        <v>59605.241950800002</v>
      </c>
      <c r="AD337" s="100">
        <v>181477.49848480005</v>
      </c>
      <c r="AE337" s="102">
        <v>3009481.740132947</v>
      </c>
      <c r="AF337" s="102">
        <v>26801829.661936428</v>
      </c>
      <c r="AG337" s="103">
        <v>11476962.437572548</v>
      </c>
      <c r="AH337" s="92"/>
      <c r="AI337" s="92"/>
      <c r="AJ337" s="92"/>
      <c r="AK337" s="92"/>
      <c r="AL337" s="92"/>
      <c r="AM337" s="92"/>
      <c r="AN337" s="92"/>
      <c r="AO337" s="92"/>
      <c r="AP337" s="92"/>
      <c r="AQ337" s="92"/>
      <c r="AR337" s="92"/>
      <c r="AS337" s="92"/>
      <c r="AT337" s="92"/>
    </row>
    <row r="338" spans="1:46" ht="13.8" customHeight="1" x14ac:dyDescent="0.25">
      <c r="A338" s="51">
        <v>42095</v>
      </c>
      <c r="B338" s="97">
        <v>61157732.178440005</v>
      </c>
      <c r="C338" s="119">
        <v>33140291.020689998</v>
      </c>
      <c r="D338" s="97">
        <v>28017441.157750003</v>
      </c>
      <c r="E338" s="98">
        <v>19585396.904510003</v>
      </c>
      <c r="F338" s="98">
        <v>8431159.3791199997</v>
      </c>
      <c r="G338" s="98">
        <v>69.153279999999995</v>
      </c>
      <c r="H338" s="99">
        <v>815.72084000000007</v>
      </c>
      <c r="I338" s="97">
        <v>87388650.820209995</v>
      </c>
      <c r="J338" s="97">
        <v>38958036.016410001</v>
      </c>
      <c r="K338" s="98">
        <v>29434600.544599999</v>
      </c>
      <c r="L338" s="98">
        <v>9513647.5312099997</v>
      </c>
      <c r="M338" s="98">
        <v>0</v>
      </c>
      <c r="N338" s="98">
        <v>9787.9406000000017</v>
      </c>
      <c r="O338" s="97">
        <v>44988306.785950005</v>
      </c>
      <c r="P338" s="98">
        <v>41871731.444250003</v>
      </c>
      <c r="Q338" s="98">
        <v>3113535.9510299996</v>
      </c>
      <c r="R338" s="98">
        <v>11.24981</v>
      </c>
      <c r="S338" s="98">
        <v>3028.1408600000004</v>
      </c>
      <c r="T338" s="97">
        <v>3442308.0178499999</v>
      </c>
      <c r="U338" s="98">
        <v>2405103.73698</v>
      </c>
      <c r="V338" s="98">
        <v>1037204.2205099999</v>
      </c>
      <c r="W338" s="98">
        <v>0</v>
      </c>
      <c r="X338" s="101">
        <v>6.0359999999999997E-2</v>
      </c>
      <c r="Y338" s="97">
        <v>61594021.539976239</v>
      </c>
      <c r="Z338" s="100">
        <v>40899293.431139991</v>
      </c>
      <c r="AA338" s="98">
        <v>3620492.2502344511</v>
      </c>
      <c r="AB338" s="98">
        <v>17014630.616650991</v>
      </c>
      <c r="AC338" s="98">
        <v>59605.241950800002</v>
      </c>
      <c r="AD338" s="100">
        <v>182554.16317900002</v>
      </c>
      <c r="AE338" s="102">
        <v>3122995.0016632746</v>
      </c>
      <c r="AF338" s="102">
        <v>26845805.357657995</v>
      </c>
      <c r="AG338" s="103">
        <v>11578824.110048786</v>
      </c>
      <c r="AH338" s="92"/>
      <c r="AI338" s="92"/>
      <c r="AJ338" s="92"/>
      <c r="AK338" s="92"/>
      <c r="AL338" s="92"/>
      <c r="AM338" s="92"/>
      <c r="AN338" s="92"/>
      <c r="AO338" s="92"/>
      <c r="AP338" s="92"/>
      <c r="AQ338" s="92"/>
      <c r="AR338" s="92"/>
      <c r="AS338" s="92"/>
      <c r="AT338" s="92"/>
    </row>
    <row r="339" spans="1:46" ht="13.8" customHeight="1" x14ac:dyDescent="0.25">
      <c r="A339" s="51">
        <v>42125</v>
      </c>
      <c r="B339" s="97">
        <v>62333768.974370003</v>
      </c>
      <c r="C339" s="119">
        <v>33635813.483299993</v>
      </c>
      <c r="D339" s="97">
        <v>28697955.491070006</v>
      </c>
      <c r="E339" s="98">
        <v>19850039.676770005</v>
      </c>
      <c r="F339" s="98">
        <v>8847600.7117199991</v>
      </c>
      <c r="G339" s="98">
        <v>69.153279999999995</v>
      </c>
      <c r="H339" s="99">
        <v>245.94929999999999</v>
      </c>
      <c r="I339" s="97">
        <v>89853868.087679982</v>
      </c>
      <c r="J339" s="97">
        <v>39777172.022509992</v>
      </c>
      <c r="K339" s="98">
        <v>30134036.824309994</v>
      </c>
      <c r="L339" s="98">
        <v>9630552.4787399974</v>
      </c>
      <c r="M339" s="98">
        <v>0</v>
      </c>
      <c r="N339" s="98">
        <v>12582.71946</v>
      </c>
      <c r="O339" s="97">
        <v>46758878.888800003</v>
      </c>
      <c r="P339" s="98">
        <v>43695088.316630006</v>
      </c>
      <c r="Q339" s="98">
        <v>3060873.1021599993</v>
      </c>
      <c r="R339" s="98">
        <v>11.25057</v>
      </c>
      <c r="S339" s="98">
        <v>2906.2194399999998</v>
      </c>
      <c r="T339" s="97">
        <v>3317817.1763700005</v>
      </c>
      <c r="U339" s="98">
        <v>2352287.6656300002</v>
      </c>
      <c r="V339" s="98">
        <v>965529.45017999993</v>
      </c>
      <c r="W339" s="98">
        <v>0</v>
      </c>
      <c r="X339" s="101">
        <v>6.0560000000000003E-2</v>
      </c>
      <c r="Y339" s="97">
        <v>60004172.011922203</v>
      </c>
      <c r="Z339" s="100">
        <v>39279088.744429998</v>
      </c>
      <c r="AA339" s="98">
        <v>3632477.7084029573</v>
      </c>
      <c r="AB339" s="98">
        <v>17033000.317138445</v>
      </c>
      <c r="AC339" s="98">
        <v>59605.241950800002</v>
      </c>
      <c r="AD339" s="100">
        <v>184295.33726960002</v>
      </c>
      <c r="AE339" s="102">
        <v>3110729.3879969437</v>
      </c>
      <c r="AF339" s="102">
        <v>25688388.504567251</v>
      </c>
      <c r="AG339" s="103">
        <v>11715550.7708811</v>
      </c>
      <c r="AH339" s="92"/>
      <c r="AI339" s="92"/>
      <c r="AJ339" s="92"/>
      <c r="AK339" s="92"/>
      <c r="AL339" s="92"/>
      <c r="AM339" s="92"/>
      <c r="AN339" s="92"/>
      <c r="AO339" s="92"/>
      <c r="AP339" s="92"/>
      <c r="AQ339" s="92"/>
      <c r="AR339" s="92"/>
      <c r="AS339" s="92"/>
      <c r="AT339" s="92"/>
    </row>
    <row r="340" spans="1:46" ht="13.8" customHeight="1" x14ac:dyDescent="0.25">
      <c r="A340" s="51">
        <v>42156</v>
      </c>
      <c r="B340" s="97">
        <v>63093379.458219998</v>
      </c>
      <c r="C340" s="119">
        <v>33615303.411279999</v>
      </c>
      <c r="D340" s="97">
        <v>29478076.046939999</v>
      </c>
      <c r="E340" s="98">
        <v>20858149.119139999</v>
      </c>
      <c r="F340" s="98">
        <v>8619152.1124900002</v>
      </c>
      <c r="G340" s="98">
        <v>69.153279999999995</v>
      </c>
      <c r="H340" s="99">
        <v>705.66203000000007</v>
      </c>
      <c r="I340" s="97">
        <v>92602396.348979995</v>
      </c>
      <c r="J340" s="97">
        <v>41188712.243530005</v>
      </c>
      <c r="K340" s="98">
        <v>31454679.214329999</v>
      </c>
      <c r="L340" s="98">
        <v>9722897.8907800019</v>
      </c>
      <c r="M340" s="98">
        <v>0</v>
      </c>
      <c r="N340" s="98">
        <v>11135.138419999996</v>
      </c>
      <c r="O340" s="97">
        <v>48101690.263579994</v>
      </c>
      <c r="P340" s="98">
        <v>44962526.754610002</v>
      </c>
      <c r="Q340" s="98">
        <v>3136345.6292000003</v>
      </c>
      <c r="R340" s="98">
        <v>11.25132</v>
      </c>
      <c r="S340" s="98">
        <v>2806.6284500000002</v>
      </c>
      <c r="T340" s="97">
        <v>3311993.8418699997</v>
      </c>
      <c r="U340" s="98">
        <v>2365890.2086399999</v>
      </c>
      <c r="V340" s="98">
        <v>946103.57245999994</v>
      </c>
      <c r="W340" s="98">
        <v>0</v>
      </c>
      <c r="X340" s="101">
        <v>6.0770000000000005E-2</v>
      </c>
      <c r="Y340" s="97">
        <v>61615607.303937949</v>
      </c>
      <c r="Z340" s="100">
        <v>40135789.873619996</v>
      </c>
      <c r="AA340" s="98">
        <v>3707083.1436221236</v>
      </c>
      <c r="AB340" s="98">
        <v>17715233.132008627</v>
      </c>
      <c r="AC340" s="98">
        <v>57501.154687199996</v>
      </c>
      <c r="AD340" s="100">
        <v>114196.15973740001</v>
      </c>
      <c r="AE340" s="102">
        <v>3113802.4358658423</v>
      </c>
      <c r="AF340" s="102">
        <v>24249371.289935704</v>
      </c>
      <c r="AG340" s="103">
        <v>12008748.213660115</v>
      </c>
      <c r="AH340" s="92"/>
      <c r="AI340" s="92"/>
      <c r="AJ340" s="92"/>
      <c r="AK340" s="92"/>
      <c r="AL340" s="92"/>
      <c r="AM340" s="92"/>
      <c r="AN340" s="92"/>
      <c r="AO340" s="92"/>
      <c r="AP340" s="92"/>
      <c r="AQ340" s="92"/>
      <c r="AR340" s="92"/>
      <c r="AS340" s="92"/>
      <c r="AT340" s="92"/>
    </row>
    <row r="341" spans="1:46" ht="13.8" customHeight="1" x14ac:dyDescent="0.25">
      <c r="A341" s="51">
        <v>42186</v>
      </c>
      <c r="B341" s="97">
        <v>61111679.664159998</v>
      </c>
      <c r="C341" s="119">
        <v>33438191.436089996</v>
      </c>
      <c r="D341" s="97">
        <v>27673488.228070002</v>
      </c>
      <c r="E341" s="98">
        <v>18917953.933780003</v>
      </c>
      <c r="F341" s="98">
        <v>8755261.4599900004</v>
      </c>
      <c r="G341" s="98">
        <v>69.153270000000006</v>
      </c>
      <c r="H341" s="99">
        <v>203.68103000000002</v>
      </c>
      <c r="I341" s="97">
        <v>93933166.747310013</v>
      </c>
      <c r="J341" s="97">
        <v>41099046.172150008</v>
      </c>
      <c r="K341" s="98">
        <v>31363895.351360008</v>
      </c>
      <c r="L341" s="98">
        <v>9723822.9672300015</v>
      </c>
      <c r="M341" s="98">
        <v>0</v>
      </c>
      <c r="N341" s="98">
        <v>11327.853560000001</v>
      </c>
      <c r="O341" s="97">
        <v>49507940.092540003</v>
      </c>
      <c r="P341" s="98">
        <v>46353923.40008001</v>
      </c>
      <c r="Q341" s="98">
        <v>3151190.94514</v>
      </c>
      <c r="R341" s="98">
        <v>11.252090000000001</v>
      </c>
      <c r="S341" s="98">
        <v>2814.49523</v>
      </c>
      <c r="T341" s="97">
        <v>3326180.4826199999</v>
      </c>
      <c r="U341" s="98">
        <v>2322251.2043599999</v>
      </c>
      <c r="V341" s="98">
        <v>1003928.10549</v>
      </c>
      <c r="W341" s="98">
        <v>0</v>
      </c>
      <c r="X341" s="101">
        <v>1.1727700000000001</v>
      </c>
      <c r="Y341" s="97">
        <v>64225319.980487086</v>
      </c>
      <c r="Z341" s="100">
        <v>43237835.327780001</v>
      </c>
      <c r="AA341" s="98">
        <v>3830277.2453014171</v>
      </c>
      <c r="AB341" s="98">
        <v>17099706.252718464</v>
      </c>
      <c r="AC341" s="98">
        <v>57501.154687199996</v>
      </c>
      <c r="AD341" s="100">
        <v>114497.52028500001</v>
      </c>
      <c r="AE341" s="102">
        <v>3375566.7314233258</v>
      </c>
      <c r="AF341" s="102">
        <v>22386666.033352956</v>
      </c>
      <c r="AG341" s="103">
        <v>12196741.41495906</v>
      </c>
      <c r="AH341" s="92"/>
      <c r="AI341" s="92"/>
      <c r="AJ341" s="92"/>
      <c r="AK341" s="92"/>
      <c r="AL341" s="92"/>
      <c r="AM341" s="92"/>
      <c r="AN341" s="92"/>
      <c r="AO341" s="92"/>
      <c r="AP341" s="92"/>
      <c r="AQ341" s="92"/>
      <c r="AR341" s="92"/>
      <c r="AS341" s="92"/>
      <c r="AT341" s="92"/>
    </row>
    <row r="342" spans="1:46" ht="13.8" customHeight="1" x14ac:dyDescent="0.25">
      <c r="A342" s="51">
        <v>42217</v>
      </c>
      <c r="B342" s="97">
        <v>60593178.218319997</v>
      </c>
      <c r="C342" s="119">
        <v>33183627.6547</v>
      </c>
      <c r="D342" s="97">
        <v>27409550.563620001</v>
      </c>
      <c r="E342" s="98">
        <v>19022712.06504</v>
      </c>
      <c r="F342" s="98">
        <v>8386509.2565199994</v>
      </c>
      <c r="G342" s="98">
        <v>69.153279999999995</v>
      </c>
      <c r="H342" s="99">
        <v>260.08877999999999</v>
      </c>
      <c r="I342" s="97">
        <v>96246878.814089984</v>
      </c>
      <c r="J342" s="97">
        <v>43201257.635809995</v>
      </c>
      <c r="K342" s="98">
        <v>33229312.792149998</v>
      </c>
      <c r="L342" s="98">
        <v>9961666.5711299982</v>
      </c>
      <c r="M342" s="98">
        <v>0</v>
      </c>
      <c r="N342" s="98">
        <v>10278.27253</v>
      </c>
      <c r="O342" s="97">
        <v>49776964.27336999</v>
      </c>
      <c r="P342" s="98">
        <v>46676600.033679999</v>
      </c>
      <c r="Q342" s="98">
        <v>3097227.5681099999</v>
      </c>
      <c r="R342" s="98">
        <v>3.77963</v>
      </c>
      <c r="S342" s="98">
        <v>3132.8919500000002</v>
      </c>
      <c r="T342" s="97">
        <v>3268656.90491</v>
      </c>
      <c r="U342" s="98">
        <v>2350546.9859699998</v>
      </c>
      <c r="V342" s="98">
        <v>918109.17920000001</v>
      </c>
      <c r="W342" s="98">
        <v>0</v>
      </c>
      <c r="X342" s="101">
        <v>0.73974000000000006</v>
      </c>
      <c r="Y342" s="97">
        <v>65022189.124710567</v>
      </c>
      <c r="Z342" s="100">
        <v>43031495.932730004</v>
      </c>
      <c r="AA342" s="98">
        <v>3846108.3079646314</v>
      </c>
      <c r="AB342" s="98">
        <v>18087083.729328733</v>
      </c>
      <c r="AC342" s="98">
        <v>57501.154687199996</v>
      </c>
      <c r="AD342" s="100">
        <v>114891.89401540002</v>
      </c>
      <c r="AE342" s="102">
        <v>3378101.0134824067</v>
      </c>
      <c r="AF342" s="102">
        <v>21165915.667318411</v>
      </c>
      <c r="AG342" s="103">
        <v>12365624.153818071</v>
      </c>
      <c r="AH342" s="92"/>
      <c r="AI342" s="92"/>
      <c r="AJ342" s="92"/>
      <c r="AK342" s="92"/>
      <c r="AL342" s="92"/>
      <c r="AM342" s="92"/>
      <c r="AN342" s="92"/>
      <c r="AO342" s="92"/>
      <c r="AP342" s="92"/>
      <c r="AQ342" s="92"/>
      <c r="AR342" s="92"/>
      <c r="AS342" s="92"/>
      <c r="AT342" s="92"/>
    </row>
    <row r="343" spans="1:46" ht="13.8" customHeight="1" x14ac:dyDescent="0.25">
      <c r="A343" s="51">
        <v>42248</v>
      </c>
      <c r="B343" s="97">
        <v>61503701.145710006</v>
      </c>
      <c r="C343" s="119">
        <v>32909910.78963</v>
      </c>
      <c r="D343" s="97">
        <v>28593790.356080007</v>
      </c>
      <c r="E343" s="98">
        <v>20001628.602860004</v>
      </c>
      <c r="F343" s="98">
        <v>8591876.5684200004</v>
      </c>
      <c r="G343" s="98">
        <v>69.153279999999995</v>
      </c>
      <c r="H343" s="99">
        <v>216.03152000000003</v>
      </c>
      <c r="I343" s="97">
        <v>98028141.27245</v>
      </c>
      <c r="J343" s="97">
        <v>44669248.891839996</v>
      </c>
      <c r="K343" s="98">
        <v>34606929.428269997</v>
      </c>
      <c r="L343" s="98">
        <v>10049717.690670002</v>
      </c>
      <c r="M343" s="98">
        <v>0</v>
      </c>
      <c r="N343" s="98">
        <v>12601.772900000002</v>
      </c>
      <c r="O343" s="97">
        <v>49926255.80962</v>
      </c>
      <c r="P343" s="98">
        <v>46885625.874289997</v>
      </c>
      <c r="Q343" s="98">
        <v>3037669.3813499999</v>
      </c>
      <c r="R343" s="98">
        <v>3.7803200000000001</v>
      </c>
      <c r="S343" s="98">
        <v>2956.7736600000003</v>
      </c>
      <c r="T343" s="97">
        <v>3432636.5709899999</v>
      </c>
      <c r="U343" s="98">
        <v>2509475.1145000001</v>
      </c>
      <c r="V343" s="98">
        <v>923161.39523000002</v>
      </c>
      <c r="W343" s="98">
        <v>0</v>
      </c>
      <c r="X343" s="101">
        <v>6.1259999999999995E-2</v>
      </c>
      <c r="Y343" s="97">
        <v>64059945.624603055</v>
      </c>
      <c r="Z343" s="100">
        <v>42363917.32643</v>
      </c>
      <c r="AA343" s="98">
        <v>3855940.3473770604</v>
      </c>
      <c r="AB343" s="98">
        <v>17782586.796108793</v>
      </c>
      <c r="AC343" s="98">
        <v>57501.154687199996</v>
      </c>
      <c r="AD343" s="100">
        <v>119061.78031680001</v>
      </c>
      <c r="AE343" s="102">
        <v>3358933.0739951953</v>
      </c>
      <c r="AF343" s="102">
        <v>19402275.747245885</v>
      </c>
      <c r="AG343" s="103">
        <v>12562377.888745708</v>
      </c>
      <c r="AH343" s="92"/>
      <c r="AI343" s="92"/>
      <c r="AJ343" s="92"/>
      <c r="AK343" s="92"/>
      <c r="AL343" s="92"/>
      <c r="AM343" s="92"/>
      <c r="AN343" s="92"/>
      <c r="AO343" s="92"/>
      <c r="AP343" s="92"/>
      <c r="AQ343" s="92"/>
      <c r="AR343" s="92"/>
      <c r="AS343" s="92"/>
      <c r="AT343" s="92"/>
    </row>
    <row r="344" spans="1:46" ht="13.8" customHeight="1" x14ac:dyDescent="0.25">
      <c r="A344" s="51">
        <v>42278</v>
      </c>
      <c r="B344" s="97">
        <v>61919384.527030006</v>
      </c>
      <c r="C344" s="119">
        <v>33432736.399800006</v>
      </c>
      <c r="D344" s="97">
        <v>28486648.12723</v>
      </c>
      <c r="E344" s="98">
        <v>20509962.590679999</v>
      </c>
      <c r="F344" s="98">
        <v>7976403.5819600001</v>
      </c>
      <c r="G344" s="98">
        <v>69.153279999999995</v>
      </c>
      <c r="H344" s="99">
        <v>212.80131</v>
      </c>
      <c r="I344" s="97">
        <v>99979221.809850007</v>
      </c>
      <c r="J344" s="97">
        <v>45540741.55037</v>
      </c>
      <c r="K344" s="98">
        <v>35577736.479369998</v>
      </c>
      <c r="L344" s="98">
        <v>9950304.9260900002</v>
      </c>
      <c r="M344" s="98">
        <v>0</v>
      </c>
      <c r="N344" s="98">
        <v>12700.144909999999</v>
      </c>
      <c r="O344" s="97">
        <v>50939868.587340005</v>
      </c>
      <c r="P344" s="98">
        <v>47875449.721620001</v>
      </c>
      <c r="Q344" s="98">
        <v>3061456.4417099999</v>
      </c>
      <c r="R344" s="98">
        <v>3.7810199999999998</v>
      </c>
      <c r="S344" s="98">
        <v>2958.6429900000003</v>
      </c>
      <c r="T344" s="97">
        <v>3498611.6721399999</v>
      </c>
      <c r="U344" s="98">
        <v>2620717.40203</v>
      </c>
      <c r="V344" s="98">
        <v>877894.04258000001</v>
      </c>
      <c r="W344" s="98">
        <v>0</v>
      </c>
      <c r="X344" s="101">
        <v>0.22753000000000001</v>
      </c>
      <c r="Y344" s="97">
        <v>62381496.827621661</v>
      </c>
      <c r="Z344" s="100">
        <v>40778361.994780004</v>
      </c>
      <c r="AA344" s="98">
        <v>3867441.9783878271</v>
      </c>
      <c r="AB344" s="98">
        <v>17678191.699766632</v>
      </c>
      <c r="AC344" s="98">
        <v>57501.154687199996</v>
      </c>
      <c r="AD344" s="100">
        <v>119328.58547759999</v>
      </c>
      <c r="AE344" s="102">
        <v>3398423.6258245762</v>
      </c>
      <c r="AF344" s="102">
        <v>18771100.012474615</v>
      </c>
      <c r="AG344" s="103">
        <v>12767835.780664196</v>
      </c>
      <c r="AH344" s="92"/>
      <c r="AI344" s="92"/>
      <c r="AJ344" s="92"/>
      <c r="AK344" s="92"/>
      <c r="AL344" s="92"/>
      <c r="AM344" s="92"/>
      <c r="AN344" s="92"/>
      <c r="AO344" s="92"/>
      <c r="AP344" s="92"/>
      <c r="AQ344" s="92"/>
      <c r="AR344" s="92"/>
      <c r="AS344" s="92"/>
      <c r="AT344" s="92"/>
    </row>
    <row r="345" spans="1:46" ht="13.8" customHeight="1" x14ac:dyDescent="0.25">
      <c r="A345" s="51">
        <v>42309</v>
      </c>
      <c r="B345" s="97">
        <v>63600795.271350011</v>
      </c>
      <c r="C345" s="119">
        <v>33292504.746120006</v>
      </c>
      <c r="D345" s="97">
        <v>30308290.525230002</v>
      </c>
      <c r="E345" s="98">
        <v>22279573.565730002</v>
      </c>
      <c r="F345" s="98">
        <v>8028095.1762500005</v>
      </c>
      <c r="G345" s="98">
        <v>69.153279999999995</v>
      </c>
      <c r="H345" s="99">
        <v>552.62996999999996</v>
      </c>
      <c r="I345" s="97">
        <v>100519200.30262999</v>
      </c>
      <c r="J345" s="97">
        <v>46469583.657769993</v>
      </c>
      <c r="K345" s="98">
        <v>36532011.081890002</v>
      </c>
      <c r="L345" s="98">
        <v>9925142.1480599977</v>
      </c>
      <c r="M345" s="98">
        <v>0</v>
      </c>
      <c r="N345" s="98">
        <v>12430.427820000001</v>
      </c>
      <c r="O345" s="97">
        <v>50278906.052100003</v>
      </c>
      <c r="P345" s="98">
        <v>47230202.052620001</v>
      </c>
      <c r="Q345" s="98">
        <v>3045731.0171399997</v>
      </c>
      <c r="R345" s="98">
        <v>3.7816999999999998</v>
      </c>
      <c r="S345" s="98">
        <v>2969.20064</v>
      </c>
      <c r="T345" s="97">
        <v>3770710.5927599999</v>
      </c>
      <c r="U345" s="98">
        <v>2805260.5471199998</v>
      </c>
      <c r="V345" s="98">
        <v>965449.97768000001</v>
      </c>
      <c r="W345" s="98">
        <v>0</v>
      </c>
      <c r="X345" s="101">
        <v>6.7959999999999993E-2</v>
      </c>
      <c r="Y345" s="97">
        <v>61289221.552410863</v>
      </c>
      <c r="Z345" s="100">
        <v>40276411.710439995</v>
      </c>
      <c r="AA345" s="98">
        <v>3881392.3437428209</v>
      </c>
      <c r="AB345" s="98">
        <v>17073916.343540851</v>
      </c>
      <c r="AC345" s="98">
        <v>57501.154687199996</v>
      </c>
      <c r="AD345" s="100">
        <v>122628.4905628</v>
      </c>
      <c r="AE345" s="102">
        <v>3360031.3131915205</v>
      </c>
      <c r="AF345" s="102">
        <v>16124733.990463432</v>
      </c>
      <c r="AG345" s="103">
        <v>12918950.330215912</v>
      </c>
      <c r="AH345" s="92"/>
      <c r="AI345" s="92"/>
      <c r="AJ345" s="92"/>
      <c r="AK345" s="92"/>
      <c r="AL345" s="92"/>
      <c r="AM345" s="92"/>
      <c r="AN345" s="92"/>
      <c r="AO345" s="92"/>
      <c r="AP345" s="92"/>
      <c r="AQ345" s="92"/>
      <c r="AR345" s="92"/>
      <c r="AS345" s="92"/>
      <c r="AT345" s="92"/>
    </row>
    <row r="346" spans="1:46" ht="13.8" customHeight="1" x14ac:dyDescent="0.25">
      <c r="A346" s="51">
        <v>42339</v>
      </c>
      <c r="B346" s="97">
        <v>70680230.347829998</v>
      </c>
      <c r="C346" s="119">
        <v>37435604.478590004</v>
      </c>
      <c r="D346" s="97">
        <v>33244625.869239997</v>
      </c>
      <c r="E346" s="98">
        <v>24634217.966589995</v>
      </c>
      <c r="F346" s="98">
        <v>8610098.2820999995</v>
      </c>
      <c r="G346" s="98">
        <v>69.153279999999995</v>
      </c>
      <c r="H346" s="99">
        <v>240.46726999999998</v>
      </c>
      <c r="I346" s="97">
        <v>107613401.58716001</v>
      </c>
      <c r="J346" s="97">
        <v>51701830.457790002</v>
      </c>
      <c r="K346" s="98">
        <v>41722853.355660006</v>
      </c>
      <c r="L346" s="98">
        <v>9966972.43774</v>
      </c>
      <c r="M346" s="98">
        <v>0</v>
      </c>
      <c r="N346" s="98">
        <v>12004.664390000002</v>
      </c>
      <c r="O346" s="97">
        <v>51376017.80562</v>
      </c>
      <c r="P346" s="98">
        <v>48319270.156570002</v>
      </c>
      <c r="Q346" s="98">
        <v>3053768.0195900002</v>
      </c>
      <c r="R346" s="98">
        <v>3.7823800000000003</v>
      </c>
      <c r="S346" s="98">
        <v>2975.8470800000005</v>
      </c>
      <c r="T346" s="97">
        <v>4535553.3237500004</v>
      </c>
      <c r="U346" s="98">
        <v>3568921.0871900003</v>
      </c>
      <c r="V346" s="98">
        <v>966632.17470999993</v>
      </c>
      <c r="W346" s="98">
        <v>0</v>
      </c>
      <c r="X346" s="101">
        <v>6.1850000000000002E-2</v>
      </c>
      <c r="Y346" s="97">
        <v>48285584.129904576</v>
      </c>
      <c r="Z346" s="100">
        <v>28003538.663240001</v>
      </c>
      <c r="AA346" s="98">
        <v>3955381.1922945376</v>
      </c>
      <c r="AB346" s="98">
        <v>16269840.779706432</v>
      </c>
      <c r="AC346" s="98">
        <v>56823.494663600002</v>
      </c>
      <c r="AD346" s="100">
        <v>123795.2675326</v>
      </c>
      <c r="AE346" s="102">
        <v>3381818.2888255124</v>
      </c>
      <c r="AF346" s="102">
        <v>15226169.950029977</v>
      </c>
      <c r="AG346" s="103">
        <v>14187382.776929827</v>
      </c>
      <c r="AH346" s="92"/>
      <c r="AI346" s="92"/>
      <c r="AJ346" s="92"/>
      <c r="AK346" s="92"/>
      <c r="AL346" s="92"/>
      <c r="AM346" s="92"/>
      <c r="AN346" s="92"/>
      <c r="AO346" s="92"/>
      <c r="AP346" s="92"/>
      <c r="AQ346" s="92"/>
      <c r="AR346" s="92"/>
      <c r="AS346" s="92"/>
      <c r="AT346" s="92"/>
    </row>
    <row r="347" spans="1:46" ht="13.8" customHeight="1" x14ac:dyDescent="0.25">
      <c r="A347" s="51">
        <v>42370</v>
      </c>
      <c r="B347" s="97">
        <v>66958005.206530005</v>
      </c>
      <c r="C347" s="119">
        <v>35838433.081420004</v>
      </c>
      <c r="D347" s="97">
        <v>31119572.125109997</v>
      </c>
      <c r="E347" s="98">
        <v>23090178.757579997</v>
      </c>
      <c r="F347" s="98">
        <v>8028994.7418799996</v>
      </c>
      <c r="G347" s="98">
        <v>69.153279999999995</v>
      </c>
      <c r="H347" s="99">
        <v>329.47237000000001</v>
      </c>
      <c r="I347" s="97">
        <v>104696810.84687002</v>
      </c>
      <c r="J347" s="97">
        <v>48664554.819520012</v>
      </c>
      <c r="K347" s="98">
        <v>38503271.519820012</v>
      </c>
      <c r="L347" s="98">
        <v>10149770.98655</v>
      </c>
      <c r="M347" s="98">
        <v>0</v>
      </c>
      <c r="N347" s="98">
        <v>11512.31315</v>
      </c>
      <c r="O347" s="97">
        <v>51512305.144800007</v>
      </c>
      <c r="P347" s="98">
        <v>48536576.282180011</v>
      </c>
      <c r="Q347" s="98">
        <v>2972880.7138100001</v>
      </c>
      <c r="R347" s="98">
        <v>3.7830700000000004</v>
      </c>
      <c r="S347" s="98">
        <v>2844.3657400000002</v>
      </c>
      <c r="T347" s="97">
        <v>4519950.8825500002</v>
      </c>
      <c r="U347" s="98">
        <v>3556802.35519</v>
      </c>
      <c r="V347" s="98">
        <v>963148.4653599998</v>
      </c>
      <c r="W347" s="98">
        <v>0</v>
      </c>
      <c r="X347" s="101">
        <v>6.2E-2</v>
      </c>
      <c r="Y347" s="97">
        <v>52409085.355453193</v>
      </c>
      <c r="Z347" s="100">
        <v>31818172.201660004</v>
      </c>
      <c r="AA347" s="98">
        <v>4065619.2725616833</v>
      </c>
      <c r="AB347" s="98">
        <v>16468470.386567906</v>
      </c>
      <c r="AC347" s="98">
        <v>56823.494663600002</v>
      </c>
      <c r="AD347" s="100">
        <v>128738.42755160002</v>
      </c>
      <c r="AE347" s="102">
        <v>3518127.2795777055</v>
      </c>
      <c r="AF347" s="102">
        <v>16633309.982928067</v>
      </c>
      <c r="AG347" s="103">
        <v>14136298.777027125</v>
      </c>
      <c r="AH347" s="92"/>
      <c r="AI347" s="92"/>
      <c r="AJ347" s="92"/>
      <c r="AK347" s="92"/>
      <c r="AL347" s="92"/>
      <c r="AM347" s="92"/>
      <c r="AN347" s="92"/>
      <c r="AO347" s="92"/>
      <c r="AP347" s="92"/>
      <c r="AQ347" s="92"/>
      <c r="AR347" s="92"/>
      <c r="AS347" s="92"/>
      <c r="AT347" s="92"/>
    </row>
    <row r="348" spans="1:46" ht="13.8" customHeight="1" x14ac:dyDescent="0.25">
      <c r="A348" s="51">
        <v>42401</v>
      </c>
      <c r="B348" s="97">
        <v>68642103.470170006</v>
      </c>
      <c r="C348" s="119">
        <v>34675879.249770001</v>
      </c>
      <c r="D348" s="97">
        <v>33966224.220400006</v>
      </c>
      <c r="E348" s="98">
        <v>25663476.18358</v>
      </c>
      <c r="F348" s="98">
        <v>8301949.1203700015</v>
      </c>
      <c r="G348" s="98">
        <v>69.153269999999992</v>
      </c>
      <c r="H348" s="99">
        <v>729.76317999999992</v>
      </c>
      <c r="I348" s="97">
        <v>102738509.61394</v>
      </c>
      <c r="J348" s="97">
        <v>46482583.258249998</v>
      </c>
      <c r="K348" s="98">
        <v>36309723.359020002</v>
      </c>
      <c r="L348" s="98">
        <v>10161618.889899999</v>
      </c>
      <c r="M348" s="98">
        <v>0</v>
      </c>
      <c r="N348" s="98">
        <v>11241.009330000001</v>
      </c>
      <c r="O348" s="97">
        <v>51663763.728860006</v>
      </c>
      <c r="P348" s="98">
        <v>48770519.993740007</v>
      </c>
      <c r="Q348" s="98">
        <v>2890395.7551300004</v>
      </c>
      <c r="R348" s="98">
        <v>12.02585</v>
      </c>
      <c r="S348" s="98">
        <v>2835.9541399999998</v>
      </c>
      <c r="T348" s="97">
        <v>4592162.6268299995</v>
      </c>
      <c r="U348" s="98">
        <v>3716505.8885300001</v>
      </c>
      <c r="V348" s="98">
        <v>875656.6761599998</v>
      </c>
      <c r="W348" s="98">
        <v>0</v>
      </c>
      <c r="X348" s="101">
        <v>6.2140000000000001E-2</v>
      </c>
      <c r="Y348" s="97">
        <v>52529167.638878845</v>
      </c>
      <c r="Z348" s="100">
        <v>32230826.325959999</v>
      </c>
      <c r="AA348" s="98">
        <v>4080910.0694752163</v>
      </c>
      <c r="AB348" s="98">
        <v>16160607.748780023</v>
      </c>
      <c r="AC348" s="98">
        <v>56823.494663600002</v>
      </c>
      <c r="AD348" s="100">
        <v>127929.28782519999</v>
      </c>
      <c r="AE348" s="102">
        <v>3504664.3993674396</v>
      </c>
      <c r="AF348" s="102">
        <v>17670070.899298184</v>
      </c>
      <c r="AG348" s="103">
        <v>14029352.855002301</v>
      </c>
      <c r="AH348" s="92"/>
      <c r="AI348" s="92"/>
      <c r="AJ348" s="92"/>
      <c r="AK348" s="92"/>
      <c r="AL348" s="92"/>
      <c r="AM348" s="92"/>
      <c r="AN348" s="92"/>
      <c r="AO348" s="92"/>
      <c r="AP348" s="92"/>
      <c r="AQ348" s="92"/>
      <c r="AR348" s="92"/>
      <c r="AS348" s="92"/>
      <c r="AT348" s="92"/>
    </row>
    <row r="349" spans="1:46" ht="13.8" customHeight="1" x14ac:dyDescent="0.25">
      <c r="A349" s="51">
        <v>42430</v>
      </c>
      <c r="B349" s="97">
        <v>68257157.525400013</v>
      </c>
      <c r="C349" s="119">
        <v>33817265.753100008</v>
      </c>
      <c r="D349" s="97">
        <v>34439891.772299998</v>
      </c>
      <c r="E349" s="98">
        <v>25877206.184119996</v>
      </c>
      <c r="F349" s="98">
        <v>8562077.8175500017</v>
      </c>
      <c r="G349" s="98">
        <v>69.153269999999992</v>
      </c>
      <c r="H349" s="99">
        <v>538.61735999999996</v>
      </c>
      <c r="I349" s="97">
        <v>103023643.14395</v>
      </c>
      <c r="J349" s="97">
        <v>45918854.565669991</v>
      </c>
      <c r="K349" s="98">
        <v>35742803.499389991</v>
      </c>
      <c r="L349" s="98">
        <v>10165010.149980001</v>
      </c>
      <c r="M349" s="98">
        <v>0</v>
      </c>
      <c r="N349" s="98">
        <v>11040.916300000001</v>
      </c>
      <c r="O349" s="97">
        <v>52513401.78123001</v>
      </c>
      <c r="P349" s="98">
        <v>49588448.804960005</v>
      </c>
      <c r="Q349" s="98">
        <v>2922110.9183799992</v>
      </c>
      <c r="R349" s="98">
        <v>12.026540000000001</v>
      </c>
      <c r="S349" s="98">
        <v>2830.0313500000002</v>
      </c>
      <c r="T349" s="97">
        <v>4591386.7970499992</v>
      </c>
      <c r="U349" s="98">
        <v>3728708.21588</v>
      </c>
      <c r="V349" s="98">
        <v>862678.27250999992</v>
      </c>
      <c r="W349" s="98">
        <v>0</v>
      </c>
      <c r="X349" s="101">
        <v>0.30865999999999999</v>
      </c>
      <c r="Y349" s="97">
        <v>52645879.244588055</v>
      </c>
      <c r="Z349" s="100">
        <v>32201558.068800002</v>
      </c>
      <c r="AA349" s="98">
        <v>4089522.0341023165</v>
      </c>
      <c r="AB349" s="98">
        <v>16297757.856771141</v>
      </c>
      <c r="AC349" s="98">
        <v>57041.284914600001</v>
      </c>
      <c r="AD349" s="100">
        <v>130274.73773140002</v>
      </c>
      <c r="AE349" s="102">
        <v>3513669.5483467034</v>
      </c>
      <c r="AF349" s="102">
        <v>18222990.431536447</v>
      </c>
      <c r="AG349" s="103">
        <v>14231164.949216258</v>
      </c>
      <c r="AH349" s="92"/>
      <c r="AI349" s="92"/>
      <c r="AJ349" s="92"/>
      <c r="AK349" s="92"/>
      <c r="AL349" s="92"/>
      <c r="AM349" s="92"/>
      <c r="AN349" s="92"/>
      <c r="AO349" s="92"/>
      <c r="AP349" s="92"/>
      <c r="AQ349" s="92"/>
      <c r="AR349" s="92"/>
      <c r="AS349" s="92"/>
      <c r="AT349" s="92"/>
    </row>
    <row r="350" spans="1:46" ht="13.8" customHeight="1" x14ac:dyDescent="0.25">
      <c r="A350" s="51">
        <v>42461</v>
      </c>
      <c r="B350" s="97">
        <v>67822532.464129999</v>
      </c>
      <c r="C350" s="119">
        <v>34063293.974830002</v>
      </c>
      <c r="D350" s="97">
        <v>33759238.489299998</v>
      </c>
      <c r="E350" s="98">
        <v>25687997.838849999</v>
      </c>
      <c r="F350" s="98">
        <v>8070942.792750001</v>
      </c>
      <c r="G350" s="98">
        <v>69.153279999999995</v>
      </c>
      <c r="H350" s="99">
        <v>228.70441999999994</v>
      </c>
      <c r="I350" s="97">
        <v>104515865.63922001</v>
      </c>
      <c r="J350" s="97">
        <v>46485360.024760008</v>
      </c>
      <c r="K350" s="98">
        <v>36232279.809260003</v>
      </c>
      <c r="L350" s="98">
        <v>10242097.461550001</v>
      </c>
      <c r="M350" s="98">
        <v>0</v>
      </c>
      <c r="N350" s="98">
        <v>10982.75395</v>
      </c>
      <c r="O350" s="97">
        <v>53314982.219499998</v>
      </c>
      <c r="P350" s="98">
        <v>50400201.069319993</v>
      </c>
      <c r="Q350" s="98">
        <v>2911949.2422599997</v>
      </c>
      <c r="R350" s="98">
        <v>12.02722</v>
      </c>
      <c r="S350" s="98">
        <v>2819.8806999999997</v>
      </c>
      <c r="T350" s="97">
        <v>4715523.3949600002</v>
      </c>
      <c r="U350" s="98">
        <v>3774265.49419</v>
      </c>
      <c r="V350" s="98">
        <v>941257.03814000008</v>
      </c>
      <c r="W350" s="98">
        <v>0</v>
      </c>
      <c r="X350" s="101">
        <v>0.86263000000000001</v>
      </c>
      <c r="Y350" s="97">
        <v>52756245.50228814</v>
      </c>
      <c r="Z350" s="100">
        <v>33114025.635900002</v>
      </c>
      <c r="AA350" s="98">
        <v>4099411.2788763563</v>
      </c>
      <c r="AB350" s="98">
        <v>15485767.302597189</v>
      </c>
      <c r="AC350" s="98">
        <v>57041.284914600001</v>
      </c>
      <c r="AD350" s="100">
        <v>129829.2669308</v>
      </c>
      <c r="AE350" s="102">
        <v>3515024.1119347685</v>
      </c>
      <c r="AF350" s="102">
        <v>19053134.180987954</v>
      </c>
      <c r="AG350" s="103">
        <v>15020983.573671838</v>
      </c>
      <c r="AH350" s="92"/>
      <c r="AI350" s="92"/>
      <c r="AJ350" s="92"/>
      <c r="AK350" s="92"/>
      <c r="AL350" s="92"/>
      <c r="AM350" s="92"/>
      <c r="AN350" s="92"/>
      <c r="AO350" s="92"/>
      <c r="AP350" s="92"/>
      <c r="AQ350" s="92"/>
      <c r="AR350" s="92"/>
      <c r="AS350" s="92"/>
      <c r="AT350" s="92"/>
    </row>
    <row r="351" spans="1:46" ht="13.8" customHeight="1" x14ac:dyDescent="0.25">
      <c r="A351" s="51">
        <v>42491</v>
      </c>
      <c r="B351" s="97">
        <v>68815444.077119991</v>
      </c>
      <c r="C351" s="119">
        <v>33637161.487909995</v>
      </c>
      <c r="D351" s="97">
        <v>35178282.589209996</v>
      </c>
      <c r="E351" s="98">
        <v>26776193.869969998</v>
      </c>
      <c r="F351" s="98">
        <v>8401781.9794999994</v>
      </c>
      <c r="G351" s="98">
        <v>65.739609999999999</v>
      </c>
      <c r="H351" s="99">
        <v>241.00013000000004</v>
      </c>
      <c r="I351" s="97">
        <v>105932000.30581999</v>
      </c>
      <c r="J351" s="97">
        <v>47241140.901279993</v>
      </c>
      <c r="K351" s="98">
        <v>36807099.083129995</v>
      </c>
      <c r="L351" s="98">
        <v>10420598.90319</v>
      </c>
      <c r="M351" s="98">
        <v>0</v>
      </c>
      <c r="N351" s="98">
        <v>13442.914959999998</v>
      </c>
      <c r="O351" s="97">
        <v>53891423.022759996</v>
      </c>
      <c r="P351" s="98">
        <v>50992905.07429</v>
      </c>
      <c r="Q351" s="98">
        <v>2895648.1146399998</v>
      </c>
      <c r="R351" s="98">
        <v>12.02793</v>
      </c>
      <c r="S351" s="98">
        <v>2857.8058999999998</v>
      </c>
      <c r="T351" s="97">
        <v>4799436.3817799995</v>
      </c>
      <c r="U351" s="98">
        <v>3918759.4845499997</v>
      </c>
      <c r="V351" s="98">
        <v>880675.62466000009</v>
      </c>
      <c r="W351" s="98">
        <v>0</v>
      </c>
      <c r="X351" s="101">
        <v>1.2725700000000002</v>
      </c>
      <c r="Y351" s="97">
        <v>54079358.348818026</v>
      </c>
      <c r="Z351" s="100">
        <v>34569881.257839993</v>
      </c>
      <c r="AA351" s="98">
        <v>4112609.8403947423</v>
      </c>
      <c r="AB351" s="98">
        <v>15340379.971036687</v>
      </c>
      <c r="AC351" s="98">
        <v>56487.279546600003</v>
      </c>
      <c r="AD351" s="100">
        <v>131400.945141</v>
      </c>
      <c r="AE351" s="102">
        <v>3502937.7736260025</v>
      </c>
      <c r="AF351" s="102">
        <v>18562545.049446657</v>
      </c>
      <c r="AG351" s="103">
        <v>15448404.139136791</v>
      </c>
      <c r="AH351" s="92"/>
      <c r="AI351" s="92"/>
      <c r="AJ351" s="92"/>
      <c r="AK351" s="92"/>
      <c r="AL351" s="92"/>
      <c r="AM351" s="92"/>
      <c r="AN351" s="92"/>
      <c r="AO351" s="92"/>
      <c r="AP351" s="92"/>
      <c r="AQ351" s="92"/>
      <c r="AR351" s="92"/>
      <c r="AS351" s="92"/>
      <c r="AT351" s="92"/>
    </row>
    <row r="352" spans="1:46" ht="13.8" customHeight="1" x14ac:dyDescent="0.25">
      <c r="A352" s="51">
        <v>42522</v>
      </c>
      <c r="B352" s="97">
        <v>67013884.05201</v>
      </c>
      <c r="C352" s="119">
        <v>33836371.919179998</v>
      </c>
      <c r="D352" s="97">
        <v>33177512.132830001</v>
      </c>
      <c r="E352" s="98">
        <v>25302817.965129998</v>
      </c>
      <c r="F352" s="98">
        <v>7874371.9367900006</v>
      </c>
      <c r="G352" s="98">
        <v>65.739609999999999</v>
      </c>
      <c r="H352" s="99">
        <v>256.49130000000002</v>
      </c>
      <c r="I352" s="97">
        <v>107013849.16660002</v>
      </c>
      <c r="J352" s="97">
        <v>47681130.89181</v>
      </c>
      <c r="K352" s="98">
        <v>37246837.70978</v>
      </c>
      <c r="L352" s="98">
        <v>10423514.61823</v>
      </c>
      <c r="M352" s="98">
        <v>0</v>
      </c>
      <c r="N352" s="98">
        <v>10778.5638</v>
      </c>
      <c r="O352" s="97">
        <v>54392215.828070015</v>
      </c>
      <c r="P352" s="98">
        <v>51541257.195350014</v>
      </c>
      <c r="Q352" s="98">
        <v>2848102.2069399999</v>
      </c>
      <c r="R352" s="98">
        <v>12.02861</v>
      </c>
      <c r="S352" s="98">
        <v>2844.3971699999993</v>
      </c>
      <c r="T352" s="97">
        <v>4940502.4467200004</v>
      </c>
      <c r="U352" s="98">
        <v>3885507.4729300002</v>
      </c>
      <c r="V352" s="98">
        <v>1054990.3115699999</v>
      </c>
      <c r="W352" s="98">
        <v>0</v>
      </c>
      <c r="X352" s="101">
        <v>4.6622200000000005</v>
      </c>
      <c r="Y352" s="97">
        <v>52764177.145873286</v>
      </c>
      <c r="Z352" s="100">
        <v>32789145.197800003</v>
      </c>
      <c r="AA352" s="98">
        <v>4190526.4145938233</v>
      </c>
      <c r="AB352" s="98">
        <v>15728018.253932858</v>
      </c>
      <c r="AC352" s="98">
        <v>56487.279546600003</v>
      </c>
      <c r="AD352" s="100">
        <v>136898.67376500001</v>
      </c>
      <c r="AE352" s="102">
        <v>3485632.3729084223</v>
      </c>
      <c r="AF352" s="102">
        <v>19540999.494252395</v>
      </c>
      <c r="AG352" s="103">
        <v>15731592.471008996</v>
      </c>
      <c r="AH352" s="92"/>
      <c r="AI352" s="92"/>
      <c r="AJ352" s="92"/>
      <c r="AK352" s="92"/>
      <c r="AL352" s="92"/>
      <c r="AM352" s="92"/>
      <c r="AN352" s="92"/>
      <c r="AO352" s="92"/>
      <c r="AP352" s="92"/>
      <c r="AQ352" s="92"/>
      <c r="AR352" s="92"/>
      <c r="AS352" s="92"/>
      <c r="AT352" s="92"/>
    </row>
    <row r="353" spans="1:46" ht="13.8" customHeight="1" x14ac:dyDescent="0.25">
      <c r="A353" s="51">
        <v>42552</v>
      </c>
      <c r="B353" s="97">
        <v>66631987.737279996</v>
      </c>
      <c r="C353" s="119">
        <v>34062514.765069999</v>
      </c>
      <c r="D353" s="97">
        <v>32569472.972209997</v>
      </c>
      <c r="E353" s="98">
        <v>24875866.491019994</v>
      </c>
      <c r="F353" s="98">
        <v>7693264.6331200004</v>
      </c>
      <c r="G353" s="98">
        <v>65.739609999999999</v>
      </c>
      <c r="H353" s="99">
        <v>276.10846000000004</v>
      </c>
      <c r="I353" s="97">
        <v>107073275.65935001</v>
      </c>
      <c r="J353" s="97">
        <v>46671973.514380008</v>
      </c>
      <c r="K353" s="98">
        <v>36179759.931820005</v>
      </c>
      <c r="L353" s="98">
        <v>10481802.402320003</v>
      </c>
      <c r="M353" s="98">
        <v>0</v>
      </c>
      <c r="N353" s="98">
        <v>10411.180240000002</v>
      </c>
      <c r="O353" s="97">
        <v>55328367.446020015</v>
      </c>
      <c r="P353" s="98">
        <v>52555111.395640008</v>
      </c>
      <c r="Q353" s="98">
        <v>2770426.7519099996</v>
      </c>
      <c r="R353" s="98">
        <v>12.029309999999999</v>
      </c>
      <c r="S353" s="98">
        <v>2817.2691600000003</v>
      </c>
      <c r="T353" s="97">
        <v>5072934.6989499992</v>
      </c>
      <c r="U353" s="98">
        <v>4045464.5801499998</v>
      </c>
      <c r="V353" s="98">
        <v>1027470.0557199999</v>
      </c>
      <c r="W353" s="98">
        <v>0</v>
      </c>
      <c r="X353" s="101">
        <v>6.3079999999999997E-2</v>
      </c>
      <c r="Y353" s="97">
        <v>54878063.284694508</v>
      </c>
      <c r="Z353" s="100">
        <v>34341383.16432</v>
      </c>
      <c r="AA353" s="98">
        <v>4319075.5378116779</v>
      </c>
      <c r="AB353" s="98">
        <v>16161117.303016227</v>
      </c>
      <c r="AC353" s="98">
        <v>56487.279546600003</v>
      </c>
      <c r="AD353" s="100">
        <v>64915.433784199995</v>
      </c>
      <c r="AE353" s="102">
        <v>3403988.9990503793</v>
      </c>
      <c r="AF353" s="102">
        <v>20057302.969312124</v>
      </c>
      <c r="AG353" s="103">
        <v>15981818.568293905</v>
      </c>
      <c r="AH353" s="92"/>
      <c r="AI353" s="92"/>
      <c r="AJ353" s="92"/>
      <c r="AK353" s="92"/>
      <c r="AL353" s="92"/>
      <c r="AM353" s="92"/>
      <c r="AN353" s="92"/>
      <c r="AO353" s="92"/>
      <c r="AP353" s="92"/>
      <c r="AQ353" s="92"/>
      <c r="AR353" s="92"/>
      <c r="AS353" s="92"/>
      <c r="AT353" s="92"/>
    </row>
    <row r="354" spans="1:46" ht="13.8" customHeight="1" x14ac:dyDescent="0.25">
      <c r="A354" s="51">
        <v>42583</v>
      </c>
      <c r="B354" s="97">
        <v>66372678.366469987</v>
      </c>
      <c r="C354" s="119">
        <v>33708653.739569992</v>
      </c>
      <c r="D354" s="97">
        <v>32664024.626899995</v>
      </c>
      <c r="E354" s="98">
        <v>25081988.854939997</v>
      </c>
      <c r="F354" s="98">
        <v>7581670.7158300001</v>
      </c>
      <c r="G354" s="98">
        <v>65.739599999999996</v>
      </c>
      <c r="H354" s="99">
        <v>299.31653</v>
      </c>
      <c r="I354" s="97">
        <v>108474398.80871001</v>
      </c>
      <c r="J354" s="97">
        <v>46689976.771389998</v>
      </c>
      <c r="K354" s="98">
        <v>36142637.341430001</v>
      </c>
      <c r="L354" s="98">
        <v>10536358.13686</v>
      </c>
      <c r="M354" s="98">
        <v>0</v>
      </c>
      <c r="N354" s="98">
        <v>10981.293100000001</v>
      </c>
      <c r="O354" s="97">
        <v>56482569.582039997</v>
      </c>
      <c r="P354" s="98">
        <v>53728209.596000001</v>
      </c>
      <c r="Q354" s="98">
        <v>2751521.7084299996</v>
      </c>
      <c r="R354" s="98">
        <v>12.02998</v>
      </c>
      <c r="S354" s="98">
        <v>2826.2476299999998</v>
      </c>
      <c r="T354" s="97">
        <v>5301852.4552800003</v>
      </c>
      <c r="U354" s="98">
        <v>4280858.8014500001</v>
      </c>
      <c r="V354" s="98">
        <v>1020992.05771</v>
      </c>
      <c r="W354" s="98">
        <v>0</v>
      </c>
      <c r="X354" s="101">
        <v>1.59612</v>
      </c>
      <c r="Y354" s="97">
        <v>53287973.491798446</v>
      </c>
      <c r="Z354" s="100">
        <v>33475041.662890006</v>
      </c>
      <c r="AA354" s="98">
        <v>4339239.4996364797</v>
      </c>
      <c r="AB354" s="98">
        <v>15417205.049725354</v>
      </c>
      <c r="AC354" s="98">
        <v>56487.279546600003</v>
      </c>
      <c r="AD354" s="100">
        <v>63060.406029599995</v>
      </c>
      <c r="AE354" s="102">
        <v>3449135.5162620624</v>
      </c>
      <c r="AF354" s="102">
        <v>19798720.956990272</v>
      </c>
      <c r="AG354" s="103">
        <v>16362394.520575127</v>
      </c>
      <c r="AH354" s="92"/>
      <c r="AI354" s="92"/>
      <c r="AJ354" s="92"/>
      <c r="AK354" s="92"/>
      <c r="AL354" s="92"/>
      <c r="AM354" s="92"/>
      <c r="AN354" s="92"/>
      <c r="AO354" s="92"/>
      <c r="AP354" s="92"/>
      <c r="AQ354" s="92"/>
      <c r="AR354" s="92"/>
      <c r="AS354" s="92"/>
      <c r="AT354" s="92"/>
    </row>
    <row r="355" spans="1:46" ht="13.8" customHeight="1" x14ac:dyDescent="0.25">
      <c r="A355" s="51">
        <v>42614</v>
      </c>
      <c r="B355" s="97">
        <v>66132623.97217001</v>
      </c>
      <c r="C355" s="119">
        <v>33776001.380010009</v>
      </c>
      <c r="D355" s="97">
        <v>32356622.592159998</v>
      </c>
      <c r="E355" s="98">
        <v>24774145.362509999</v>
      </c>
      <c r="F355" s="98">
        <v>7582085.1784299994</v>
      </c>
      <c r="G355" s="98">
        <v>65.739589999999993</v>
      </c>
      <c r="H355" s="99">
        <v>326.31162999999998</v>
      </c>
      <c r="I355" s="97">
        <v>109859237.33726001</v>
      </c>
      <c r="J355" s="97">
        <v>47008548.564450011</v>
      </c>
      <c r="K355" s="98">
        <v>36481534.188810006</v>
      </c>
      <c r="L355" s="98">
        <v>10516150.597910002</v>
      </c>
      <c r="M355" s="98">
        <v>0</v>
      </c>
      <c r="N355" s="98">
        <v>10863.77773</v>
      </c>
      <c r="O355" s="97">
        <v>57524091.209919997</v>
      </c>
      <c r="P355" s="98">
        <v>54728704.28954</v>
      </c>
      <c r="Q355" s="98">
        <v>2792658.17833</v>
      </c>
      <c r="R355" s="98">
        <v>11.867280000000001</v>
      </c>
      <c r="S355" s="98">
        <v>2716.8747699999994</v>
      </c>
      <c r="T355" s="97">
        <v>5326597.5628899997</v>
      </c>
      <c r="U355" s="98">
        <v>4446864.8533699997</v>
      </c>
      <c r="V355" s="98">
        <v>879732.30764000001</v>
      </c>
      <c r="W355" s="98">
        <v>0</v>
      </c>
      <c r="X355" s="101">
        <v>0.40188000000000001</v>
      </c>
      <c r="Y355" s="97">
        <v>52085355.002529763</v>
      </c>
      <c r="Z355" s="100">
        <v>32559579.604899999</v>
      </c>
      <c r="AA355" s="98">
        <v>4351686.9201652855</v>
      </c>
      <c r="AB355" s="98">
        <v>15117601.197917869</v>
      </c>
      <c r="AC355" s="98">
        <v>56487.279546600003</v>
      </c>
      <c r="AD355" s="100">
        <v>65703.81228160001</v>
      </c>
      <c r="AE355" s="102">
        <v>3439777.445441463</v>
      </c>
      <c r="AF355" s="102">
        <v>20711870.051965401</v>
      </c>
      <c r="AG355" s="103">
        <v>16614065.52466128</v>
      </c>
      <c r="AH355" s="92"/>
      <c r="AI355" s="92"/>
      <c r="AJ355" s="92"/>
      <c r="AK355" s="92"/>
      <c r="AL355" s="92"/>
      <c r="AM355" s="92"/>
      <c r="AN355" s="92"/>
      <c r="AO355" s="92"/>
      <c r="AP355" s="92"/>
      <c r="AQ355" s="92"/>
      <c r="AR355" s="92"/>
      <c r="AS355" s="92"/>
      <c r="AT355" s="92"/>
    </row>
    <row r="356" spans="1:46" ht="13.8" customHeight="1" x14ac:dyDescent="0.25">
      <c r="A356" s="51">
        <v>42644</v>
      </c>
      <c r="B356" s="97">
        <v>67802800.029130012</v>
      </c>
      <c r="C356" s="119">
        <v>34232687.465560004</v>
      </c>
      <c r="D356" s="97">
        <v>33570112.56357</v>
      </c>
      <c r="E356" s="98">
        <v>25558733.769919999</v>
      </c>
      <c r="F356" s="98">
        <v>8010955.4937100001</v>
      </c>
      <c r="G356" s="98">
        <v>65.739579999999989</v>
      </c>
      <c r="H356" s="99">
        <v>357.56036</v>
      </c>
      <c r="I356" s="97">
        <v>109935517.17079999</v>
      </c>
      <c r="J356" s="97">
        <v>46666238.938039996</v>
      </c>
      <c r="K356" s="98">
        <v>36104503.719129995</v>
      </c>
      <c r="L356" s="98">
        <v>10551129.241829999</v>
      </c>
      <c r="M356" s="98">
        <v>0</v>
      </c>
      <c r="N356" s="98">
        <v>10605.977080000001</v>
      </c>
      <c r="O356" s="97">
        <v>58034625.584549978</v>
      </c>
      <c r="P356" s="98">
        <v>55301036.851749986</v>
      </c>
      <c r="Q356" s="98">
        <v>2730528.17821</v>
      </c>
      <c r="R356" s="98">
        <v>11.86797</v>
      </c>
      <c r="S356" s="98">
        <v>3048.6866200000004</v>
      </c>
      <c r="T356" s="97">
        <v>5234652.6482100002</v>
      </c>
      <c r="U356" s="98">
        <v>4337744.57498</v>
      </c>
      <c r="V356" s="98">
        <v>896907.88670999999</v>
      </c>
      <c r="W356" s="98">
        <v>0</v>
      </c>
      <c r="X356" s="101">
        <v>0.18652000000000002</v>
      </c>
      <c r="Y356" s="97">
        <v>51640586.941772498</v>
      </c>
      <c r="Z356" s="100">
        <v>32305958.034790002</v>
      </c>
      <c r="AA356" s="98">
        <v>4364215.1681001205</v>
      </c>
      <c r="AB356" s="98">
        <v>14913926.459335772</v>
      </c>
      <c r="AC356" s="98">
        <v>56487.279546600003</v>
      </c>
      <c r="AD356" s="100">
        <v>66572.359195199999</v>
      </c>
      <c r="AE356" s="98">
        <v>3383550.2717318335</v>
      </c>
      <c r="AF356" s="98">
        <v>19671032.407650255</v>
      </c>
      <c r="AG356" s="101">
        <v>16928436.383932758</v>
      </c>
      <c r="AH356" s="92"/>
      <c r="AI356" s="92"/>
      <c r="AJ356" s="92"/>
      <c r="AK356" s="92"/>
      <c r="AL356" s="92"/>
      <c r="AM356" s="92"/>
      <c r="AN356" s="92"/>
      <c r="AO356" s="92"/>
      <c r="AP356" s="92"/>
      <c r="AQ356" s="92"/>
      <c r="AR356" s="92"/>
      <c r="AS356" s="92"/>
      <c r="AT356" s="92"/>
    </row>
    <row r="357" spans="1:46" ht="13.8" customHeight="1" x14ac:dyDescent="0.25">
      <c r="A357" s="51">
        <v>42675</v>
      </c>
      <c r="B357" s="97">
        <v>67019750.247429997</v>
      </c>
      <c r="C357" s="119">
        <v>34084960.398459993</v>
      </c>
      <c r="D357" s="97">
        <v>32934789.848970003</v>
      </c>
      <c r="E357" s="98">
        <v>25240753.862680007</v>
      </c>
      <c r="F357" s="98">
        <v>7693611.6602799976</v>
      </c>
      <c r="G357" s="98">
        <v>65.739589999999993</v>
      </c>
      <c r="H357" s="99">
        <v>358.58641999999998</v>
      </c>
      <c r="I357" s="97">
        <v>111083801.27661</v>
      </c>
      <c r="J357" s="97">
        <v>46305783.721359998</v>
      </c>
      <c r="K357" s="98">
        <v>35770371.410599999</v>
      </c>
      <c r="L357" s="98">
        <v>10528523.42835</v>
      </c>
      <c r="M357" s="98">
        <v>0</v>
      </c>
      <c r="N357" s="98">
        <v>6888.8824099999993</v>
      </c>
      <c r="O357" s="97">
        <v>59241260.15377</v>
      </c>
      <c r="P357" s="98">
        <v>56558046.858070001</v>
      </c>
      <c r="Q357" s="98">
        <v>2680145.5751700005</v>
      </c>
      <c r="R357" s="98">
        <v>11.868649999999999</v>
      </c>
      <c r="S357" s="98">
        <v>3055.8518800000006</v>
      </c>
      <c r="T357" s="97">
        <v>5536757.4014800014</v>
      </c>
      <c r="U357" s="98">
        <v>4492730.9092200007</v>
      </c>
      <c r="V357" s="98">
        <v>1044026.4284300001</v>
      </c>
      <c r="W357" s="98">
        <v>0</v>
      </c>
      <c r="X357" s="101">
        <v>6.3829999999999998E-2</v>
      </c>
      <c r="Y357" s="97">
        <v>50591845.816610232</v>
      </c>
      <c r="Z357" s="100">
        <v>31467020.791669998</v>
      </c>
      <c r="AA357" s="98">
        <v>4376743.4160349574</v>
      </c>
      <c r="AB357" s="98">
        <v>14692949.649337275</v>
      </c>
      <c r="AC357" s="98">
        <v>55131.959567999998</v>
      </c>
      <c r="AD357" s="100">
        <v>69713.86530260001</v>
      </c>
      <c r="AE357" s="98">
        <v>3313469.3345574187</v>
      </c>
      <c r="AF357" s="98">
        <v>18834985.481730536</v>
      </c>
      <c r="AG357" s="101">
        <v>17235399.914067399</v>
      </c>
      <c r="AH357" s="92"/>
      <c r="AI357" s="92"/>
      <c r="AJ357" s="92"/>
      <c r="AK357" s="92"/>
      <c r="AL357" s="92"/>
      <c r="AM357" s="92"/>
      <c r="AN357" s="92"/>
      <c r="AO357" s="92"/>
      <c r="AP357" s="92"/>
      <c r="AQ357" s="92"/>
      <c r="AR357" s="92"/>
      <c r="AS357" s="92"/>
      <c r="AT357" s="92"/>
    </row>
    <row r="358" spans="1:46" ht="13.8" customHeight="1" x14ac:dyDescent="0.25">
      <c r="A358" s="51">
        <v>42705</v>
      </c>
      <c r="B358" s="97">
        <v>70354952.217690006</v>
      </c>
      <c r="C358" s="119">
        <v>37273781.619639993</v>
      </c>
      <c r="D358" s="97">
        <v>33081170.598050009</v>
      </c>
      <c r="E358" s="98">
        <v>25791466.998300005</v>
      </c>
      <c r="F358" s="98">
        <v>7289045.4442100022</v>
      </c>
      <c r="G358" s="98">
        <v>65.739589999999993</v>
      </c>
      <c r="H358" s="99">
        <v>592.41594999999995</v>
      </c>
      <c r="I358" s="97">
        <v>113004038.85250999</v>
      </c>
      <c r="J358" s="97">
        <v>47478109.395319998</v>
      </c>
      <c r="K358" s="98">
        <v>36747633.642200001</v>
      </c>
      <c r="L358" s="98">
        <v>10724603.942580001</v>
      </c>
      <c r="M358" s="98">
        <v>0</v>
      </c>
      <c r="N358" s="98">
        <v>5871.8105400000004</v>
      </c>
      <c r="O358" s="97">
        <v>59897055.591510005</v>
      </c>
      <c r="P358" s="98">
        <v>57240768.35180001</v>
      </c>
      <c r="Q358" s="98">
        <v>2653739.0660100002</v>
      </c>
      <c r="R358" s="98">
        <v>9.5163700000000002</v>
      </c>
      <c r="S358" s="98">
        <v>2538.65733</v>
      </c>
      <c r="T358" s="97">
        <v>5628873.8656800007</v>
      </c>
      <c r="U358" s="98">
        <v>4583625.8745900001</v>
      </c>
      <c r="V358" s="98">
        <v>1045211.30798</v>
      </c>
      <c r="W358" s="98">
        <v>36.61909</v>
      </c>
      <c r="X358" s="101">
        <v>6.4019999999999994E-2</v>
      </c>
      <c r="Y358" s="97">
        <v>45205351.389701292</v>
      </c>
      <c r="Z358" s="100">
        <v>27510721.621440001</v>
      </c>
      <c r="AA358" s="98">
        <v>4451873.5247781174</v>
      </c>
      <c r="AB358" s="98">
        <v>13194398.189474573</v>
      </c>
      <c r="AC358" s="98">
        <v>48358.054008599996</v>
      </c>
      <c r="AD358" s="100">
        <v>70755.821133600009</v>
      </c>
      <c r="AE358" s="98">
        <v>3252379.6279709563</v>
      </c>
      <c r="AF358" s="98">
        <v>18862149.396940242</v>
      </c>
      <c r="AG358" s="101">
        <v>17666589.845271558</v>
      </c>
      <c r="AH358" s="92"/>
      <c r="AI358" s="92"/>
      <c r="AJ358" s="92"/>
      <c r="AK358" s="92"/>
      <c r="AL358" s="92"/>
      <c r="AM358" s="92"/>
      <c r="AN358" s="92"/>
      <c r="AO358" s="92"/>
      <c r="AP358" s="92"/>
      <c r="AQ358" s="92"/>
      <c r="AR358" s="92"/>
      <c r="AS358" s="92"/>
      <c r="AT358" s="92"/>
    </row>
    <row r="359" spans="1:46" ht="13.8" customHeight="1" x14ac:dyDescent="0.25">
      <c r="A359" s="51">
        <v>42736</v>
      </c>
      <c r="B359" s="97">
        <v>68940547.41015999</v>
      </c>
      <c r="C359" s="119">
        <v>35698302.763329998</v>
      </c>
      <c r="D359" s="97">
        <v>33242244.646829996</v>
      </c>
      <c r="E359" s="98">
        <v>25550108.568469994</v>
      </c>
      <c r="F359" s="98">
        <v>7691912.2427900014</v>
      </c>
      <c r="G359" s="98">
        <v>65.739570000000001</v>
      </c>
      <c r="H359" s="99">
        <v>158.096</v>
      </c>
      <c r="I359" s="97">
        <v>111921651.71656999</v>
      </c>
      <c r="J359" s="97">
        <v>45955346.786790006</v>
      </c>
      <c r="K359" s="98">
        <v>35273257.900200002</v>
      </c>
      <c r="L359" s="98">
        <v>10675543.147940004</v>
      </c>
      <c r="M359" s="98">
        <v>0</v>
      </c>
      <c r="N359" s="98">
        <v>6545.7386500000011</v>
      </c>
      <c r="O359" s="97">
        <v>60233681.042049989</v>
      </c>
      <c r="P359" s="98">
        <v>57594884.571559988</v>
      </c>
      <c r="Q359" s="98">
        <v>2636575.0958400005</v>
      </c>
      <c r="R359" s="98">
        <v>1.7667999999999999</v>
      </c>
      <c r="S359" s="98">
        <v>2219.6078499999994</v>
      </c>
      <c r="T359" s="97">
        <v>5732623.8877300005</v>
      </c>
      <c r="U359" s="98">
        <v>4688318.9321100004</v>
      </c>
      <c r="V359" s="98">
        <v>1044223.27893</v>
      </c>
      <c r="W359" s="98">
        <v>81.612460000000013</v>
      </c>
      <c r="X359" s="101">
        <v>6.4230000000000009E-2</v>
      </c>
      <c r="Y359" s="97">
        <v>47262988.312578246</v>
      </c>
      <c r="Z359" s="100">
        <v>30115225.678650003</v>
      </c>
      <c r="AA359" s="98">
        <v>4564932.8522364423</v>
      </c>
      <c r="AB359" s="98">
        <v>12534471.7276832</v>
      </c>
      <c r="AC359" s="98">
        <v>48358.054008599996</v>
      </c>
      <c r="AD359" s="100">
        <v>69516.705792399996</v>
      </c>
      <c r="AE359" s="98">
        <v>3255966.3613208001</v>
      </c>
      <c r="AF359" s="98">
        <v>19592758.531487472</v>
      </c>
      <c r="AG359" s="101">
        <v>17561060.0339096</v>
      </c>
      <c r="AH359" s="92"/>
      <c r="AI359" s="92"/>
      <c r="AJ359" s="92"/>
      <c r="AK359" s="92"/>
      <c r="AL359" s="92"/>
      <c r="AM359" s="92"/>
      <c r="AN359" s="92"/>
      <c r="AO359" s="92"/>
      <c r="AP359" s="92"/>
      <c r="AQ359" s="92"/>
      <c r="AR359" s="92"/>
      <c r="AS359" s="92"/>
      <c r="AT359" s="92"/>
    </row>
    <row r="360" spans="1:46" ht="13.8" customHeight="1" x14ac:dyDescent="0.25">
      <c r="A360" s="51">
        <v>42767</v>
      </c>
      <c r="B360" s="97">
        <v>68214332.458540007</v>
      </c>
      <c r="C360" s="119">
        <v>35418098.947820008</v>
      </c>
      <c r="D360" s="97">
        <v>32796233.51072</v>
      </c>
      <c r="E360" s="98">
        <v>25234706.550389998</v>
      </c>
      <c r="F360" s="98">
        <v>7561302.7080300003</v>
      </c>
      <c r="G360" s="98">
        <v>65.739579999999989</v>
      </c>
      <c r="H360" s="99">
        <v>158.51272000000003</v>
      </c>
      <c r="I360" s="97">
        <v>112952274.63270001</v>
      </c>
      <c r="J360" s="97">
        <v>46098481.368140005</v>
      </c>
      <c r="K360" s="98">
        <v>35345358.090509996</v>
      </c>
      <c r="L360" s="98">
        <v>10746790.132520001</v>
      </c>
      <c r="M360" s="98">
        <v>0</v>
      </c>
      <c r="N360" s="98">
        <v>6333.1451099999995</v>
      </c>
      <c r="O360" s="97">
        <v>61090845.504960008</v>
      </c>
      <c r="P360" s="98">
        <v>58408970.420940004</v>
      </c>
      <c r="Q360" s="98">
        <v>2679648.6547599998</v>
      </c>
      <c r="R360" s="98">
        <v>1.7667999999999999</v>
      </c>
      <c r="S360" s="98">
        <v>2224.66246</v>
      </c>
      <c r="T360" s="97">
        <v>5762947.7595999995</v>
      </c>
      <c r="U360" s="98">
        <v>4725341.1259899996</v>
      </c>
      <c r="V360" s="98">
        <v>1037524.28723</v>
      </c>
      <c r="W360" s="98">
        <v>81.612460000000013</v>
      </c>
      <c r="X360" s="101">
        <v>0.73391999999999991</v>
      </c>
      <c r="Y360" s="97">
        <v>46703236.244507015</v>
      </c>
      <c r="Z360" s="100">
        <v>28482815.249589998</v>
      </c>
      <c r="AA360" s="98">
        <v>4583094.559292417</v>
      </c>
      <c r="AB360" s="98">
        <v>13589382.350305401</v>
      </c>
      <c r="AC360" s="98">
        <v>47944.085319200007</v>
      </c>
      <c r="AD360" s="100">
        <v>68700.20715100001</v>
      </c>
      <c r="AE360" s="98">
        <v>3241475.297367</v>
      </c>
      <c r="AF360" s="98">
        <v>20608913.76153985</v>
      </c>
      <c r="AG360" s="101">
        <v>16872577.435415797</v>
      </c>
      <c r="AH360" s="92"/>
      <c r="AI360" s="92"/>
      <c r="AJ360" s="92"/>
      <c r="AK360" s="92"/>
      <c r="AL360" s="92"/>
      <c r="AM360" s="92"/>
      <c r="AN360" s="92"/>
      <c r="AO360" s="92"/>
      <c r="AP360" s="92"/>
      <c r="AQ360" s="92"/>
      <c r="AR360" s="92"/>
      <c r="AS360" s="92"/>
      <c r="AT360" s="92"/>
    </row>
    <row r="361" spans="1:46" ht="13.8" customHeight="1" x14ac:dyDescent="0.25">
      <c r="A361" s="51">
        <v>42795</v>
      </c>
      <c r="B361" s="97">
        <v>67452147.191339999</v>
      </c>
      <c r="C361" s="119">
        <v>34354126.575130001</v>
      </c>
      <c r="D361" s="97">
        <v>33098020.616210006</v>
      </c>
      <c r="E361" s="98">
        <v>25736222.743890002</v>
      </c>
      <c r="F361" s="98">
        <v>7361573.0988799985</v>
      </c>
      <c r="G361" s="98">
        <v>65.739579999999989</v>
      </c>
      <c r="H361" s="99">
        <v>159.03386</v>
      </c>
      <c r="I361" s="97">
        <v>113459021.49464001</v>
      </c>
      <c r="J361" s="97">
        <v>45811979.592990004</v>
      </c>
      <c r="K361" s="98">
        <v>35093485.389260001</v>
      </c>
      <c r="L361" s="98">
        <v>10712123.644110002</v>
      </c>
      <c r="M361" s="98">
        <v>0</v>
      </c>
      <c r="N361" s="98">
        <v>6370.5596199999991</v>
      </c>
      <c r="O361" s="97">
        <v>61752838.28864</v>
      </c>
      <c r="P361" s="98">
        <v>58873288.42035</v>
      </c>
      <c r="Q361" s="98">
        <v>2877390.5138299996</v>
      </c>
      <c r="R361" s="98">
        <v>0</v>
      </c>
      <c r="S361" s="98">
        <v>2159.35446</v>
      </c>
      <c r="T361" s="97">
        <v>5894203.6130099995</v>
      </c>
      <c r="U361" s="98">
        <v>4676344.1143100001</v>
      </c>
      <c r="V361" s="98">
        <v>1217769.6730499999</v>
      </c>
      <c r="W361" s="98">
        <v>89.716660000000005</v>
      </c>
      <c r="X361" s="101">
        <v>0.10899</v>
      </c>
      <c r="Y361" s="97">
        <v>53235624.138333209</v>
      </c>
      <c r="Z361" s="100">
        <v>28639985.132250004</v>
      </c>
      <c r="AA361" s="98">
        <v>4598236.3416778073</v>
      </c>
      <c r="AB361" s="98">
        <v>19949458.579086199</v>
      </c>
      <c r="AC361" s="98">
        <v>47944.085319200007</v>
      </c>
      <c r="AD361" s="100">
        <v>74720.479321600025</v>
      </c>
      <c r="AE361" s="98">
        <v>3296265.9604222002</v>
      </c>
      <c r="AF361" s="98">
        <v>20432480.80658989</v>
      </c>
      <c r="AG361" s="101">
        <v>17048509.680407196</v>
      </c>
      <c r="AH361" s="92"/>
      <c r="AI361" s="92"/>
      <c r="AJ361" s="92"/>
      <c r="AK361" s="92"/>
      <c r="AL361" s="92"/>
      <c r="AM361" s="92"/>
      <c r="AN361" s="92"/>
      <c r="AO361" s="92"/>
      <c r="AP361" s="92"/>
      <c r="AQ361" s="92"/>
      <c r="AR361" s="92"/>
      <c r="AS361" s="92"/>
      <c r="AT361" s="92"/>
    </row>
    <row r="362" spans="1:46" ht="13.8" customHeight="1" x14ac:dyDescent="0.25">
      <c r="A362" s="51">
        <v>42826</v>
      </c>
      <c r="B362" s="97">
        <v>65290480.363360003</v>
      </c>
      <c r="C362" s="119">
        <v>34698486.076030001</v>
      </c>
      <c r="D362" s="97">
        <v>30591994.287330002</v>
      </c>
      <c r="E362" s="98">
        <v>23478704.126880001</v>
      </c>
      <c r="F362" s="98">
        <v>7113064.9729000004</v>
      </c>
      <c r="G362" s="98">
        <v>65.739579999999989</v>
      </c>
      <c r="H362" s="99">
        <v>159.44797000000003</v>
      </c>
      <c r="I362" s="97">
        <v>114748400.5059</v>
      </c>
      <c r="J362" s="97">
        <v>45428782.835610002</v>
      </c>
      <c r="K362" s="98">
        <v>34700340.403130002</v>
      </c>
      <c r="L362" s="98">
        <v>10721245.690440001</v>
      </c>
      <c r="M362" s="98">
        <v>0</v>
      </c>
      <c r="N362" s="98">
        <v>7196.7420400000001</v>
      </c>
      <c r="O362" s="97">
        <v>62521153.257480003</v>
      </c>
      <c r="P362" s="98">
        <v>59754219.088710003</v>
      </c>
      <c r="Q362" s="98">
        <v>2764824.6404200001</v>
      </c>
      <c r="R362" s="98">
        <v>0</v>
      </c>
      <c r="S362" s="98">
        <v>2109.5283499999996</v>
      </c>
      <c r="T362" s="97">
        <v>6798464.4128099997</v>
      </c>
      <c r="U362" s="98">
        <v>4774308.8325199997</v>
      </c>
      <c r="V362" s="98">
        <v>2024050.9244099995</v>
      </c>
      <c r="W362" s="98">
        <v>89.716660000000005</v>
      </c>
      <c r="X362" s="101">
        <v>14.939220000000001</v>
      </c>
      <c r="Y362" s="97">
        <v>53985057.452864312</v>
      </c>
      <c r="Z362" s="100">
        <v>29311848.283639997</v>
      </c>
      <c r="AA362" s="98">
        <v>4610190.3804031163</v>
      </c>
      <c r="AB362" s="98">
        <v>20015074.703501999</v>
      </c>
      <c r="AC362" s="98">
        <v>47944.085319200007</v>
      </c>
      <c r="AD362" s="100">
        <v>74191.833159200018</v>
      </c>
      <c r="AE362" s="98">
        <v>3300722.4915987998</v>
      </c>
      <c r="AF362" s="98">
        <v>20787277.491809852</v>
      </c>
      <c r="AG362" s="101">
        <v>17292150.821781199</v>
      </c>
      <c r="AH362" s="92"/>
      <c r="AI362" s="92"/>
      <c r="AJ362" s="92"/>
      <c r="AK362" s="92"/>
      <c r="AL362" s="92"/>
      <c r="AM362" s="92"/>
      <c r="AN362" s="92"/>
      <c r="AO362" s="92"/>
      <c r="AP362" s="92"/>
      <c r="AQ362" s="92"/>
      <c r="AR362" s="92"/>
      <c r="AS362" s="92"/>
      <c r="AT362" s="92"/>
    </row>
    <row r="363" spans="1:46" ht="13.8" customHeight="1" x14ac:dyDescent="0.25">
      <c r="A363" s="51">
        <v>42856</v>
      </c>
      <c r="B363" s="97">
        <v>65632854.713150002</v>
      </c>
      <c r="C363" s="119">
        <v>34352884.639959998</v>
      </c>
      <c r="D363" s="97">
        <v>31279970.073190004</v>
      </c>
      <c r="E363" s="98">
        <v>23923518.872860003</v>
      </c>
      <c r="F363" s="98">
        <v>7356225.6187399998</v>
      </c>
      <c r="G363" s="98">
        <v>65.739579999999989</v>
      </c>
      <c r="H363" s="99">
        <v>159.84200999999999</v>
      </c>
      <c r="I363" s="97">
        <v>115190919.49088</v>
      </c>
      <c r="J363" s="97">
        <v>45587476.666009992</v>
      </c>
      <c r="K363" s="98">
        <v>34867260.863669999</v>
      </c>
      <c r="L363" s="98">
        <v>10711594.185569998</v>
      </c>
      <c r="M363" s="98">
        <v>0</v>
      </c>
      <c r="N363" s="98">
        <v>8621.6167699999987</v>
      </c>
      <c r="O363" s="97">
        <v>63641890.284220003</v>
      </c>
      <c r="P363" s="98">
        <v>60916194.080180004</v>
      </c>
      <c r="Q363" s="98">
        <v>2722920.4852299998</v>
      </c>
      <c r="R363" s="98">
        <v>0</v>
      </c>
      <c r="S363" s="98">
        <v>2775.7188100000003</v>
      </c>
      <c r="T363" s="97">
        <v>5961552.5406499989</v>
      </c>
      <c r="U363" s="98">
        <v>4750082.6424099989</v>
      </c>
      <c r="V363" s="98">
        <v>1211380.1166400001</v>
      </c>
      <c r="W363" s="98">
        <v>89.716660000000005</v>
      </c>
      <c r="X363" s="101">
        <v>6.4939999999999998E-2</v>
      </c>
      <c r="Y363" s="97">
        <v>54223547.986976929</v>
      </c>
      <c r="Z363" s="100">
        <v>30396920.924019996</v>
      </c>
      <c r="AA363" s="98">
        <v>4621620.1191843329</v>
      </c>
      <c r="AB363" s="98">
        <v>19157062.8584534</v>
      </c>
      <c r="AC363" s="98">
        <v>47944.085319200007</v>
      </c>
      <c r="AD363" s="100">
        <v>75198.615257200014</v>
      </c>
      <c r="AE363" s="98">
        <v>3236448.6925075999</v>
      </c>
      <c r="AF363" s="98">
        <v>21194883.560099587</v>
      </c>
      <c r="AG363" s="101">
        <v>17461902.650375601</v>
      </c>
      <c r="AH363" s="92"/>
      <c r="AI363" s="92"/>
      <c r="AJ363" s="92"/>
      <c r="AK363" s="92"/>
      <c r="AL363" s="92"/>
      <c r="AM363" s="92"/>
      <c r="AN363" s="92"/>
      <c r="AO363" s="92"/>
      <c r="AP363" s="92"/>
      <c r="AQ363" s="92"/>
      <c r="AR363" s="92"/>
      <c r="AS363" s="92"/>
      <c r="AT363" s="92"/>
    </row>
    <row r="364" spans="1:46" ht="13.8" customHeight="1" x14ac:dyDescent="0.25">
      <c r="A364" s="51">
        <v>42887</v>
      </c>
      <c r="B364" s="97">
        <v>67108077.618360005</v>
      </c>
      <c r="C364" s="119">
        <v>34929289.404700004</v>
      </c>
      <c r="D364" s="97">
        <v>32178788.213660002</v>
      </c>
      <c r="E364" s="98">
        <v>24982564.595120002</v>
      </c>
      <c r="F364" s="98">
        <v>7195997.8122299993</v>
      </c>
      <c r="G364" s="98">
        <v>65.739579999999989</v>
      </c>
      <c r="H364" s="99">
        <v>160.06672999999998</v>
      </c>
      <c r="I364" s="97">
        <v>117194624.68353997</v>
      </c>
      <c r="J364" s="97">
        <v>45510201.927319989</v>
      </c>
      <c r="K364" s="98">
        <v>34796875.572379991</v>
      </c>
      <c r="L364" s="98">
        <v>10706254.60069</v>
      </c>
      <c r="M364" s="98">
        <v>0</v>
      </c>
      <c r="N364" s="98">
        <v>7071.7542500000009</v>
      </c>
      <c r="O364" s="97">
        <v>65710997.130839989</v>
      </c>
      <c r="P364" s="98">
        <v>63008419.820409991</v>
      </c>
      <c r="Q364" s="98">
        <v>2699797.5872799996</v>
      </c>
      <c r="R364" s="98">
        <v>0</v>
      </c>
      <c r="S364" s="98">
        <v>2779.7231499999998</v>
      </c>
      <c r="T364" s="97">
        <v>5973425.625380001</v>
      </c>
      <c r="U364" s="98">
        <v>4757108.6809400003</v>
      </c>
      <c r="V364" s="98">
        <v>1216227.1627500001</v>
      </c>
      <c r="W364" s="98">
        <v>89.716660000000005</v>
      </c>
      <c r="X364" s="101">
        <v>6.5030000000000004E-2</v>
      </c>
      <c r="Y364" s="97">
        <v>53918703.251082122</v>
      </c>
      <c r="Z364" s="100">
        <v>28971959.176860001</v>
      </c>
      <c r="AA364" s="98">
        <v>4685786.2024955219</v>
      </c>
      <c r="AB364" s="98">
        <v>20214072.110437803</v>
      </c>
      <c r="AC364" s="98">
        <v>46885.7612888</v>
      </c>
      <c r="AD364" s="100">
        <v>79496.626221400016</v>
      </c>
      <c r="AE364" s="98">
        <v>3162145.1387464004</v>
      </c>
      <c r="AF364" s="98">
        <v>21480778.568927135</v>
      </c>
      <c r="AG364" s="101">
        <v>17718531.091745801</v>
      </c>
      <c r="AH364" s="92"/>
      <c r="AI364" s="92"/>
      <c r="AJ364" s="92"/>
      <c r="AK364" s="92"/>
      <c r="AL364" s="92"/>
      <c r="AM364" s="92"/>
      <c r="AN364" s="92"/>
      <c r="AO364" s="92"/>
      <c r="AP364" s="92"/>
      <c r="AQ364" s="92"/>
      <c r="AR364" s="92"/>
      <c r="AS364" s="92"/>
      <c r="AT364" s="92"/>
    </row>
    <row r="365" spans="1:46" ht="13.8" customHeight="1" x14ac:dyDescent="0.25">
      <c r="A365" s="51">
        <v>42917</v>
      </c>
      <c r="B365" s="97">
        <v>66798242.629929997</v>
      </c>
      <c r="C365" s="119">
        <v>35073531.290010005</v>
      </c>
      <c r="D365" s="97">
        <v>31724711.339919992</v>
      </c>
      <c r="E365" s="98">
        <v>24515865.01744999</v>
      </c>
      <c r="F365" s="98">
        <v>7208620.2980900006</v>
      </c>
      <c r="G365" s="98">
        <v>65.739579999999989</v>
      </c>
      <c r="H365" s="99">
        <v>160.28480000000002</v>
      </c>
      <c r="I365" s="97">
        <v>118092628.46519001</v>
      </c>
      <c r="J365" s="97">
        <v>44990357.160039999</v>
      </c>
      <c r="K365" s="98">
        <v>34335445.32564</v>
      </c>
      <c r="L365" s="98">
        <v>10648048.932419999</v>
      </c>
      <c r="M365" s="98">
        <v>0</v>
      </c>
      <c r="N365" s="98">
        <v>6862.9019799999987</v>
      </c>
      <c r="O365" s="97">
        <v>67163801.227720007</v>
      </c>
      <c r="P365" s="98">
        <v>64477103.160470001</v>
      </c>
      <c r="Q365" s="98">
        <v>2684246.0067799995</v>
      </c>
      <c r="R365" s="98">
        <v>0</v>
      </c>
      <c r="S365" s="98">
        <v>2452.0604700000004</v>
      </c>
      <c r="T365" s="97">
        <v>5938470.0774300005</v>
      </c>
      <c r="U365" s="98">
        <v>4721352.1441699993</v>
      </c>
      <c r="V365" s="98">
        <v>1217027.6977200001</v>
      </c>
      <c r="W365" s="98">
        <v>89.716660000000005</v>
      </c>
      <c r="X365" s="101">
        <v>0.51888000000000001</v>
      </c>
      <c r="Y365" s="97">
        <v>54822419.759526677</v>
      </c>
      <c r="Z365" s="100">
        <v>29317362.277319998</v>
      </c>
      <c r="AA365" s="98">
        <v>4804444.2215698808</v>
      </c>
      <c r="AB365" s="98">
        <v>20653727.499348</v>
      </c>
      <c r="AC365" s="98">
        <v>46885.7612888</v>
      </c>
      <c r="AD365" s="100">
        <v>77980.301176200024</v>
      </c>
      <c r="AE365" s="98">
        <v>3179256.4816174004</v>
      </c>
      <c r="AF365" s="98">
        <v>22329956.06676057</v>
      </c>
      <c r="AG365" s="101">
        <v>17916806.237027399</v>
      </c>
      <c r="AH365" s="92"/>
      <c r="AI365" s="92"/>
      <c r="AJ365" s="92"/>
      <c r="AK365" s="92"/>
      <c r="AL365" s="92"/>
      <c r="AM365" s="92"/>
      <c r="AN365" s="92"/>
      <c r="AO365" s="92"/>
      <c r="AP365" s="92"/>
      <c r="AQ365" s="92"/>
      <c r="AR365" s="92"/>
      <c r="AS365" s="92"/>
      <c r="AT365" s="92"/>
    </row>
    <row r="366" spans="1:46" ht="13.8" customHeight="1" x14ac:dyDescent="0.25">
      <c r="A366" s="51">
        <v>42948</v>
      </c>
      <c r="B366" s="97">
        <v>67226050.542960003</v>
      </c>
      <c r="C366" s="119">
        <v>34923390.619350001</v>
      </c>
      <c r="D366" s="97">
        <v>32302659.923610002</v>
      </c>
      <c r="E366" s="98">
        <v>25135794.020600002</v>
      </c>
      <c r="F366" s="98">
        <v>7166639.5706000002</v>
      </c>
      <c r="G366" s="98">
        <v>65.739579999999989</v>
      </c>
      <c r="H366" s="99">
        <v>160.59282999999999</v>
      </c>
      <c r="I366" s="97">
        <v>119388745.33962999</v>
      </c>
      <c r="J366" s="97">
        <v>45689514.595019996</v>
      </c>
      <c r="K366" s="98">
        <v>35081124.353760004</v>
      </c>
      <c r="L366" s="98">
        <v>10601448.522369999</v>
      </c>
      <c r="M366" s="98">
        <v>0</v>
      </c>
      <c r="N366" s="98">
        <v>6941.7188900000001</v>
      </c>
      <c r="O366" s="97">
        <v>67789908.574379995</v>
      </c>
      <c r="P366" s="98">
        <v>65071701.462379992</v>
      </c>
      <c r="Q366" s="98">
        <v>2715086.0918999999</v>
      </c>
      <c r="R366" s="98">
        <v>0</v>
      </c>
      <c r="S366" s="98">
        <v>3121.0200999999993</v>
      </c>
      <c r="T366" s="97">
        <v>5909322.1702300012</v>
      </c>
      <c r="U366" s="98">
        <v>4701823.7611000007</v>
      </c>
      <c r="V366" s="98">
        <v>1207408.5899999999</v>
      </c>
      <c r="W366" s="98">
        <v>89.716660000000005</v>
      </c>
      <c r="X366" s="101">
        <v>0.10247000000000001</v>
      </c>
      <c r="Y366" s="97">
        <v>54155477.73909995</v>
      </c>
      <c r="Z366" s="100">
        <v>30053224.128790002</v>
      </c>
      <c r="AA366" s="98">
        <v>4813684.2899653483</v>
      </c>
      <c r="AB366" s="98">
        <v>19269123.559055798</v>
      </c>
      <c r="AC366" s="98">
        <v>19445.7612888</v>
      </c>
      <c r="AD366" s="100">
        <v>77935.344006200001</v>
      </c>
      <c r="AE366" s="98">
        <v>3154924.5649183998</v>
      </c>
      <c r="AF366" s="98">
        <v>23050047.256071329</v>
      </c>
      <c r="AG366" s="101">
        <v>18164239.913867399</v>
      </c>
      <c r="AH366" s="92"/>
      <c r="AI366" s="92"/>
      <c r="AJ366" s="92"/>
      <c r="AK366" s="92"/>
      <c r="AL366" s="92"/>
      <c r="AM366" s="92"/>
      <c r="AN366" s="92"/>
      <c r="AO366" s="92"/>
      <c r="AP366" s="92"/>
      <c r="AQ366" s="92"/>
      <c r="AR366" s="92"/>
      <c r="AS366" s="92"/>
      <c r="AT366" s="92"/>
    </row>
    <row r="367" spans="1:46" ht="13.8" customHeight="1" x14ac:dyDescent="0.25">
      <c r="A367" s="51">
        <v>42979</v>
      </c>
      <c r="B367" s="97">
        <v>68618559.944480002</v>
      </c>
      <c r="C367" s="119">
        <v>35497868.481550001</v>
      </c>
      <c r="D367" s="97">
        <v>33120691.462929994</v>
      </c>
      <c r="E367" s="98">
        <v>25852213.287659995</v>
      </c>
      <c r="F367" s="98">
        <v>7268251.4510499993</v>
      </c>
      <c r="G367" s="98">
        <v>65.739559999999997</v>
      </c>
      <c r="H367" s="99">
        <v>160.98466000000002</v>
      </c>
      <c r="I367" s="97">
        <v>121979470.91183001</v>
      </c>
      <c r="J367" s="97">
        <v>47110235.386010006</v>
      </c>
      <c r="K367" s="98">
        <v>36525020.018370003</v>
      </c>
      <c r="L367" s="98">
        <v>10578107.10225</v>
      </c>
      <c r="M367" s="98">
        <v>0</v>
      </c>
      <c r="N367" s="98">
        <v>7108.2653900000005</v>
      </c>
      <c r="O367" s="97">
        <v>69126086.709319994</v>
      </c>
      <c r="P367" s="98">
        <v>66438894.932469994</v>
      </c>
      <c r="Q367" s="98">
        <v>2685061.9046400003</v>
      </c>
      <c r="R367" s="98">
        <v>0</v>
      </c>
      <c r="S367" s="98">
        <v>2129.87221</v>
      </c>
      <c r="T367" s="97">
        <v>5743148.8165000007</v>
      </c>
      <c r="U367" s="98">
        <v>4719406.2456099996</v>
      </c>
      <c r="V367" s="98">
        <v>1023652.78882</v>
      </c>
      <c r="W367" s="98">
        <v>89.716660000000005</v>
      </c>
      <c r="X367" s="101">
        <v>6.5409999999999996E-2</v>
      </c>
      <c r="Y367" s="97">
        <v>51460082.838513739</v>
      </c>
      <c r="Z367" s="100">
        <v>27649699.268759999</v>
      </c>
      <c r="AA367" s="98">
        <v>4825424.6121619418</v>
      </c>
      <c r="AB367" s="98">
        <v>18965513.196303003</v>
      </c>
      <c r="AC367" s="98">
        <v>19445.7612888</v>
      </c>
      <c r="AD367" s="100">
        <v>79899.233247800017</v>
      </c>
      <c r="AE367" s="98">
        <v>3141569.8365696003</v>
      </c>
      <c r="AF367" s="98">
        <v>23277236.133263137</v>
      </c>
      <c r="AG367" s="101">
        <v>18453084.082129799</v>
      </c>
      <c r="AH367" s="92"/>
      <c r="AI367" s="92"/>
      <c r="AJ367" s="92"/>
      <c r="AK367" s="92"/>
      <c r="AL367" s="92"/>
      <c r="AM367" s="92"/>
      <c r="AN367" s="92"/>
      <c r="AO367" s="92"/>
      <c r="AP367" s="92"/>
      <c r="AQ367" s="92"/>
      <c r="AR367" s="92"/>
      <c r="AS367" s="92"/>
      <c r="AT367" s="92"/>
    </row>
    <row r="368" spans="1:46" ht="13.8" customHeight="1" x14ac:dyDescent="0.25">
      <c r="A368" s="51">
        <v>43009</v>
      </c>
      <c r="B368" s="97">
        <v>70128203.074829996</v>
      </c>
      <c r="C368" s="119">
        <v>36059961.693829998</v>
      </c>
      <c r="D368" s="97">
        <v>34068241.381000005</v>
      </c>
      <c r="E368" s="98">
        <v>26561406.649540003</v>
      </c>
      <c r="F368" s="98">
        <v>7506607.535860002</v>
      </c>
      <c r="G368" s="98">
        <v>65.739579999999989</v>
      </c>
      <c r="H368" s="99">
        <v>161.45602</v>
      </c>
      <c r="I368" s="97">
        <v>123131844.58631998</v>
      </c>
      <c r="J368" s="97">
        <v>47461954.492130004</v>
      </c>
      <c r="K368" s="98">
        <v>36951769.996600002</v>
      </c>
      <c r="L368" s="98">
        <v>10497948.04713</v>
      </c>
      <c r="M368" s="98">
        <v>0</v>
      </c>
      <c r="N368" s="98">
        <v>12236.448400000001</v>
      </c>
      <c r="O368" s="97">
        <v>70071788.759769991</v>
      </c>
      <c r="P368" s="98">
        <v>67422125.696529999</v>
      </c>
      <c r="Q368" s="98">
        <v>2646524.7512700004</v>
      </c>
      <c r="R368" s="98">
        <v>0</v>
      </c>
      <c r="S368" s="98">
        <v>3138.3119699999997</v>
      </c>
      <c r="T368" s="97">
        <v>5598101.3344200002</v>
      </c>
      <c r="U368" s="98">
        <v>4583942.5743199997</v>
      </c>
      <c r="V368" s="98">
        <v>1014068.9778400001</v>
      </c>
      <c r="W368" s="98">
        <v>89.716660000000005</v>
      </c>
      <c r="X368" s="101">
        <v>6.5599999999999992E-2</v>
      </c>
      <c r="Y368" s="97">
        <v>50444578.531228065</v>
      </c>
      <c r="Z368" s="100">
        <v>29139198.094220005</v>
      </c>
      <c r="AA368" s="98">
        <v>4839578.2228100579</v>
      </c>
      <c r="AB368" s="98">
        <v>16446456.452912802</v>
      </c>
      <c r="AC368" s="98">
        <v>19345.761285199998</v>
      </c>
      <c r="AD368" s="100">
        <v>80061.118006600009</v>
      </c>
      <c r="AE368" s="98">
        <v>3127419.3591725999</v>
      </c>
      <c r="AF368" s="98">
        <v>22883693.420079239</v>
      </c>
      <c r="AG368" s="101">
        <v>18728839.1034634</v>
      </c>
      <c r="AH368" s="92"/>
      <c r="AI368" s="92"/>
      <c r="AJ368" s="92"/>
      <c r="AK368" s="92"/>
      <c r="AL368" s="92"/>
      <c r="AM368" s="92"/>
      <c r="AN368" s="92"/>
      <c r="AO368" s="92"/>
      <c r="AP368" s="92"/>
      <c r="AQ368" s="92"/>
      <c r="AR368" s="92"/>
      <c r="AS368" s="92"/>
      <c r="AT368" s="92"/>
    </row>
    <row r="369" spans="1:46" ht="13.8" customHeight="1" x14ac:dyDescent="0.25">
      <c r="A369" s="51">
        <v>43040</v>
      </c>
      <c r="B369" s="97">
        <v>70413992.169939995</v>
      </c>
      <c r="C369" s="119">
        <v>36512377.498570003</v>
      </c>
      <c r="D369" s="97">
        <v>33901614.67137</v>
      </c>
      <c r="E369" s="98">
        <v>26364310.757359996</v>
      </c>
      <c r="F369" s="98">
        <v>7537102.8886400005</v>
      </c>
      <c r="G369" s="98">
        <v>39.149029999999996</v>
      </c>
      <c r="H369" s="99">
        <v>161.87634</v>
      </c>
      <c r="I369" s="97">
        <v>124408541.97704999</v>
      </c>
      <c r="J369" s="97">
        <v>48422039.197829992</v>
      </c>
      <c r="K369" s="98">
        <v>37964058.117659993</v>
      </c>
      <c r="L369" s="98">
        <v>10448361.775090003</v>
      </c>
      <c r="M369" s="98">
        <v>0</v>
      </c>
      <c r="N369" s="98">
        <v>9619.3050800000019</v>
      </c>
      <c r="O369" s="97">
        <v>70353002.474350005</v>
      </c>
      <c r="P369" s="98">
        <v>67684572.102329999</v>
      </c>
      <c r="Q369" s="98">
        <v>2665618.5803099996</v>
      </c>
      <c r="R369" s="98">
        <v>0</v>
      </c>
      <c r="S369" s="98">
        <v>2811.79171</v>
      </c>
      <c r="T369" s="97">
        <v>5633500.304870001</v>
      </c>
      <c r="U369" s="98">
        <v>4611234.7525900006</v>
      </c>
      <c r="V369" s="98">
        <v>1022175.7698499999</v>
      </c>
      <c r="W369" s="98">
        <v>89.716660000000005</v>
      </c>
      <c r="X369" s="101">
        <v>6.5769999999999995E-2</v>
      </c>
      <c r="Y369" s="97">
        <v>52087244.364178494</v>
      </c>
      <c r="Z369" s="100">
        <v>29804058.664309997</v>
      </c>
      <c r="AA369" s="98">
        <v>4852188.1985026971</v>
      </c>
      <c r="AB369" s="98">
        <v>17411668.410086397</v>
      </c>
      <c r="AC369" s="98">
        <v>19329.0912794</v>
      </c>
      <c r="AD369" s="100">
        <v>82883.738788799994</v>
      </c>
      <c r="AE369" s="98">
        <v>3123294.4521690002</v>
      </c>
      <c r="AF369" s="98">
        <v>23478754.772414479</v>
      </c>
      <c r="AG369" s="101">
        <v>18376945.9994478</v>
      </c>
      <c r="AH369" s="92"/>
      <c r="AI369" s="92"/>
      <c r="AJ369" s="92"/>
      <c r="AK369" s="92"/>
      <c r="AL369" s="92"/>
      <c r="AM369" s="92"/>
      <c r="AN369" s="92"/>
      <c r="AO369" s="92"/>
      <c r="AP369" s="92"/>
      <c r="AQ369" s="92"/>
      <c r="AR369" s="92"/>
      <c r="AS369" s="92"/>
      <c r="AT369" s="92"/>
    </row>
    <row r="370" spans="1:46" ht="13.8" customHeight="1" x14ac:dyDescent="0.25">
      <c r="A370" s="51">
        <v>43070</v>
      </c>
      <c r="B370" s="97">
        <v>73839557.467050001</v>
      </c>
      <c r="C370" s="119">
        <v>40638040.450950004</v>
      </c>
      <c r="D370" s="97">
        <v>33201517.016099997</v>
      </c>
      <c r="E370" s="98">
        <v>26073631.039019998</v>
      </c>
      <c r="F370" s="98">
        <v>7127684.6220099982</v>
      </c>
      <c r="G370" s="98">
        <v>39.149050000000003</v>
      </c>
      <c r="H370" s="99">
        <v>162.20602000000005</v>
      </c>
      <c r="I370" s="97">
        <v>128434004.44730999</v>
      </c>
      <c r="J370" s="97">
        <v>51690400.19332999</v>
      </c>
      <c r="K370" s="98">
        <v>41206472.328109987</v>
      </c>
      <c r="L370" s="98">
        <v>10473911.493840002</v>
      </c>
      <c r="M370" s="98">
        <v>0</v>
      </c>
      <c r="N370" s="98">
        <v>10016.37138</v>
      </c>
      <c r="O370" s="97">
        <v>70982809.011849999</v>
      </c>
      <c r="P370" s="98">
        <v>68311764.766959995</v>
      </c>
      <c r="Q370" s="98">
        <v>2667969.5512399995</v>
      </c>
      <c r="R370" s="98">
        <v>0</v>
      </c>
      <c r="S370" s="98">
        <v>3074.6936499999997</v>
      </c>
      <c r="T370" s="97">
        <v>5760795.2421300011</v>
      </c>
      <c r="U370" s="98">
        <v>4573487.6600900004</v>
      </c>
      <c r="V370" s="98">
        <v>1187217.7994599999</v>
      </c>
      <c r="W370" s="98">
        <v>89.716660000000005</v>
      </c>
      <c r="X370" s="101">
        <v>6.5920000000000006E-2</v>
      </c>
      <c r="Y370" s="97">
        <v>44731270.006504051</v>
      </c>
      <c r="Z370" s="100">
        <v>26225171.26176</v>
      </c>
      <c r="AA370" s="98">
        <v>4921128.7924864525</v>
      </c>
      <c r="AB370" s="98">
        <v>13566510.0239386</v>
      </c>
      <c r="AC370" s="98">
        <v>18459.928319000002</v>
      </c>
      <c r="AD370" s="100">
        <v>83007.550186799999</v>
      </c>
      <c r="AE370" s="98">
        <v>3135352.0577183999</v>
      </c>
      <c r="AF370" s="98">
        <v>23305879.028376821</v>
      </c>
      <c r="AG370" s="101">
        <v>18807734.323555797</v>
      </c>
      <c r="AH370" s="92"/>
      <c r="AI370" s="92"/>
      <c r="AJ370" s="92"/>
      <c r="AK370" s="92"/>
      <c r="AL370" s="92"/>
      <c r="AM370" s="92"/>
      <c r="AN370" s="92"/>
      <c r="AO370" s="92"/>
      <c r="AP370" s="92"/>
      <c r="AQ370" s="92"/>
      <c r="AR370" s="92"/>
      <c r="AS370" s="92"/>
      <c r="AT370" s="92"/>
    </row>
    <row r="371" spans="1:46" ht="13.8" customHeight="1" x14ac:dyDescent="0.25">
      <c r="A371" s="51">
        <v>43101</v>
      </c>
      <c r="B371" s="97">
        <v>71804354.065339983</v>
      </c>
      <c r="C371" s="119">
        <v>38958275.205949992</v>
      </c>
      <c r="D371" s="97">
        <v>32846078.859389994</v>
      </c>
      <c r="E371" s="98">
        <v>25570220.842119992</v>
      </c>
      <c r="F371" s="98">
        <v>7275656.2915900005</v>
      </c>
      <c r="G371" s="98">
        <v>39.149050000000003</v>
      </c>
      <c r="H371" s="99">
        <v>162.57662999999999</v>
      </c>
      <c r="I371" s="97">
        <v>127055552.76307002</v>
      </c>
      <c r="J371" s="97">
        <v>49929747.973440006</v>
      </c>
      <c r="K371" s="98">
        <v>39578620.440910012</v>
      </c>
      <c r="L371" s="98">
        <v>10341916.999679998</v>
      </c>
      <c r="M371" s="98">
        <v>0</v>
      </c>
      <c r="N371" s="98">
        <v>9210.5328499999996</v>
      </c>
      <c r="O371" s="97">
        <v>71546815.018020004</v>
      </c>
      <c r="P371" s="98">
        <v>68840575.711910009</v>
      </c>
      <c r="Q371" s="98">
        <v>2703119.1303200005</v>
      </c>
      <c r="R371" s="98">
        <v>0</v>
      </c>
      <c r="S371" s="98">
        <v>3120.1757900000002</v>
      </c>
      <c r="T371" s="97">
        <v>5578989.7716100002</v>
      </c>
      <c r="U371" s="98">
        <v>4468024.5657299999</v>
      </c>
      <c r="V371" s="98">
        <v>1110875.4231499999</v>
      </c>
      <c r="W371" s="98">
        <v>89.716660000000005</v>
      </c>
      <c r="X371" s="101">
        <v>6.606999999999999E-2</v>
      </c>
      <c r="Y371" s="97">
        <v>48232864.622596689</v>
      </c>
      <c r="Z371" s="100">
        <v>29711527.549049996</v>
      </c>
      <c r="AA371" s="98">
        <v>5027923.5370322932</v>
      </c>
      <c r="AB371" s="98">
        <v>13474953.608195402</v>
      </c>
      <c r="AC371" s="98">
        <v>18459.928319000002</v>
      </c>
      <c r="AD371" s="100">
        <v>82288.408494200004</v>
      </c>
      <c r="AE371" s="98">
        <v>3169222.9839273999</v>
      </c>
      <c r="AF371" s="98">
        <v>24635775.309504859</v>
      </c>
      <c r="AG371" s="101">
        <v>18612921.643434595</v>
      </c>
      <c r="AH371" s="92"/>
      <c r="AI371" s="92"/>
      <c r="AJ371" s="92"/>
      <c r="AK371" s="92"/>
      <c r="AL371" s="92"/>
      <c r="AM371" s="92"/>
      <c r="AN371" s="92"/>
      <c r="AO371" s="92"/>
      <c r="AP371" s="92"/>
      <c r="AQ371" s="92"/>
      <c r="AR371" s="92"/>
      <c r="AS371" s="92"/>
      <c r="AT371" s="92"/>
    </row>
    <row r="372" spans="1:46" ht="13.8" customHeight="1" x14ac:dyDescent="0.25">
      <c r="A372" s="51">
        <v>43132</v>
      </c>
      <c r="B372" s="97">
        <v>71153231.756469995</v>
      </c>
      <c r="C372" s="119">
        <v>37940857.540600002</v>
      </c>
      <c r="D372" s="97">
        <v>33212374.21587</v>
      </c>
      <c r="E372" s="98">
        <v>26172849.911749996</v>
      </c>
      <c r="F372" s="98">
        <v>7039323.2011900013</v>
      </c>
      <c r="G372" s="98">
        <v>39.149050000000003</v>
      </c>
      <c r="H372" s="99">
        <v>161.95388</v>
      </c>
      <c r="I372" s="97">
        <v>126606501.7304</v>
      </c>
      <c r="J372" s="97">
        <v>49047901.404839985</v>
      </c>
      <c r="K372" s="98">
        <v>38708545.945949987</v>
      </c>
      <c r="L372" s="98">
        <v>10327784.33248</v>
      </c>
      <c r="M372" s="98">
        <v>0</v>
      </c>
      <c r="N372" s="98">
        <v>11571.126410000001</v>
      </c>
      <c r="O372" s="97">
        <v>71966938.589469999</v>
      </c>
      <c r="P372" s="98">
        <v>69257936.676290005</v>
      </c>
      <c r="Q372" s="98">
        <v>2705630.3165799999</v>
      </c>
      <c r="R372" s="98">
        <v>0</v>
      </c>
      <c r="S372" s="98">
        <v>3371.5965999999999</v>
      </c>
      <c r="T372" s="97">
        <v>5591661.7360899998</v>
      </c>
      <c r="U372" s="98">
        <v>4501004.5696799997</v>
      </c>
      <c r="V372" s="98">
        <v>1090566.6953700001</v>
      </c>
      <c r="W372" s="98">
        <v>89.716660000000005</v>
      </c>
      <c r="X372" s="101">
        <v>0.75438000000000005</v>
      </c>
      <c r="Y372" s="97">
        <v>49066326.892133765</v>
      </c>
      <c r="Z372" s="100">
        <v>30429094.436899997</v>
      </c>
      <c r="AA372" s="98">
        <v>5039630.4645773694</v>
      </c>
      <c r="AB372" s="98">
        <v>13579142.062337399</v>
      </c>
      <c r="AC372" s="98">
        <v>18459.928319000002</v>
      </c>
      <c r="AD372" s="100">
        <v>80519.778694199995</v>
      </c>
      <c r="AE372" s="98">
        <v>3120784.0345862005</v>
      </c>
      <c r="AF372" s="98">
        <v>24576465.44496379</v>
      </c>
      <c r="AG372" s="101">
        <v>18483733.950624198</v>
      </c>
      <c r="AH372" s="92"/>
      <c r="AI372" s="92"/>
      <c r="AJ372" s="92"/>
      <c r="AK372" s="92"/>
      <c r="AL372" s="92"/>
      <c r="AM372" s="92"/>
      <c r="AN372" s="92"/>
      <c r="AO372" s="92"/>
      <c r="AP372" s="92"/>
      <c r="AQ372" s="92"/>
      <c r="AR372" s="92"/>
      <c r="AS372" s="92"/>
      <c r="AT372" s="92"/>
    </row>
    <row r="373" spans="1:46" ht="13.8" customHeight="1" x14ac:dyDescent="0.25">
      <c r="A373" s="51">
        <v>43160</v>
      </c>
      <c r="B373" s="97">
        <v>70896587.772029996</v>
      </c>
      <c r="C373" s="119">
        <v>37793913.918809995</v>
      </c>
      <c r="D373" s="97">
        <v>33102673.853219993</v>
      </c>
      <c r="E373" s="98">
        <v>26080824.768999994</v>
      </c>
      <c r="F373" s="98">
        <v>7021647.6255400004</v>
      </c>
      <c r="G373" s="98">
        <v>39.149029999999996</v>
      </c>
      <c r="H373" s="99">
        <v>162.30965000000003</v>
      </c>
      <c r="I373" s="97">
        <v>128207247.56399003</v>
      </c>
      <c r="J373" s="97">
        <v>50113148.405199997</v>
      </c>
      <c r="K373" s="98">
        <v>39736092.869259998</v>
      </c>
      <c r="L373" s="98">
        <v>10370185.673689999</v>
      </c>
      <c r="M373" s="98">
        <v>0</v>
      </c>
      <c r="N373" s="98">
        <v>6869.8622500000001</v>
      </c>
      <c r="O373" s="97">
        <v>72565114.187160015</v>
      </c>
      <c r="P373" s="98">
        <v>69892731.232850015</v>
      </c>
      <c r="Q373" s="98">
        <v>2669061.53082</v>
      </c>
      <c r="R373" s="98">
        <v>0</v>
      </c>
      <c r="S373" s="98">
        <v>3321.4234899999997</v>
      </c>
      <c r="T373" s="97">
        <v>5528984.9716300014</v>
      </c>
      <c r="U373" s="98">
        <v>4420089.0805600006</v>
      </c>
      <c r="V373" s="98">
        <v>1108806.1080400001</v>
      </c>
      <c r="W373" s="98">
        <v>89.716660000000005</v>
      </c>
      <c r="X373" s="101">
        <v>6.6369999999999998E-2</v>
      </c>
      <c r="Y373" s="97">
        <v>47774404.225054637</v>
      </c>
      <c r="Z373" s="100">
        <v>29462017.948720001</v>
      </c>
      <c r="AA373" s="98">
        <v>5050687.0072588334</v>
      </c>
      <c r="AB373" s="98">
        <v>13243239.340756802</v>
      </c>
      <c r="AC373" s="98">
        <v>18459.928319000002</v>
      </c>
      <c r="AD373" s="100">
        <v>10667.961840599999</v>
      </c>
      <c r="AE373" s="98">
        <v>3120982.4925374007</v>
      </c>
      <c r="AF373" s="98">
        <v>25258185.209905587</v>
      </c>
      <c r="AG373" s="101">
        <v>18710106.120846402</v>
      </c>
      <c r="AH373" s="92"/>
      <c r="AI373" s="92"/>
      <c r="AJ373" s="92"/>
      <c r="AK373" s="92"/>
      <c r="AL373" s="92"/>
      <c r="AM373" s="92"/>
      <c r="AN373" s="92"/>
      <c r="AO373" s="92"/>
      <c r="AP373" s="92"/>
      <c r="AQ373" s="92"/>
      <c r="AR373" s="92"/>
      <c r="AS373" s="92"/>
      <c r="AT373" s="92"/>
    </row>
    <row r="374" spans="1:46" ht="13.8" customHeight="1" x14ac:dyDescent="0.25">
      <c r="A374" s="51">
        <v>43191</v>
      </c>
      <c r="B374" s="97">
        <v>69875336.320240006</v>
      </c>
      <c r="C374" s="119">
        <v>37603004.136500001</v>
      </c>
      <c r="D374" s="97">
        <v>32272332.183740001</v>
      </c>
      <c r="E374" s="98">
        <v>25051346.896159999</v>
      </c>
      <c r="F374" s="98">
        <v>7220783.4306200007</v>
      </c>
      <c r="G374" s="98">
        <v>39.149050000000003</v>
      </c>
      <c r="H374" s="99">
        <v>162.70791</v>
      </c>
      <c r="I374" s="97">
        <v>128507159.48263</v>
      </c>
      <c r="J374" s="97">
        <v>48854220.407030001</v>
      </c>
      <c r="K374" s="98">
        <v>38533952.093760006</v>
      </c>
      <c r="L374" s="98">
        <v>10313135.09433</v>
      </c>
      <c r="M374" s="98">
        <v>0</v>
      </c>
      <c r="N374" s="98">
        <v>7133.2189400000007</v>
      </c>
      <c r="O374" s="97">
        <v>74035441.549219996</v>
      </c>
      <c r="P374" s="98">
        <v>71390581.773599997</v>
      </c>
      <c r="Q374" s="98">
        <v>2641929.0502800001</v>
      </c>
      <c r="R374" s="98">
        <v>0</v>
      </c>
      <c r="S374" s="98">
        <v>2930.72534</v>
      </c>
      <c r="T374" s="97">
        <v>5617497.5263799997</v>
      </c>
      <c r="U374" s="98">
        <v>4504629.9239399992</v>
      </c>
      <c r="V374" s="98">
        <v>1112777.8192499999</v>
      </c>
      <c r="W374" s="98">
        <v>89.716660000000005</v>
      </c>
      <c r="X374" s="101">
        <v>6.6530000000000006E-2</v>
      </c>
      <c r="Y374" s="97">
        <v>49341725.246938303</v>
      </c>
      <c r="Z374" s="100">
        <v>30964680.05587</v>
      </c>
      <c r="AA374" s="98">
        <v>5063111.6008603126</v>
      </c>
      <c r="AB374" s="98">
        <v>13295473.661888996</v>
      </c>
      <c r="AC374" s="98">
        <v>18459.928319000002</v>
      </c>
      <c r="AD374" s="100">
        <v>12067.148955199998</v>
      </c>
      <c r="AE374" s="98">
        <v>3108427.4106974006</v>
      </c>
      <c r="AF374" s="98">
        <v>24990261.550353896</v>
      </c>
      <c r="AG374" s="101">
        <v>18876627.576708201</v>
      </c>
      <c r="AH374" s="92"/>
      <c r="AI374" s="92"/>
      <c r="AJ374" s="92"/>
      <c r="AK374" s="92"/>
      <c r="AL374" s="92"/>
      <c r="AM374" s="92"/>
      <c r="AN374" s="92"/>
      <c r="AO374" s="92"/>
      <c r="AP374" s="92"/>
      <c r="AQ374" s="92"/>
      <c r="AR374" s="92"/>
      <c r="AS374" s="92"/>
      <c r="AT374" s="92"/>
    </row>
    <row r="375" spans="1:46" ht="13.8" customHeight="1" x14ac:dyDescent="0.25">
      <c r="A375" s="51">
        <v>43221</v>
      </c>
      <c r="B375" s="97">
        <v>71373047.703420013</v>
      </c>
      <c r="C375" s="119">
        <v>37737428.666780002</v>
      </c>
      <c r="D375" s="97">
        <v>33635619.036640003</v>
      </c>
      <c r="E375" s="98">
        <v>26285608.875780001</v>
      </c>
      <c r="F375" s="98">
        <v>7349808.1554300003</v>
      </c>
      <c r="G375" s="98">
        <v>39.149050000000003</v>
      </c>
      <c r="H375" s="99">
        <v>162.85637999999997</v>
      </c>
      <c r="I375" s="97">
        <v>130243009.03683999</v>
      </c>
      <c r="J375" s="97">
        <v>49771175.681880012</v>
      </c>
      <c r="K375" s="98">
        <v>39522383.427060008</v>
      </c>
      <c r="L375" s="98">
        <v>10241009.965450004</v>
      </c>
      <c r="M375" s="98">
        <v>0</v>
      </c>
      <c r="N375" s="98">
        <v>7782.2893699999986</v>
      </c>
      <c r="O375" s="97">
        <v>75064666.117669985</v>
      </c>
      <c r="P375" s="98">
        <v>72369321.875539988</v>
      </c>
      <c r="Q375" s="98">
        <v>2693085.6244700002</v>
      </c>
      <c r="R375" s="98">
        <v>0</v>
      </c>
      <c r="S375" s="98">
        <v>2258.6176599999999</v>
      </c>
      <c r="T375" s="97">
        <v>5407167.2372900015</v>
      </c>
      <c r="U375" s="98">
        <v>4416270.6226400007</v>
      </c>
      <c r="V375" s="98">
        <v>990806.80129999993</v>
      </c>
      <c r="W375" s="98">
        <v>89.716660000000005</v>
      </c>
      <c r="X375" s="101">
        <v>9.6690000000000012E-2</v>
      </c>
      <c r="Y375" s="97">
        <v>47359819.407739662</v>
      </c>
      <c r="Z375" s="100">
        <v>29277048.519389998</v>
      </c>
      <c r="AA375" s="98">
        <v>5074773.6742768651</v>
      </c>
      <c r="AB375" s="98">
        <v>12989537.285753801</v>
      </c>
      <c r="AC375" s="98">
        <v>18459.928319000002</v>
      </c>
      <c r="AD375" s="100">
        <v>14840.096051599996</v>
      </c>
      <c r="AE375" s="98">
        <v>3035341.9202104001</v>
      </c>
      <c r="AF375" s="98">
        <v>24627999.424351957</v>
      </c>
      <c r="AG375" s="101">
        <v>19030085.191358201</v>
      </c>
      <c r="AH375" s="92"/>
      <c r="AI375" s="92"/>
      <c r="AJ375" s="92"/>
      <c r="AK375" s="92"/>
      <c r="AL375" s="92"/>
      <c r="AM375" s="92"/>
      <c r="AN375" s="92"/>
      <c r="AO375" s="92"/>
      <c r="AP375" s="92"/>
      <c r="AQ375" s="92"/>
      <c r="AR375" s="92"/>
      <c r="AS375" s="92"/>
      <c r="AT375" s="92"/>
    </row>
    <row r="376" spans="1:46" ht="13.8" customHeight="1" x14ac:dyDescent="0.25">
      <c r="A376" s="51">
        <v>43252</v>
      </c>
      <c r="B376" s="97">
        <v>73171509.941139996</v>
      </c>
      <c r="C376" s="119">
        <v>38209247.51557</v>
      </c>
      <c r="D376" s="97">
        <v>34962262.425569996</v>
      </c>
      <c r="E376" s="98">
        <v>27762151.301879998</v>
      </c>
      <c r="F376" s="98">
        <v>7199908.6953199999</v>
      </c>
      <c r="G376" s="98">
        <v>39.149029999999996</v>
      </c>
      <c r="H376" s="99">
        <v>163.27933999999996</v>
      </c>
      <c r="I376" s="97">
        <v>130933028.36302997</v>
      </c>
      <c r="J376" s="97">
        <v>50135044</v>
      </c>
      <c r="K376" s="98">
        <v>39932943.164870001</v>
      </c>
      <c r="L376" s="98">
        <v>10194650.907849997</v>
      </c>
      <c r="M376" s="98">
        <v>0</v>
      </c>
      <c r="N376" s="98">
        <v>7449.9272800000008</v>
      </c>
      <c r="O376" s="97">
        <v>75385698.497339979</v>
      </c>
      <c r="P376" s="98">
        <v>72784059.847079977</v>
      </c>
      <c r="Q376" s="98">
        <v>2599097.9343800005</v>
      </c>
      <c r="R376" s="98">
        <v>0</v>
      </c>
      <c r="S376" s="98">
        <v>2540.7158800000002</v>
      </c>
      <c r="T376" s="97">
        <v>5412285.8656899994</v>
      </c>
      <c r="U376" s="98">
        <v>4439882.0193499997</v>
      </c>
      <c r="V376" s="98">
        <v>972314.06281999999</v>
      </c>
      <c r="W376" s="98">
        <v>89.716660000000005</v>
      </c>
      <c r="X376" s="101">
        <v>6.6860000000000003E-2</v>
      </c>
      <c r="Y376" s="97">
        <v>45642790.961248957</v>
      </c>
      <c r="Z376" s="100">
        <v>29649134.336779993</v>
      </c>
      <c r="AA376" s="98">
        <v>5145676.8010795619</v>
      </c>
      <c r="AB376" s="98">
        <v>10829963.3659444</v>
      </c>
      <c r="AC376" s="98">
        <v>18016.457444999996</v>
      </c>
      <c r="AD376" s="100">
        <v>15149.804717999998</v>
      </c>
      <c r="AE376" s="98">
        <v>2986555.6452479996</v>
      </c>
      <c r="AF376" s="98">
        <v>24446547.454144418</v>
      </c>
      <c r="AG376" s="101">
        <v>19958801.917247005</v>
      </c>
      <c r="AH376" s="92"/>
      <c r="AI376" s="92"/>
      <c r="AJ376" s="92"/>
      <c r="AK376" s="92"/>
      <c r="AL376" s="92"/>
      <c r="AM376" s="92"/>
      <c r="AN376" s="92"/>
      <c r="AO376" s="92"/>
      <c r="AP376" s="92"/>
      <c r="AQ376" s="92"/>
      <c r="AR376" s="92"/>
      <c r="AS376" s="92"/>
      <c r="AT376" s="92"/>
    </row>
    <row r="377" spans="1:46" ht="13.8" customHeight="1" x14ac:dyDescent="0.25">
      <c r="A377" s="51">
        <v>43282</v>
      </c>
      <c r="B377" s="97">
        <v>71492127.824629992</v>
      </c>
      <c r="C377" s="119">
        <v>38152966.933009997</v>
      </c>
      <c r="D377" s="97">
        <v>33339160.891620003</v>
      </c>
      <c r="E377" s="98">
        <v>26173304.58498</v>
      </c>
      <c r="F377" s="98">
        <v>7165653.4407299999</v>
      </c>
      <c r="G377" s="98">
        <v>39.149050000000003</v>
      </c>
      <c r="H377" s="99">
        <v>163.71686</v>
      </c>
      <c r="I377" s="97">
        <v>131604262.02686</v>
      </c>
      <c r="J377" s="97">
        <v>49905764.394699991</v>
      </c>
      <c r="K377" s="98">
        <v>39667002.708079994</v>
      </c>
      <c r="L377" s="98">
        <v>10231658.350090001</v>
      </c>
      <c r="M377" s="98">
        <v>0</v>
      </c>
      <c r="N377" s="98">
        <v>7103.3365299999996</v>
      </c>
      <c r="O377" s="97">
        <v>76212642.773480013</v>
      </c>
      <c r="P377" s="98">
        <v>73660488.369190007</v>
      </c>
      <c r="Q377" s="98">
        <v>2550061.6031100005</v>
      </c>
      <c r="R377" s="98">
        <v>0</v>
      </c>
      <c r="S377" s="98">
        <v>2092.8011799999999</v>
      </c>
      <c r="T377" s="97">
        <v>5485854.8586800005</v>
      </c>
      <c r="U377" s="98">
        <v>4483368.7347400002</v>
      </c>
      <c r="V377" s="98">
        <v>1002396.34024</v>
      </c>
      <c r="W377" s="98">
        <v>89.716660000000005</v>
      </c>
      <c r="X377" s="101">
        <v>6.7040000000000002E-2</v>
      </c>
      <c r="Y377" s="97">
        <v>47152793.010854356</v>
      </c>
      <c r="Z377" s="100">
        <v>31650518.349719997</v>
      </c>
      <c r="AA377" s="98">
        <v>5263410.0126603516</v>
      </c>
      <c r="AB377" s="98">
        <v>10220848.191029001</v>
      </c>
      <c r="AC377" s="98">
        <v>18016.457444999996</v>
      </c>
      <c r="AD377" s="100">
        <v>14646.207549999999</v>
      </c>
      <c r="AE377" s="98">
        <v>3008773.6811929997</v>
      </c>
      <c r="AF377" s="98">
        <v>23972437.710913133</v>
      </c>
      <c r="AG377" s="101">
        <v>20163249.043885402</v>
      </c>
      <c r="AH377" s="92"/>
      <c r="AI377" s="92"/>
      <c r="AJ377" s="92"/>
      <c r="AK377" s="92"/>
      <c r="AL377" s="92"/>
      <c r="AM377" s="92"/>
      <c r="AN377" s="92"/>
      <c r="AO377" s="92"/>
      <c r="AP377" s="92"/>
      <c r="AQ377" s="92"/>
      <c r="AR377" s="92"/>
      <c r="AS377" s="92"/>
      <c r="AT377" s="92"/>
    </row>
    <row r="378" spans="1:46" ht="13.8" customHeight="1" x14ac:dyDescent="0.25">
      <c r="A378" s="51">
        <v>43313</v>
      </c>
      <c r="B378" s="97">
        <v>71498049.724310011</v>
      </c>
      <c r="C378" s="119">
        <v>37955608.492470004</v>
      </c>
      <c r="D378" s="97">
        <v>33542441.23184</v>
      </c>
      <c r="E378" s="98">
        <v>26763239.485499997</v>
      </c>
      <c r="F378" s="98">
        <v>6778998.5172800012</v>
      </c>
      <c r="G378" s="98">
        <v>39.149029999999996</v>
      </c>
      <c r="H378" s="99">
        <v>164.08003000000002</v>
      </c>
      <c r="I378" s="97">
        <v>133788940.32903998</v>
      </c>
      <c r="J378" s="97">
        <v>51428333.627000004</v>
      </c>
      <c r="K378" s="98">
        <v>41214196.832780004</v>
      </c>
      <c r="L378" s="98">
        <v>10207241.662329998</v>
      </c>
      <c r="M378" s="98">
        <v>0</v>
      </c>
      <c r="N378" s="98">
        <v>6895.1318899999997</v>
      </c>
      <c r="O378" s="97">
        <v>76886023.499579966</v>
      </c>
      <c r="P378" s="98">
        <v>74439528.426089972</v>
      </c>
      <c r="Q378" s="98">
        <v>2444085.6291699996</v>
      </c>
      <c r="R378" s="98">
        <v>0</v>
      </c>
      <c r="S378" s="98">
        <v>2409.4443200000005</v>
      </c>
      <c r="T378" s="97">
        <v>5474583.2024600003</v>
      </c>
      <c r="U378" s="98">
        <v>4456250.6833500005</v>
      </c>
      <c r="V378" s="98">
        <v>1018208.06002</v>
      </c>
      <c r="W378" s="98">
        <v>89.716660000000005</v>
      </c>
      <c r="X378" s="101">
        <v>34.742429999999999</v>
      </c>
      <c r="Y378" s="97">
        <v>45324415.422858708</v>
      </c>
      <c r="Z378" s="100">
        <v>29471814.559620004</v>
      </c>
      <c r="AA378" s="98">
        <v>5275094.8587821107</v>
      </c>
      <c r="AB378" s="98">
        <v>10559933.017885597</v>
      </c>
      <c r="AC378" s="98">
        <v>17572.986570999998</v>
      </c>
      <c r="AD378" s="100">
        <v>15183.937684599998</v>
      </c>
      <c r="AE378" s="98">
        <v>2972201.9116394003</v>
      </c>
      <c r="AF378" s="98">
        <v>24040297.480956584</v>
      </c>
      <c r="AG378" s="101">
        <v>20384975.015543804</v>
      </c>
      <c r="AH378" s="92"/>
      <c r="AI378" s="92"/>
      <c r="AJ378" s="92"/>
      <c r="AK378" s="92"/>
      <c r="AL378" s="92"/>
      <c r="AM378" s="92"/>
      <c r="AN378" s="92"/>
      <c r="AO378" s="92"/>
      <c r="AP378" s="92"/>
      <c r="AQ378" s="92"/>
      <c r="AR378" s="92"/>
      <c r="AS378" s="92"/>
      <c r="AT378" s="92"/>
    </row>
    <row r="379" spans="1:46" ht="13.8" customHeight="1" x14ac:dyDescent="0.25">
      <c r="A379" s="51">
        <v>43344</v>
      </c>
      <c r="B379" s="97">
        <v>71334241.50706999</v>
      </c>
      <c r="C379" s="119">
        <v>38105053.42380999</v>
      </c>
      <c r="D379" s="97">
        <v>33229188.083259996</v>
      </c>
      <c r="E379" s="98">
        <v>26403417.194649998</v>
      </c>
      <c r="F379" s="98">
        <v>6825567.4682899993</v>
      </c>
      <c r="G379" s="98">
        <v>39.149039999999999</v>
      </c>
      <c r="H379" s="99">
        <v>164.27127999999999</v>
      </c>
      <c r="I379" s="97">
        <v>132774058.50434002</v>
      </c>
      <c r="J379" s="97">
        <v>51263608.522810012</v>
      </c>
      <c r="K379" s="98">
        <v>41047057.53050001</v>
      </c>
      <c r="L379" s="98">
        <v>10210402.728550002</v>
      </c>
      <c r="M379" s="98">
        <v>0</v>
      </c>
      <c r="N379" s="98">
        <v>6148.2637600000007</v>
      </c>
      <c r="O379" s="97">
        <v>76024482.902830005</v>
      </c>
      <c r="P379" s="98">
        <v>73638953.941520005</v>
      </c>
      <c r="Q379" s="98">
        <v>2383620.9686400001</v>
      </c>
      <c r="R379" s="98">
        <v>0</v>
      </c>
      <c r="S379" s="98">
        <v>1907.9926700000001</v>
      </c>
      <c r="T379" s="97">
        <v>5485967.0787000004</v>
      </c>
      <c r="U379" s="98">
        <v>4485937.1522899996</v>
      </c>
      <c r="V379" s="98">
        <v>999905.34451000008</v>
      </c>
      <c r="W379" s="98">
        <v>89.716660000000005</v>
      </c>
      <c r="X379" s="101">
        <v>34.86524</v>
      </c>
      <c r="Y379" s="97">
        <v>43863328.193653211</v>
      </c>
      <c r="Z379" s="100">
        <v>28223812.294220004</v>
      </c>
      <c r="AA379" s="98">
        <v>5283146.9903670084</v>
      </c>
      <c r="AB379" s="98">
        <v>10338795.922495201</v>
      </c>
      <c r="AC379" s="98">
        <v>17572.986570999998</v>
      </c>
      <c r="AD379" s="100">
        <v>17697.409527</v>
      </c>
      <c r="AE379" s="98">
        <v>3068115.0207000002</v>
      </c>
      <c r="AF379" s="98">
        <v>24359932.036977604</v>
      </c>
      <c r="AG379" s="101">
        <v>20621436.4165764</v>
      </c>
      <c r="AH379" s="92"/>
      <c r="AI379" s="92"/>
      <c r="AJ379" s="92"/>
      <c r="AK379" s="92"/>
      <c r="AL379" s="92"/>
      <c r="AM379" s="92"/>
      <c r="AN379" s="92"/>
      <c r="AO379" s="92"/>
      <c r="AP379" s="92"/>
      <c r="AQ379" s="92"/>
      <c r="AR379" s="92"/>
      <c r="AS379" s="92"/>
      <c r="AT379" s="92"/>
    </row>
    <row r="380" spans="1:46" ht="13.8" customHeight="1" x14ac:dyDescent="0.25">
      <c r="A380" s="51">
        <v>43374</v>
      </c>
      <c r="B380" s="97">
        <v>72772381.935499996</v>
      </c>
      <c r="C380" s="119">
        <v>38422185.137649998</v>
      </c>
      <c r="D380" s="97">
        <v>34350196.797850005</v>
      </c>
      <c r="E380" s="98">
        <v>27370781.030760001</v>
      </c>
      <c r="F380" s="98">
        <v>6979212.1616800008</v>
      </c>
      <c r="G380" s="98">
        <v>39.149059999999999</v>
      </c>
      <c r="H380" s="99">
        <v>164.45635000000001</v>
      </c>
      <c r="I380" s="97">
        <v>133157250.75348999</v>
      </c>
      <c r="J380" s="97">
        <v>51626998.436489999</v>
      </c>
      <c r="K380" s="98">
        <v>41378828.696149997</v>
      </c>
      <c r="L380" s="98">
        <v>10242183.204000002</v>
      </c>
      <c r="M380" s="98">
        <v>0</v>
      </c>
      <c r="N380" s="98">
        <v>5986.5363399999997</v>
      </c>
      <c r="O380" s="97">
        <v>76117020.093929991</v>
      </c>
      <c r="P380" s="98">
        <v>73783482.528349996</v>
      </c>
      <c r="Q380" s="98">
        <v>2330941.5388400001</v>
      </c>
      <c r="R380" s="98">
        <v>0</v>
      </c>
      <c r="S380" s="98">
        <v>2596.0267400000002</v>
      </c>
      <c r="T380" s="97">
        <v>5413232.2230699994</v>
      </c>
      <c r="U380" s="98">
        <v>4441285.7577299997</v>
      </c>
      <c r="V380" s="98">
        <v>971851.97538000008</v>
      </c>
      <c r="W380" s="98">
        <v>89.716660000000005</v>
      </c>
      <c r="X380" s="101">
        <v>4.773299999999999</v>
      </c>
      <c r="Y380" s="97">
        <v>43959614.244803026</v>
      </c>
      <c r="Z380" s="100">
        <v>29500486.431109998</v>
      </c>
      <c r="AA380" s="98">
        <v>5289116.6741282241</v>
      </c>
      <c r="AB380" s="98">
        <v>9152438.152993802</v>
      </c>
      <c r="AC380" s="98">
        <v>17572.986570999998</v>
      </c>
      <c r="AD380" s="100">
        <v>17160.292377000002</v>
      </c>
      <c r="AE380" s="98">
        <v>3041312.4410808003</v>
      </c>
      <c r="AF380" s="98">
        <v>24926305.023618069</v>
      </c>
      <c r="AG380" s="101">
        <v>20791404.830888402</v>
      </c>
      <c r="AH380" s="92"/>
      <c r="AI380" s="92"/>
      <c r="AJ380" s="92"/>
      <c r="AK380" s="92"/>
      <c r="AL380" s="92"/>
      <c r="AM380" s="92"/>
      <c r="AN380" s="92"/>
      <c r="AO380" s="92"/>
      <c r="AP380" s="92"/>
      <c r="AQ380" s="92"/>
      <c r="AR380" s="92"/>
      <c r="AS380" s="92"/>
      <c r="AT380" s="92"/>
    </row>
    <row r="381" spans="1:46" ht="13.8" customHeight="1" x14ac:dyDescent="0.25">
      <c r="A381" s="51">
        <v>43405</v>
      </c>
      <c r="B381" s="97">
        <v>72779494.198860005</v>
      </c>
      <c r="C381" s="119">
        <v>38168711.844899997</v>
      </c>
      <c r="D381" s="97">
        <v>34610782.353960007</v>
      </c>
      <c r="E381" s="98">
        <v>27454472.002720002</v>
      </c>
      <c r="F381" s="98">
        <v>7156106.5877299998</v>
      </c>
      <c r="G381" s="98">
        <v>39.149059999999999</v>
      </c>
      <c r="H381" s="99">
        <v>164.61445000000003</v>
      </c>
      <c r="I381" s="97">
        <v>132405830.93465</v>
      </c>
      <c r="J381" s="97">
        <v>50695203.296069995</v>
      </c>
      <c r="K381" s="98">
        <v>40592159.478869997</v>
      </c>
      <c r="L381" s="98">
        <v>10097710.256499998</v>
      </c>
      <c r="M381" s="98">
        <v>0</v>
      </c>
      <c r="N381" s="98">
        <v>5333.5607</v>
      </c>
      <c r="O381" s="97">
        <v>76432307.751900002</v>
      </c>
      <c r="P381" s="98">
        <v>74090430.369820014</v>
      </c>
      <c r="Q381" s="98">
        <v>2339622.0693200002</v>
      </c>
      <c r="R381" s="98">
        <v>0</v>
      </c>
      <c r="S381" s="98">
        <v>2255.3127599999998</v>
      </c>
      <c r="T381" s="97">
        <v>5278319.8866800005</v>
      </c>
      <c r="U381" s="98">
        <v>4303741.4604700003</v>
      </c>
      <c r="V381" s="98">
        <v>974483.93165000004</v>
      </c>
      <c r="W381" s="98">
        <v>89.716660000000005</v>
      </c>
      <c r="X381" s="101">
        <v>4.7779000000000007</v>
      </c>
      <c r="Y381" s="97">
        <v>46885132.418079071</v>
      </c>
      <c r="Z381" s="100">
        <v>28763586.685340002</v>
      </c>
      <c r="AA381" s="98">
        <v>5294207.1021416634</v>
      </c>
      <c r="AB381" s="98">
        <v>12810430.850406002</v>
      </c>
      <c r="AC381" s="98">
        <v>16907.780191400001</v>
      </c>
      <c r="AD381" s="100">
        <v>19131.813955999998</v>
      </c>
      <c r="AE381" s="98">
        <v>3020925.0476062</v>
      </c>
      <c r="AF381" s="98">
        <v>25531288.866682149</v>
      </c>
      <c r="AG381" s="101">
        <v>21091780.919541202</v>
      </c>
      <c r="AH381" s="92"/>
      <c r="AI381" s="92"/>
      <c r="AJ381" s="92"/>
      <c r="AK381" s="92"/>
      <c r="AL381" s="92"/>
      <c r="AM381" s="92"/>
      <c r="AN381" s="92"/>
      <c r="AO381" s="92"/>
      <c r="AP381" s="92"/>
      <c r="AQ381" s="92"/>
      <c r="AR381" s="92"/>
      <c r="AS381" s="92"/>
      <c r="AT381" s="92"/>
    </row>
    <row r="382" spans="1:46" ht="13.8" customHeight="1" x14ac:dyDescent="0.25">
      <c r="A382" s="51">
        <v>43435</v>
      </c>
      <c r="B382" s="97">
        <v>75664632.245179996</v>
      </c>
      <c r="C382" s="119">
        <v>42321512.123669997</v>
      </c>
      <c r="D382" s="97">
        <v>33343120.121509999</v>
      </c>
      <c r="E382" s="98">
        <v>26387082.370079998</v>
      </c>
      <c r="F382" s="98">
        <v>6955833.8651000001</v>
      </c>
      <c r="G382" s="98">
        <v>39.149059999999999</v>
      </c>
      <c r="H382" s="99">
        <v>164.73727</v>
      </c>
      <c r="I382" s="97">
        <v>138052692.25703999</v>
      </c>
      <c r="J382" s="97">
        <v>55218133.107840002</v>
      </c>
      <c r="K382" s="98">
        <v>45095220.459750004</v>
      </c>
      <c r="L382" s="98">
        <v>10117616.074559998</v>
      </c>
      <c r="M382" s="98">
        <v>0</v>
      </c>
      <c r="N382" s="98">
        <v>5296.5735300000006</v>
      </c>
      <c r="O382" s="97">
        <v>77376999.728990003</v>
      </c>
      <c r="P382" s="98">
        <v>74933657.716010004</v>
      </c>
      <c r="Q382" s="98">
        <v>2440983.6610400002</v>
      </c>
      <c r="R382" s="98">
        <v>0</v>
      </c>
      <c r="S382" s="98">
        <v>2358.35194</v>
      </c>
      <c r="T382" s="97">
        <v>5457559.4202100011</v>
      </c>
      <c r="U382" s="98">
        <v>4484239.1243200004</v>
      </c>
      <c r="V382" s="98">
        <v>973233.01840000006</v>
      </c>
      <c r="W382" s="98">
        <v>82.493970000000004</v>
      </c>
      <c r="X382" s="101">
        <v>4.7835200000000002</v>
      </c>
      <c r="Y382" s="97">
        <v>38075036.525944449</v>
      </c>
      <c r="Z382" s="100">
        <v>26647816.43217</v>
      </c>
      <c r="AA382" s="98">
        <v>1492758.662244044</v>
      </c>
      <c r="AB382" s="98">
        <v>9917653.4563127998</v>
      </c>
      <c r="AC382" s="98">
        <v>16807.9752176</v>
      </c>
      <c r="AD382" s="100">
        <v>20207.0922302</v>
      </c>
      <c r="AE382" s="98">
        <v>2981739.7844158001</v>
      </c>
      <c r="AF382" s="98">
        <v>24997888.340916637</v>
      </c>
      <c r="AG382" s="101">
        <v>21497558.379234601</v>
      </c>
      <c r="AH382" s="92"/>
      <c r="AI382" s="92"/>
      <c r="AJ382" s="92"/>
      <c r="AK382" s="92"/>
      <c r="AL382" s="92"/>
      <c r="AM382" s="92"/>
      <c r="AN382" s="92"/>
      <c r="AO382" s="92"/>
      <c r="AP382" s="92"/>
      <c r="AQ382" s="92"/>
      <c r="AR382" s="92"/>
      <c r="AS382" s="92"/>
      <c r="AT382" s="92"/>
    </row>
    <row r="383" spans="1:46" ht="13.8" customHeight="1" x14ac:dyDescent="0.25">
      <c r="A383" s="51">
        <v>43466</v>
      </c>
      <c r="B383" s="97">
        <v>73962776.261349991</v>
      </c>
      <c r="C383" s="119">
        <v>40778024.435019992</v>
      </c>
      <c r="D383" s="97">
        <v>33184751.826330002</v>
      </c>
      <c r="E383" s="98">
        <v>26065044.361500002</v>
      </c>
      <c r="F383" s="98">
        <v>7119476.7874499997</v>
      </c>
      <c r="G383" s="98">
        <v>65.739589999999993</v>
      </c>
      <c r="H383" s="99">
        <v>164.93779000000001</v>
      </c>
      <c r="I383" s="97">
        <v>134787419.51046002</v>
      </c>
      <c r="J383" s="97">
        <v>53113785.244230002</v>
      </c>
      <c r="K383" s="98">
        <v>42945463.937570006</v>
      </c>
      <c r="L383" s="98">
        <v>10163208.488459999</v>
      </c>
      <c r="M383" s="98">
        <v>0</v>
      </c>
      <c r="N383" s="98">
        <v>5112.8182000000006</v>
      </c>
      <c r="O383" s="97">
        <v>76405041.803440019</v>
      </c>
      <c r="P383" s="98">
        <v>73940737.824430019</v>
      </c>
      <c r="Q383" s="98">
        <v>2462014.9050000003</v>
      </c>
      <c r="R383" s="98">
        <v>0</v>
      </c>
      <c r="S383" s="98">
        <v>2289.0740099999998</v>
      </c>
      <c r="T383" s="97">
        <v>5268592.4627899984</v>
      </c>
      <c r="U383" s="98">
        <v>4392308.9539799988</v>
      </c>
      <c r="V383" s="98">
        <v>876196.22550000006</v>
      </c>
      <c r="W383" s="98">
        <v>82.493970000000004</v>
      </c>
      <c r="X383" s="101">
        <v>4.7893400000000002</v>
      </c>
      <c r="Y383" s="97">
        <v>41568202.862971298</v>
      </c>
      <c r="Z383" s="100">
        <v>29973173.308489997</v>
      </c>
      <c r="AA383" s="98">
        <v>1183866.873803894</v>
      </c>
      <c r="AB383" s="98">
        <v>10394354.7054598</v>
      </c>
      <c r="AC383" s="98">
        <v>16807.9752176</v>
      </c>
      <c r="AD383" s="100">
        <v>22203.495080200002</v>
      </c>
      <c r="AE383" s="98">
        <v>2989942.0900146002</v>
      </c>
      <c r="AF383" s="98">
        <v>26298651.661848616</v>
      </c>
      <c r="AG383" s="101">
        <v>21599788.354773004</v>
      </c>
      <c r="AH383" s="92"/>
      <c r="AI383" s="92"/>
      <c r="AJ383" s="92"/>
      <c r="AK383" s="92"/>
      <c r="AL383" s="92"/>
      <c r="AM383" s="92"/>
      <c r="AN383" s="92"/>
      <c r="AO383" s="92"/>
      <c r="AP383" s="92"/>
      <c r="AQ383" s="92"/>
      <c r="AR383" s="92"/>
      <c r="AS383" s="92"/>
      <c r="AT383" s="92"/>
    </row>
    <row r="384" spans="1:46" ht="13.8" customHeight="1" x14ac:dyDescent="0.25">
      <c r="A384" s="51">
        <v>43497</v>
      </c>
      <c r="B384" s="97">
        <v>73668865.666730002</v>
      </c>
      <c r="C384" s="119">
        <v>39899357.284889996</v>
      </c>
      <c r="D384" s="97">
        <v>33769508.381840006</v>
      </c>
      <c r="E384" s="98">
        <v>26289111.872990001</v>
      </c>
      <c r="F384" s="98">
        <v>7480163.6709700013</v>
      </c>
      <c r="G384" s="98">
        <v>65.739570000000001</v>
      </c>
      <c r="H384" s="99">
        <v>167.09831</v>
      </c>
      <c r="I384" s="97">
        <v>134841232.92934996</v>
      </c>
      <c r="J384" s="97">
        <v>52866819.619439997</v>
      </c>
      <c r="K384" s="98">
        <v>42618826.20369</v>
      </c>
      <c r="L384" s="98">
        <v>10242707.277410001</v>
      </c>
      <c r="M384" s="98">
        <v>0</v>
      </c>
      <c r="N384" s="98">
        <v>5286.1383399999995</v>
      </c>
      <c r="O384" s="97">
        <v>76588919.608439982</v>
      </c>
      <c r="P384" s="98">
        <v>74130175.754309982</v>
      </c>
      <c r="Q384" s="98">
        <v>2456452.5941000003</v>
      </c>
      <c r="R384" s="98">
        <v>0</v>
      </c>
      <c r="S384" s="98">
        <v>2291.2600300000004</v>
      </c>
      <c r="T384" s="97">
        <v>5385493.7014700007</v>
      </c>
      <c r="U384" s="98">
        <v>4480612.1480100006</v>
      </c>
      <c r="V384" s="98">
        <v>904794.88363000017</v>
      </c>
      <c r="W384" s="98">
        <v>81.071339999999992</v>
      </c>
      <c r="X384" s="101">
        <v>5.59849</v>
      </c>
      <c r="Y384" s="97">
        <v>41000281.369699284</v>
      </c>
      <c r="Z384" s="100">
        <v>29529779.959040001</v>
      </c>
      <c r="AA384" s="98">
        <v>1185312.1561158779</v>
      </c>
      <c r="AB384" s="98">
        <v>10268381.2793258</v>
      </c>
      <c r="AC384" s="98">
        <v>16807.9752176</v>
      </c>
      <c r="AD384" s="100">
        <v>20741.112880199998</v>
      </c>
      <c r="AE384" s="98">
        <v>2947536.4278046004</v>
      </c>
      <c r="AF384" s="98">
        <v>26659478.549446564</v>
      </c>
      <c r="AG384" s="101">
        <v>21485612.0149864</v>
      </c>
      <c r="AH384" s="92"/>
      <c r="AI384" s="92"/>
      <c r="AJ384" s="92"/>
      <c r="AK384" s="92"/>
      <c r="AL384" s="92"/>
      <c r="AM384" s="92"/>
      <c r="AN384" s="92"/>
      <c r="AO384" s="92"/>
      <c r="AP384" s="92"/>
      <c r="AQ384" s="92"/>
      <c r="AR384" s="92"/>
      <c r="AS384" s="92"/>
      <c r="AT384" s="92"/>
    </row>
    <row r="385" spans="1:46" ht="13.8" customHeight="1" x14ac:dyDescent="0.25">
      <c r="A385" s="51">
        <v>43525</v>
      </c>
      <c r="B385" s="97">
        <v>73763439.087919995</v>
      </c>
      <c r="C385" s="119">
        <v>39512300.21367</v>
      </c>
      <c r="D385" s="97">
        <v>34251138.874249995</v>
      </c>
      <c r="E385" s="98">
        <v>26833791.637809999</v>
      </c>
      <c r="F385" s="98">
        <v>7417116.9368999992</v>
      </c>
      <c r="G385" s="98">
        <v>65.696919999999992</v>
      </c>
      <c r="H385" s="99">
        <v>164.60262000000003</v>
      </c>
      <c r="I385" s="97">
        <v>134990074.48600999</v>
      </c>
      <c r="J385" s="97">
        <v>52650239.725919999</v>
      </c>
      <c r="K385" s="98">
        <v>42418988.648359999</v>
      </c>
      <c r="L385" s="98">
        <v>10226164.783740001</v>
      </c>
      <c r="M385" s="98">
        <v>0</v>
      </c>
      <c r="N385" s="98">
        <v>5086.2938199999999</v>
      </c>
      <c r="O385" s="97">
        <v>76984701.222599983</v>
      </c>
      <c r="P385" s="98">
        <v>74530336.867869988</v>
      </c>
      <c r="Q385" s="98">
        <v>2452000.0040500001</v>
      </c>
      <c r="R385" s="98">
        <v>0</v>
      </c>
      <c r="S385" s="98">
        <v>2364.35068</v>
      </c>
      <c r="T385" s="97">
        <v>5355133.53749</v>
      </c>
      <c r="U385" s="98">
        <v>4475850.3983499995</v>
      </c>
      <c r="V385" s="98">
        <v>879197.26835999999</v>
      </c>
      <c r="W385" s="98">
        <v>81.071339999999992</v>
      </c>
      <c r="X385" s="101">
        <v>4.7994399999999997</v>
      </c>
      <c r="Y385" s="97">
        <v>38668301.206589207</v>
      </c>
      <c r="Z385" s="100">
        <v>28568700.23387</v>
      </c>
      <c r="AA385" s="98">
        <v>1186365.1475146092</v>
      </c>
      <c r="AB385" s="98">
        <v>8896427.8499869984</v>
      </c>
      <c r="AC385" s="98">
        <v>16807.9752176</v>
      </c>
      <c r="AD385" s="100">
        <v>14369.100432199999</v>
      </c>
      <c r="AE385" s="98">
        <v>2927140.9238664</v>
      </c>
      <c r="AF385" s="98">
        <v>26462709.694379978</v>
      </c>
      <c r="AG385" s="101">
        <v>21575387.820565</v>
      </c>
      <c r="AH385" s="92"/>
      <c r="AI385" s="92"/>
      <c r="AJ385" s="92"/>
      <c r="AK385" s="92"/>
      <c r="AL385" s="92"/>
      <c r="AM385" s="92"/>
      <c r="AN385" s="92"/>
      <c r="AO385" s="92"/>
      <c r="AP385" s="92"/>
      <c r="AQ385" s="92"/>
      <c r="AR385" s="92"/>
      <c r="AS385" s="92"/>
      <c r="AT385" s="92"/>
    </row>
    <row r="386" spans="1:46" ht="13.8" customHeight="1" x14ac:dyDescent="0.25">
      <c r="A386" s="51">
        <v>43556</v>
      </c>
      <c r="B386" s="97">
        <v>71142197.794210002</v>
      </c>
      <c r="C386" s="119">
        <v>39116630.290149994</v>
      </c>
      <c r="D386" s="97">
        <v>32025567.504060004</v>
      </c>
      <c r="E386" s="98">
        <v>24540688.533800002</v>
      </c>
      <c r="F386" s="98">
        <v>7484650.0686099995</v>
      </c>
      <c r="G386" s="98">
        <v>65.696899999999999</v>
      </c>
      <c r="H386" s="99">
        <v>163.20474999999999</v>
      </c>
      <c r="I386" s="97">
        <v>135686847.48351002</v>
      </c>
      <c r="J386" s="97">
        <v>52312929.382170007</v>
      </c>
      <c r="K386" s="98">
        <v>42151462.499140002</v>
      </c>
      <c r="L386" s="98">
        <v>10157430.407030001</v>
      </c>
      <c r="M386" s="98">
        <v>0</v>
      </c>
      <c r="N386" s="98">
        <v>4036.4759999999997</v>
      </c>
      <c r="O386" s="97">
        <v>78150150.24883002</v>
      </c>
      <c r="P386" s="98">
        <v>75680247.192670017</v>
      </c>
      <c r="Q386" s="98">
        <v>2467607.75079</v>
      </c>
      <c r="R386" s="98">
        <v>0</v>
      </c>
      <c r="S386" s="98">
        <v>2295.3053699999996</v>
      </c>
      <c r="T386" s="97">
        <v>5223767.8525100006</v>
      </c>
      <c r="U386" s="98">
        <v>4364361.9837000007</v>
      </c>
      <c r="V386" s="98">
        <v>859319.99358999997</v>
      </c>
      <c r="W386" s="98">
        <v>81.071339999999992</v>
      </c>
      <c r="X386" s="101">
        <v>4.8038800000000004</v>
      </c>
      <c r="Y386" s="97">
        <v>40829794.454182081</v>
      </c>
      <c r="Z386" s="100">
        <v>29526820.925079998</v>
      </c>
      <c r="AA386" s="98">
        <v>1187459.4326936826</v>
      </c>
      <c r="AB386" s="98">
        <v>10098706.121190801</v>
      </c>
      <c r="AC386" s="98">
        <v>16807.9752176</v>
      </c>
      <c r="AD386" s="100">
        <v>14827.4091028</v>
      </c>
      <c r="AE386" s="98">
        <v>2887158.5636978</v>
      </c>
      <c r="AF386" s="98">
        <v>25924264.767800014</v>
      </c>
      <c r="AG386" s="101">
        <v>21900323.345798902</v>
      </c>
      <c r="AH386" s="92"/>
      <c r="AI386" s="92"/>
      <c r="AJ386" s="92"/>
      <c r="AK386" s="92"/>
      <c r="AL386" s="92"/>
      <c r="AM386" s="92"/>
      <c r="AN386" s="92"/>
      <c r="AO386" s="92"/>
      <c r="AP386" s="92"/>
      <c r="AQ386" s="92"/>
      <c r="AR386" s="92"/>
      <c r="AS386" s="92"/>
      <c r="AT386" s="92"/>
    </row>
    <row r="387" spans="1:46" ht="13.8" customHeight="1" x14ac:dyDescent="0.25">
      <c r="A387" s="51">
        <v>43586</v>
      </c>
      <c r="B387" s="97">
        <v>71709793.841829985</v>
      </c>
      <c r="C387" s="119">
        <v>38887663.893969998</v>
      </c>
      <c r="D387" s="97">
        <v>32822129.947859995</v>
      </c>
      <c r="E387" s="98">
        <v>25487423.674409997</v>
      </c>
      <c r="F387" s="98">
        <v>7334477.203259998</v>
      </c>
      <c r="G387" s="98">
        <v>65.696880000000007</v>
      </c>
      <c r="H387" s="99">
        <v>163.37331</v>
      </c>
      <c r="I387" s="97">
        <v>137880626.42499998</v>
      </c>
      <c r="J387" s="97">
        <v>53159848.533099987</v>
      </c>
      <c r="K387" s="98">
        <v>43040802.20911999</v>
      </c>
      <c r="L387" s="98">
        <v>10115174.683779998</v>
      </c>
      <c r="M387" s="98">
        <v>0</v>
      </c>
      <c r="N387" s="98">
        <v>3871.6402000000007</v>
      </c>
      <c r="O387" s="97">
        <v>79500819.771349996</v>
      </c>
      <c r="P387" s="98">
        <v>76835308.929219991</v>
      </c>
      <c r="Q387" s="98">
        <v>2663218.1238700002</v>
      </c>
      <c r="R387" s="98">
        <v>0</v>
      </c>
      <c r="S387" s="98">
        <v>2292.7182600000001</v>
      </c>
      <c r="T387" s="97">
        <v>5219958.1205499992</v>
      </c>
      <c r="U387" s="98">
        <v>4353230.5577299995</v>
      </c>
      <c r="V387" s="98">
        <v>866641.68263000005</v>
      </c>
      <c r="W387" s="98">
        <v>81.071339999999992</v>
      </c>
      <c r="X387" s="101">
        <v>4.8088499999999996</v>
      </c>
      <c r="Y387" s="97">
        <v>38420607.296554066</v>
      </c>
      <c r="Z387" s="100">
        <v>27231365.135959998</v>
      </c>
      <c r="AA387" s="98">
        <v>1188687.9226588693</v>
      </c>
      <c r="AB387" s="98">
        <v>9983746.2627176009</v>
      </c>
      <c r="AC387" s="98">
        <v>16807.9752176</v>
      </c>
      <c r="AD387" s="100">
        <v>15611.9558072</v>
      </c>
      <c r="AE387" s="98">
        <v>2861593.1383627998</v>
      </c>
      <c r="AF387" s="98">
        <v>25648666.448722646</v>
      </c>
      <c r="AG387" s="101">
        <v>22213989.506140504</v>
      </c>
      <c r="AH387" s="92"/>
      <c r="AI387" s="92"/>
      <c r="AJ387" s="92"/>
      <c r="AK387" s="92"/>
      <c r="AL387" s="92"/>
      <c r="AM387" s="92"/>
      <c r="AN387" s="92"/>
      <c r="AO387" s="92"/>
      <c r="AP387" s="92"/>
      <c r="AQ387" s="92"/>
      <c r="AR387" s="92"/>
      <c r="AS387" s="92"/>
      <c r="AT387" s="92"/>
    </row>
    <row r="388" spans="1:46" ht="13.8" customHeight="1" x14ac:dyDescent="0.25">
      <c r="A388" s="51">
        <v>43617</v>
      </c>
      <c r="B388" s="97">
        <v>72723674.633249998</v>
      </c>
      <c r="C388" s="119">
        <v>39355532.507820003</v>
      </c>
      <c r="D388" s="97">
        <v>33368142.125429995</v>
      </c>
      <c r="E388" s="98">
        <v>26217458.408509996</v>
      </c>
      <c r="F388" s="98">
        <v>7150454.4423200004</v>
      </c>
      <c r="G388" s="98">
        <v>65.696920000000006</v>
      </c>
      <c r="H388" s="99">
        <v>163.57767999999999</v>
      </c>
      <c r="I388" s="97">
        <v>138188447.03830001</v>
      </c>
      <c r="J388" s="97">
        <v>53042746.693700001</v>
      </c>
      <c r="K388" s="98">
        <v>42821776.639310002</v>
      </c>
      <c r="L388" s="98">
        <v>10217002.240870003</v>
      </c>
      <c r="M388" s="98">
        <v>0</v>
      </c>
      <c r="N388" s="98">
        <v>3967.8135200000002</v>
      </c>
      <c r="O388" s="97">
        <v>79967174.231000006</v>
      </c>
      <c r="P388" s="98">
        <v>77220269.331930012</v>
      </c>
      <c r="Q388" s="98">
        <v>2744609.1737500001</v>
      </c>
      <c r="R388" s="98">
        <v>0</v>
      </c>
      <c r="S388" s="98">
        <v>2295.7253199999996</v>
      </c>
      <c r="T388" s="97">
        <v>5178526.1136000007</v>
      </c>
      <c r="U388" s="98">
        <v>4324358.4753999999</v>
      </c>
      <c r="V388" s="98">
        <v>854080.31099000003</v>
      </c>
      <c r="W388" s="98">
        <v>81.071339999999992</v>
      </c>
      <c r="X388" s="101">
        <v>6.2558699999999998</v>
      </c>
      <c r="Y388" s="97">
        <v>38452505.189114168</v>
      </c>
      <c r="Z388" s="100">
        <v>27136799.45465</v>
      </c>
      <c r="AA388" s="98">
        <v>90351.977948165397</v>
      </c>
      <c r="AB388" s="98">
        <v>11208645.590251001</v>
      </c>
      <c r="AC388" s="98">
        <v>16708.166265</v>
      </c>
      <c r="AD388" s="100">
        <v>12492.980058799998</v>
      </c>
      <c r="AE388" s="98">
        <v>2840619.7713642004</v>
      </c>
      <c r="AF388" s="98">
        <v>27529066.244998645</v>
      </c>
      <c r="AG388" s="101">
        <v>22577290.7274727</v>
      </c>
      <c r="AH388" s="92"/>
      <c r="AI388" s="92"/>
      <c r="AJ388" s="92"/>
      <c r="AK388" s="92"/>
      <c r="AL388" s="92"/>
      <c r="AM388" s="92"/>
      <c r="AN388" s="92"/>
      <c r="AO388" s="92"/>
      <c r="AP388" s="92"/>
      <c r="AQ388" s="92"/>
      <c r="AR388" s="92"/>
      <c r="AS388" s="92"/>
      <c r="AT388" s="92"/>
    </row>
    <row r="389" spans="1:46" ht="13.8" customHeight="1" x14ac:dyDescent="0.25">
      <c r="A389" s="51">
        <v>43647</v>
      </c>
      <c r="B389" s="97">
        <v>72310966.789570004</v>
      </c>
      <c r="C389" s="119">
        <v>39425204.244570002</v>
      </c>
      <c r="D389" s="97">
        <v>32885762.545000002</v>
      </c>
      <c r="E389" s="98">
        <v>25810117.314459998</v>
      </c>
      <c r="F389" s="98">
        <v>7075444.7097700005</v>
      </c>
      <c r="G389" s="98">
        <v>36.693109999999997</v>
      </c>
      <c r="H389" s="99">
        <v>163.82766000000001</v>
      </c>
      <c r="I389" s="97">
        <v>137966277.87132999</v>
      </c>
      <c r="J389" s="97">
        <v>53064417.646779999</v>
      </c>
      <c r="K389" s="98">
        <v>42798071.102519996</v>
      </c>
      <c r="L389" s="98">
        <v>10262654.03231</v>
      </c>
      <c r="M389" s="98">
        <v>0</v>
      </c>
      <c r="N389" s="98">
        <v>3692.5119500000005</v>
      </c>
      <c r="O389" s="97">
        <v>79720068.790890008</v>
      </c>
      <c r="P389" s="98">
        <v>76960266.951900005</v>
      </c>
      <c r="Q389" s="98">
        <v>2757870.6763399998</v>
      </c>
      <c r="R389" s="98">
        <v>0</v>
      </c>
      <c r="S389" s="98">
        <v>1931.1626499999998</v>
      </c>
      <c r="T389" s="97">
        <v>5181791.4336599996</v>
      </c>
      <c r="U389" s="98">
        <v>4311847.8779199999</v>
      </c>
      <c r="V389" s="98">
        <v>869865.21434000006</v>
      </c>
      <c r="W389" s="98">
        <v>72.872950000000003</v>
      </c>
      <c r="X389" s="101">
        <v>5.4684500000000007</v>
      </c>
      <c r="Y389" s="97">
        <v>38194322.207656316</v>
      </c>
      <c r="Z389" s="100">
        <v>27454804.259399995</v>
      </c>
      <c r="AA389" s="98">
        <v>185987.532255119</v>
      </c>
      <c r="AB389" s="98">
        <v>10536822.249736199</v>
      </c>
      <c r="AC389" s="98">
        <v>16708.166265</v>
      </c>
      <c r="AD389" s="100">
        <v>11489.418538799997</v>
      </c>
      <c r="AE389" s="98">
        <v>2895129.3819919997</v>
      </c>
      <c r="AF389" s="98">
        <v>27589584.305312414</v>
      </c>
      <c r="AG389" s="101">
        <v>22898772.691578701</v>
      </c>
      <c r="AH389" s="92"/>
      <c r="AI389" s="92"/>
      <c r="AJ389" s="92"/>
      <c r="AK389" s="92"/>
      <c r="AL389" s="92"/>
      <c r="AM389" s="92"/>
      <c r="AN389" s="92"/>
      <c r="AO389" s="92"/>
      <c r="AP389" s="92"/>
      <c r="AQ389" s="92"/>
      <c r="AR389" s="92"/>
      <c r="AS389" s="92"/>
      <c r="AT389" s="92"/>
    </row>
    <row r="390" spans="1:46" ht="13.8" customHeight="1" x14ac:dyDescent="0.25">
      <c r="A390" s="51">
        <v>43678</v>
      </c>
      <c r="B390" s="97">
        <v>72766447.944389999</v>
      </c>
      <c r="C390" s="119">
        <v>39600347.326740004</v>
      </c>
      <c r="D390" s="97">
        <v>33166100.617649999</v>
      </c>
      <c r="E390" s="98">
        <v>25874277.083529998</v>
      </c>
      <c r="F390" s="98">
        <v>7291622.7678299993</v>
      </c>
      <c r="G390" s="98">
        <v>36.693109999999997</v>
      </c>
      <c r="H390" s="99">
        <v>164.07317999999998</v>
      </c>
      <c r="I390" s="97">
        <v>138446220.47750002</v>
      </c>
      <c r="J390" s="97">
        <v>53131091.922200002</v>
      </c>
      <c r="K390" s="98">
        <v>42913433.076179996</v>
      </c>
      <c r="L390" s="98">
        <v>10213916.078270001</v>
      </c>
      <c r="M390" s="98">
        <v>0</v>
      </c>
      <c r="N390" s="98">
        <v>3742.76775</v>
      </c>
      <c r="O390" s="97">
        <v>80134994.032820016</v>
      </c>
      <c r="P390" s="98">
        <v>77261765.892200008</v>
      </c>
      <c r="Q390" s="98">
        <v>2871609.0123900003</v>
      </c>
      <c r="R390" s="98">
        <v>0</v>
      </c>
      <c r="S390" s="98">
        <v>1619.12823</v>
      </c>
      <c r="T390" s="97">
        <v>5180134.5224799998</v>
      </c>
      <c r="U390" s="98">
        <v>4327039.7146699997</v>
      </c>
      <c r="V390" s="98">
        <v>853045.52601999987</v>
      </c>
      <c r="W390" s="98">
        <v>44.452249999999999</v>
      </c>
      <c r="X390" s="101">
        <v>4.8295399999999997</v>
      </c>
      <c r="Y390" s="97">
        <v>37450652.068399832</v>
      </c>
      <c r="Z390" s="100">
        <v>25922018.549570002</v>
      </c>
      <c r="AA390" s="98">
        <v>186269.416966024</v>
      </c>
      <c r="AB390" s="98">
        <v>11325655.935598802</v>
      </c>
      <c r="AC390" s="98">
        <v>16708.166265</v>
      </c>
      <c r="AD390" s="100">
        <v>2988.9370211999999</v>
      </c>
      <c r="AE390" s="98">
        <v>2860758.1807869999</v>
      </c>
      <c r="AF390" s="98">
        <v>28604319.248730201</v>
      </c>
      <c r="AG390" s="101">
        <v>23303084.694328502</v>
      </c>
      <c r="AH390" s="92"/>
      <c r="AI390" s="92"/>
      <c r="AJ390" s="92"/>
      <c r="AK390" s="92"/>
      <c r="AL390" s="92"/>
      <c r="AM390" s="92"/>
      <c r="AN390" s="92"/>
      <c r="AO390" s="92"/>
      <c r="AP390" s="92"/>
      <c r="AQ390" s="92"/>
      <c r="AR390" s="92"/>
      <c r="AS390" s="92"/>
      <c r="AT390" s="92"/>
    </row>
    <row r="391" spans="1:46" ht="13.8" customHeight="1" x14ac:dyDescent="0.25">
      <c r="A391" s="51">
        <v>43709</v>
      </c>
      <c r="B391" s="97">
        <v>72824089.13522999</v>
      </c>
      <c r="C391" s="119">
        <v>39629090.726099998</v>
      </c>
      <c r="D391" s="97">
        <v>33194998.409129996</v>
      </c>
      <c r="E391" s="98">
        <v>26039387.006379995</v>
      </c>
      <c r="F391" s="98">
        <v>7155410.3446900006</v>
      </c>
      <c r="G391" s="98">
        <v>36.693109999999997</v>
      </c>
      <c r="H391" s="99">
        <v>164.36495000000002</v>
      </c>
      <c r="I391" s="97">
        <v>138783295.94488999</v>
      </c>
      <c r="J391" s="97">
        <v>52573819.220799983</v>
      </c>
      <c r="K391" s="98">
        <v>42420302.108279988</v>
      </c>
      <c r="L391" s="98">
        <v>10149849.164899999</v>
      </c>
      <c r="M391" s="98">
        <v>0</v>
      </c>
      <c r="N391" s="98">
        <v>3667.9476200000004</v>
      </c>
      <c r="O391" s="97">
        <v>80841580.918560013</v>
      </c>
      <c r="P391" s="98">
        <v>77954681.132920027</v>
      </c>
      <c r="Q391" s="98">
        <v>2886159.14017</v>
      </c>
      <c r="R391" s="98">
        <v>0</v>
      </c>
      <c r="S391" s="98">
        <v>740.64546999999993</v>
      </c>
      <c r="T391" s="97">
        <v>5367895.8055299995</v>
      </c>
      <c r="U391" s="98">
        <v>4346570.1116199996</v>
      </c>
      <c r="V391" s="98">
        <v>1021276.3327100001</v>
      </c>
      <c r="W391" s="98">
        <v>44.452249999999999</v>
      </c>
      <c r="X391" s="101">
        <v>4.9089499999999999</v>
      </c>
      <c r="Y391" s="97">
        <v>36787634.793233119</v>
      </c>
      <c r="Z391" s="100">
        <v>25599259.87243</v>
      </c>
      <c r="AA391" s="98">
        <v>86486.295987316393</v>
      </c>
      <c r="AB391" s="98">
        <v>11085180.4585508</v>
      </c>
      <c r="AC391" s="98">
        <v>16708.166265</v>
      </c>
      <c r="AD391" s="100">
        <v>7597.1983470000014</v>
      </c>
      <c r="AE391" s="98">
        <v>2847651.6605690001</v>
      </c>
      <c r="AF391" s="98">
        <v>28789315.724039122</v>
      </c>
      <c r="AG391" s="101">
        <v>23535447.734898698</v>
      </c>
      <c r="AH391" s="92"/>
      <c r="AI391" s="92"/>
      <c r="AJ391" s="92"/>
      <c r="AK391" s="92"/>
      <c r="AL391" s="92"/>
      <c r="AM391" s="92"/>
      <c r="AN391" s="92"/>
      <c r="AO391" s="92"/>
      <c r="AP391" s="92"/>
      <c r="AQ391" s="92"/>
      <c r="AR391" s="92"/>
      <c r="AS391" s="92"/>
      <c r="AT391" s="92"/>
    </row>
    <row r="392" spans="1:46" ht="13.8" customHeight="1" x14ac:dyDescent="0.25">
      <c r="A392" s="51">
        <v>43739</v>
      </c>
      <c r="B392" s="97">
        <v>72402483.561379999</v>
      </c>
      <c r="C392" s="119">
        <v>40282454.776160002</v>
      </c>
      <c r="D392" s="97">
        <v>32120028.785219997</v>
      </c>
      <c r="E392" s="98">
        <v>24989235.815139998</v>
      </c>
      <c r="F392" s="98">
        <v>7130574.8268699981</v>
      </c>
      <c r="G392" s="98">
        <v>36.693109999999997</v>
      </c>
      <c r="H392" s="99">
        <v>181.45009999999996</v>
      </c>
      <c r="I392" s="97">
        <v>138286872.14655</v>
      </c>
      <c r="J392" s="97">
        <v>49798113.250030003</v>
      </c>
      <c r="K392" s="98">
        <v>39746033.519900002</v>
      </c>
      <c r="L392" s="98">
        <v>10048791.92042</v>
      </c>
      <c r="M392" s="98">
        <v>0</v>
      </c>
      <c r="N392" s="98">
        <v>3287.80971</v>
      </c>
      <c r="O392" s="97">
        <v>83136901.66031</v>
      </c>
      <c r="P392" s="98">
        <v>79901170.675710008</v>
      </c>
      <c r="Q392" s="98">
        <v>3235035.5122000002</v>
      </c>
      <c r="R392" s="98">
        <v>0</v>
      </c>
      <c r="S392" s="98">
        <v>695.47239999999988</v>
      </c>
      <c r="T392" s="97">
        <v>5351857.2362099998</v>
      </c>
      <c r="U392" s="98">
        <v>4344070.7716600001</v>
      </c>
      <c r="V392" s="98">
        <v>1007737.1650799999</v>
      </c>
      <c r="W392" s="98">
        <v>44.452249999999999</v>
      </c>
      <c r="X392" s="101">
        <v>4.8472200000000001</v>
      </c>
      <c r="Y392" s="97">
        <v>34416726.363073133</v>
      </c>
      <c r="Z392" s="100">
        <v>24778073.856319997</v>
      </c>
      <c r="AA392" s="98">
        <v>86648.30008093419</v>
      </c>
      <c r="AB392" s="98">
        <v>9535296.0404072013</v>
      </c>
      <c r="AC392" s="98">
        <v>16708.166265</v>
      </c>
      <c r="AD392" s="100">
        <v>6593.9950846000011</v>
      </c>
      <c r="AE392" s="98">
        <v>2935565.6153565999</v>
      </c>
      <c r="AF392" s="98">
        <v>29000004.425284211</v>
      </c>
      <c r="AG392" s="101">
        <v>23885144.4991895</v>
      </c>
      <c r="AH392" s="92"/>
      <c r="AI392" s="92"/>
      <c r="AJ392" s="92"/>
      <c r="AK392" s="92"/>
      <c r="AL392" s="92"/>
      <c r="AM392" s="92"/>
      <c r="AN392" s="92"/>
      <c r="AO392" s="92"/>
      <c r="AP392" s="92"/>
      <c r="AQ392" s="92"/>
      <c r="AR392" s="92"/>
      <c r="AS392" s="92"/>
      <c r="AT392" s="92"/>
    </row>
    <row r="393" spans="1:46" ht="13.8" customHeight="1" x14ac:dyDescent="0.25">
      <c r="A393" s="51">
        <v>43770</v>
      </c>
      <c r="B393" s="97">
        <v>70934894.969139993</v>
      </c>
      <c r="C393" s="119">
        <v>40766712.195749998</v>
      </c>
      <c r="D393" s="97">
        <v>30168182.773389995</v>
      </c>
      <c r="E393" s="98">
        <v>22933079.043509994</v>
      </c>
      <c r="F393" s="98">
        <v>7234885.2439099997</v>
      </c>
      <c r="G393" s="98">
        <v>36.693109999999997</v>
      </c>
      <c r="H393" s="99">
        <v>181.79286000000002</v>
      </c>
      <c r="I393" s="97">
        <v>136505756.34268001</v>
      </c>
      <c r="J393" s="97">
        <v>47033822.871089995</v>
      </c>
      <c r="K393" s="98">
        <v>36630581.404649995</v>
      </c>
      <c r="L393" s="98">
        <v>10399787.77595</v>
      </c>
      <c r="M393" s="98">
        <v>0</v>
      </c>
      <c r="N393" s="98">
        <v>3453.6904900000009</v>
      </c>
      <c r="O393" s="97">
        <v>83963499.58055</v>
      </c>
      <c r="P393" s="98">
        <v>80441566.593649998</v>
      </c>
      <c r="Q393" s="98">
        <v>3521236.1580100004</v>
      </c>
      <c r="R393" s="98">
        <v>0</v>
      </c>
      <c r="S393" s="98">
        <v>696.82889000000011</v>
      </c>
      <c r="T393" s="97">
        <v>5508433.8910400001</v>
      </c>
      <c r="U393" s="98">
        <v>4301844.0916000009</v>
      </c>
      <c r="V393" s="98">
        <v>1206540.49071</v>
      </c>
      <c r="W393" s="98">
        <v>44.452249999999999</v>
      </c>
      <c r="X393" s="101">
        <v>4.8564799999999995</v>
      </c>
      <c r="Y393" s="97">
        <v>34881961.398797654</v>
      </c>
      <c r="Z393" s="100">
        <v>24501291.922510002</v>
      </c>
      <c r="AA393" s="98">
        <v>62778.278412642001</v>
      </c>
      <c r="AB393" s="98">
        <v>10301183.031610001</v>
      </c>
      <c r="AC393" s="98">
        <v>16708.166265</v>
      </c>
      <c r="AD393" s="100">
        <v>6233.8200480000005</v>
      </c>
      <c r="AE393" s="98">
        <v>2911069.9147524005</v>
      </c>
      <c r="AF393" s="98">
        <v>28995423.94202539</v>
      </c>
      <c r="AG393" s="101">
        <v>24090570.806006368</v>
      </c>
      <c r="AH393" s="92"/>
      <c r="AI393" s="92"/>
      <c r="AJ393" s="92"/>
      <c r="AK393" s="92"/>
      <c r="AL393" s="92"/>
      <c r="AM393" s="92"/>
      <c r="AN393" s="92"/>
      <c r="AO393" s="92"/>
      <c r="AP393" s="92"/>
      <c r="AQ393" s="92"/>
      <c r="AR393" s="92"/>
      <c r="AS393" s="92"/>
      <c r="AT393" s="92"/>
    </row>
    <row r="394" spans="1:46" ht="13.8" customHeight="1" x14ac:dyDescent="0.25">
      <c r="A394" s="51">
        <v>43800</v>
      </c>
      <c r="B394" s="97">
        <v>73284500.261419997</v>
      </c>
      <c r="C394" s="119">
        <v>41978961.420509994</v>
      </c>
      <c r="D394" s="97">
        <v>31305538.840910003</v>
      </c>
      <c r="E394" s="98">
        <v>24121611.231070001</v>
      </c>
      <c r="F394" s="98">
        <v>7183708.6423400007</v>
      </c>
      <c r="G394" s="98">
        <v>36.693109999999997</v>
      </c>
      <c r="H394" s="99">
        <v>182.27439000000001</v>
      </c>
      <c r="I394" s="97">
        <v>140114052.51247999</v>
      </c>
      <c r="J394" s="97">
        <v>50102686.656430006</v>
      </c>
      <c r="K394" s="98">
        <v>39268221.356109999</v>
      </c>
      <c r="L394" s="98">
        <v>10831011.924500002</v>
      </c>
      <c r="M394" s="98">
        <v>0</v>
      </c>
      <c r="N394" s="98">
        <v>3453.3758199999997</v>
      </c>
      <c r="O394" s="97">
        <v>84564822.130559996</v>
      </c>
      <c r="P394" s="98">
        <v>80938917.471200004</v>
      </c>
      <c r="Q394" s="98">
        <v>3625243.2419999996</v>
      </c>
      <c r="R394" s="98">
        <v>0</v>
      </c>
      <c r="S394" s="98">
        <v>661.41735999999992</v>
      </c>
      <c r="T394" s="97">
        <v>5446543.7254900001</v>
      </c>
      <c r="U394" s="98">
        <v>4280919.4334899997</v>
      </c>
      <c r="V394" s="98">
        <v>1165574.9703900001</v>
      </c>
      <c r="W394" s="98">
        <v>44.452249999999999</v>
      </c>
      <c r="X394" s="101">
        <v>4.8693599999999995</v>
      </c>
      <c r="Y394" s="97">
        <v>34949052.117532693</v>
      </c>
      <c r="Z394" s="100">
        <v>24818549.391149998</v>
      </c>
      <c r="AA394" s="98">
        <v>95426.046707692803</v>
      </c>
      <c r="AB394" s="98">
        <v>10018368.51341</v>
      </c>
      <c r="AC394" s="98">
        <v>16708.166265</v>
      </c>
      <c r="AD394" s="100">
        <v>7493.2351098000017</v>
      </c>
      <c r="AE394" s="98">
        <v>2876310.6949592</v>
      </c>
      <c r="AF394" s="98">
        <v>28108274.964571547</v>
      </c>
      <c r="AG394" s="101">
        <v>24457458.035119303</v>
      </c>
      <c r="AH394" s="92"/>
      <c r="AI394" s="92"/>
      <c r="AJ394" s="92"/>
      <c r="AK394" s="92"/>
      <c r="AL394" s="92"/>
      <c r="AM394" s="92"/>
      <c r="AN394" s="92"/>
      <c r="AO394" s="92"/>
      <c r="AP394" s="92"/>
      <c r="AQ394" s="92"/>
      <c r="AR394" s="92"/>
      <c r="AS394" s="92"/>
      <c r="AT394" s="92"/>
    </row>
    <row r="395" spans="1:46" ht="13.8" customHeight="1" x14ac:dyDescent="0.25">
      <c r="A395" s="51">
        <v>43831</v>
      </c>
      <c r="B395" s="97">
        <v>70306437.51388</v>
      </c>
      <c r="C395" s="119">
        <v>39389873.946549997</v>
      </c>
      <c r="D395" s="97">
        <v>30916563.567329999</v>
      </c>
      <c r="E395" s="98">
        <v>23575431.059759997</v>
      </c>
      <c r="F395" s="98">
        <v>7340913.2313100006</v>
      </c>
      <c r="G395" s="98">
        <v>36.693109999999997</v>
      </c>
      <c r="H395" s="99">
        <v>182.58314999999999</v>
      </c>
      <c r="I395" s="97">
        <v>138558791.50454998</v>
      </c>
      <c r="J395" s="97">
        <v>49495039.944449998</v>
      </c>
      <c r="K395" s="98">
        <v>38402328.075479999</v>
      </c>
      <c r="L395" s="98">
        <v>11089508.146649998</v>
      </c>
      <c r="M395" s="98">
        <v>0</v>
      </c>
      <c r="N395" s="98">
        <v>3203.7223200000003</v>
      </c>
      <c r="O395" s="97">
        <v>83559903.700529993</v>
      </c>
      <c r="P395" s="98">
        <v>79882731.91602999</v>
      </c>
      <c r="Q395" s="98">
        <v>3676509.2351000002</v>
      </c>
      <c r="R395" s="98">
        <v>0</v>
      </c>
      <c r="S395" s="98">
        <v>662.54939999999999</v>
      </c>
      <c r="T395" s="97">
        <v>5503847.8595700013</v>
      </c>
      <c r="U395" s="98">
        <v>4334073.4366400009</v>
      </c>
      <c r="V395" s="98">
        <v>1169725.09298</v>
      </c>
      <c r="W395" s="98">
        <v>44.452249999999999</v>
      </c>
      <c r="X395" s="101">
        <v>4.8776999999999999</v>
      </c>
      <c r="Y395" s="97">
        <v>37976989.247023955</v>
      </c>
      <c r="Z395" s="100">
        <v>27069201.33467</v>
      </c>
      <c r="AA395" s="98">
        <v>152804.3544485514</v>
      </c>
      <c r="AB395" s="98">
        <v>10738275.391640401</v>
      </c>
      <c r="AC395" s="98">
        <v>16708.166265</v>
      </c>
      <c r="AD395" s="100">
        <v>7490.0318498000015</v>
      </c>
      <c r="AE395" s="98">
        <v>2859275.6774144</v>
      </c>
      <c r="AF395" s="98">
        <v>29220252.283467807</v>
      </c>
      <c r="AG395" s="101">
        <v>24533242.1215625</v>
      </c>
      <c r="AH395" s="92"/>
      <c r="AI395" s="92"/>
      <c r="AJ395" s="92"/>
      <c r="AK395" s="92"/>
      <c r="AL395" s="92"/>
      <c r="AM395" s="92"/>
      <c r="AN395" s="92"/>
      <c r="AO395" s="92"/>
      <c r="AP395" s="92"/>
      <c r="AQ395" s="92"/>
      <c r="AR395" s="92"/>
      <c r="AS395" s="92"/>
      <c r="AT395" s="92"/>
    </row>
    <row r="396" spans="1:46" ht="13.8" customHeight="1" x14ac:dyDescent="0.25">
      <c r="A396" s="51">
        <v>43862</v>
      </c>
      <c r="B396" s="97">
        <v>69402692.101909995</v>
      </c>
      <c r="C396" s="119">
        <v>38432843.282929994</v>
      </c>
      <c r="D396" s="97">
        <v>30969848.818979997</v>
      </c>
      <c r="E396" s="98">
        <v>23763593.16195</v>
      </c>
      <c r="F396" s="98">
        <v>7206036.5358899981</v>
      </c>
      <c r="G396" s="98">
        <v>36.693109999999997</v>
      </c>
      <c r="H396" s="99">
        <v>182.42802999999998</v>
      </c>
      <c r="I396" s="97">
        <v>139796460.15270001</v>
      </c>
      <c r="J396" s="97">
        <v>50069575.99069</v>
      </c>
      <c r="K396" s="98">
        <v>38904234.19963</v>
      </c>
      <c r="L396" s="98">
        <v>11161221.614010001</v>
      </c>
      <c r="M396" s="98">
        <v>0</v>
      </c>
      <c r="N396" s="98">
        <v>4120.1770500000002</v>
      </c>
      <c r="O396" s="97">
        <v>84153615.252960011</v>
      </c>
      <c r="P396" s="98">
        <v>80314748.791930005</v>
      </c>
      <c r="Q396" s="98">
        <v>3838204.1086399998</v>
      </c>
      <c r="R396" s="98">
        <v>0</v>
      </c>
      <c r="S396" s="98">
        <v>662.3523899999999</v>
      </c>
      <c r="T396" s="97">
        <v>5573268.9090500008</v>
      </c>
      <c r="U396" s="98">
        <v>4375714.9096500007</v>
      </c>
      <c r="V396" s="98">
        <v>1197502.90845</v>
      </c>
      <c r="W396" s="98">
        <v>44.452249999999999</v>
      </c>
      <c r="X396" s="101">
        <v>6.6387</v>
      </c>
      <c r="Y396" s="97">
        <v>36159752.652956262</v>
      </c>
      <c r="Z396" s="100">
        <v>25367073.520759996</v>
      </c>
      <c r="AA396" s="98">
        <v>152963.97130266699</v>
      </c>
      <c r="AB396" s="98">
        <v>10623006.994628599</v>
      </c>
      <c r="AC396" s="98">
        <v>16708.166265</v>
      </c>
      <c r="AD396" s="100">
        <v>7486.8285898000022</v>
      </c>
      <c r="AE396" s="98">
        <v>2817229.5150088002</v>
      </c>
      <c r="AF396" s="98">
        <v>30625256.47779822</v>
      </c>
      <c r="AG396" s="101">
        <v>24336382.3899583</v>
      </c>
      <c r="AH396" s="92"/>
      <c r="AI396" s="92"/>
      <c r="AJ396" s="92"/>
      <c r="AK396" s="92"/>
      <c r="AL396" s="92"/>
      <c r="AM396" s="92"/>
      <c r="AN396" s="92"/>
      <c r="AO396" s="92"/>
      <c r="AP396" s="92"/>
      <c r="AQ396" s="92"/>
      <c r="AR396" s="92"/>
      <c r="AS396" s="92"/>
      <c r="AT396" s="92"/>
    </row>
    <row r="397" spans="1:46" ht="13.8" customHeight="1" x14ac:dyDescent="0.25">
      <c r="A397" s="51">
        <v>43891</v>
      </c>
      <c r="B397" s="97">
        <v>70626048.744989991</v>
      </c>
      <c r="C397" s="119">
        <v>38620567.872139998</v>
      </c>
      <c r="D397" s="97">
        <v>32005480.872850001</v>
      </c>
      <c r="E397" s="98">
        <v>24856170.874219999</v>
      </c>
      <c r="F397" s="98">
        <v>7149090.6730000004</v>
      </c>
      <c r="G397" s="98">
        <v>36.693109999999997</v>
      </c>
      <c r="H397" s="99">
        <v>182.63252</v>
      </c>
      <c r="I397" s="97">
        <v>143588580.24425</v>
      </c>
      <c r="J397" s="97">
        <v>49783787.364069998</v>
      </c>
      <c r="K397" s="98">
        <v>38484137.305059999</v>
      </c>
      <c r="L397" s="98">
        <v>11295892.912930001</v>
      </c>
      <c r="M397" s="98">
        <v>0</v>
      </c>
      <c r="N397" s="98">
        <v>3757.1460799999995</v>
      </c>
      <c r="O397" s="97">
        <v>88336513.114559993</v>
      </c>
      <c r="P397" s="98">
        <v>84329143.625589997</v>
      </c>
      <c r="Q397" s="98">
        <v>4006706.4238499994</v>
      </c>
      <c r="R397" s="98">
        <v>0</v>
      </c>
      <c r="S397" s="98">
        <v>663.06511999999998</v>
      </c>
      <c r="T397" s="97">
        <v>5468279.7656200007</v>
      </c>
      <c r="U397" s="98">
        <v>4254789.2186200004</v>
      </c>
      <c r="V397" s="98">
        <v>1213441.2066300001</v>
      </c>
      <c r="W397" s="98">
        <v>44.452249999999999</v>
      </c>
      <c r="X397" s="101">
        <v>4.8881200000000007</v>
      </c>
      <c r="Y397" s="97">
        <v>34635182.375174604</v>
      </c>
      <c r="Z397" s="100">
        <v>24471788.215549998</v>
      </c>
      <c r="AA397" s="98">
        <v>153131.4381660014</v>
      </c>
      <c r="AB397" s="98">
        <v>9993554.5551936012</v>
      </c>
      <c r="AC397" s="98">
        <v>16708.166265</v>
      </c>
      <c r="AD397" s="100">
        <v>10636.3775482</v>
      </c>
      <c r="AE397" s="98">
        <v>2810251.378945</v>
      </c>
      <c r="AF397" s="98">
        <v>30280105.007265814</v>
      </c>
      <c r="AG397" s="101">
        <v>24471931.2319469</v>
      </c>
      <c r="AH397" s="92"/>
      <c r="AI397" s="92"/>
      <c r="AJ397" s="92"/>
      <c r="AK397" s="92"/>
      <c r="AL397" s="92"/>
      <c r="AM397" s="92"/>
      <c r="AN397" s="92"/>
      <c r="AO397" s="92"/>
      <c r="AP397" s="92"/>
      <c r="AQ397" s="92"/>
      <c r="AR397" s="92"/>
      <c r="AS397" s="92"/>
      <c r="AT397" s="92"/>
    </row>
    <row r="398" spans="1:46" ht="13.8" customHeight="1" x14ac:dyDescent="0.25">
      <c r="A398" s="51">
        <v>43922</v>
      </c>
      <c r="B398" s="97">
        <v>75222817.090569988</v>
      </c>
      <c r="C398" s="119">
        <v>41076777.850019991</v>
      </c>
      <c r="D398" s="97">
        <v>34146039.240549996</v>
      </c>
      <c r="E398" s="98">
        <v>26693081.273180004</v>
      </c>
      <c r="F398" s="98">
        <v>7452738.438959999</v>
      </c>
      <c r="G398" s="98">
        <v>36.693109999999997</v>
      </c>
      <c r="H398" s="99">
        <v>182.83529999999999</v>
      </c>
      <c r="I398" s="97">
        <v>145646631.31127998</v>
      </c>
      <c r="J398" s="97">
        <v>52243372.617069997</v>
      </c>
      <c r="K398" s="98">
        <v>40802303.390609995</v>
      </c>
      <c r="L398" s="98">
        <v>11436798.153570002</v>
      </c>
      <c r="M398" s="98">
        <v>0</v>
      </c>
      <c r="N398" s="98">
        <v>4271.0728900000004</v>
      </c>
      <c r="O398" s="97">
        <v>88195220.336219996</v>
      </c>
      <c r="P398" s="98">
        <v>84315197.218789995</v>
      </c>
      <c r="Q398" s="98">
        <v>3879404.56079</v>
      </c>
      <c r="R398" s="98">
        <v>0</v>
      </c>
      <c r="S398" s="98">
        <v>618.55664000000002</v>
      </c>
      <c r="T398" s="97">
        <v>5208038.3579900004</v>
      </c>
      <c r="U398" s="98">
        <v>4068127.4763500001</v>
      </c>
      <c r="V398" s="98">
        <v>1139861.5358299999</v>
      </c>
      <c r="W398" s="98">
        <v>44.452249999999999</v>
      </c>
      <c r="X398" s="101">
        <v>4.8935599999999999</v>
      </c>
      <c r="Y398" s="97">
        <v>38848605.068624079</v>
      </c>
      <c r="Z398" s="100">
        <v>28596995.611050002</v>
      </c>
      <c r="AA398" s="98">
        <v>153301.52169907541</v>
      </c>
      <c r="AB398" s="98">
        <v>10081599.769610001</v>
      </c>
      <c r="AC398" s="98">
        <v>16708.166265</v>
      </c>
      <c r="AD398" s="100">
        <v>13033.174288199998</v>
      </c>
      <c r="AE398" s="98">
        <v>2754565.7545004003</v>
      </c>
      <c r="AF398" s="98">
        <v>31404502.304478209</v>
      </c>
      <c r="AG398" s="101">
        <v>24629542.819957498</v>
      </c>
      <c r="AH398" s="92"/>
      <c r="AI398" s="92"/>
      <c r="AJ398" s="92"/>
      <c r="AK398" s="92"/>
      <c r="AL398" s="92"/>
      <c r="AM398" s="92"/>
      <c r="AN398" s="92"/>
      <c r="AO398" s="92"/>
      <c r="AP398" s="92"/>
      <c r="AQ398" s="92"/>
      <c r="AR398" s="92"/>
      <c r="AS398" s="92"/>
      <c r="AT398" s="92"/>
    </row>
    <row r="399" spans="1:46" ht="13.8" customHeight="1" x14ac:dyDescent="0.25">
      <c r="A399" s="51">
        <v>43952</v>
      </c>
      <c r="B399" s="97">
        <v>78699232.513060004</v>
      </c>
      <c r="C399" s="119">
        <v>43670533.330140002</v>
      </c>
      <c r="D399" s="97">
        <v>35028699.182920001</v>
      </c>
      <c r="E399" s="98">
        <v>27154679.595260002</v>
      </c>
      <c r="F399" s="98">
        <v>7873980.3276000004</v>
      </c>
      <c r="G399" s="98">
        <v>36.693109999999997</v>
      </c>
      <c r="H399" s="99">
        <v>2.5669500000000003</v>
      </c>
      <c r="I399" s="97">
        <v>146656013.15579998</v>
      </c>
      <c r="J399" s="97">
        <v>52904129.8719</v>
      </c>
      <c r="K399" s="98">
        <v>41318244.956970006</v>
      </c>
      <c r="L399" s="98">
        <v>11581548.407089997</v>
      </c>
      <c r="M399" s="98">
        <v>0</v>
      </c>
      <c r="N399" s="98">
        <v>4336.5078400000002</v>
      </c>
      <c r="O399" s="97">
        <v>88224229.64804998</v>
      </c>
      <c r="P399" s="98">
        <v>84388198.529269978</v>
      </c>
      <c r="Q399" s="98">
        <v>3835411.7376299994</v>
      </c>
      <c r="R399" s="98">
        <v>0</v>
      </c>
      <c r="S399" s="98">
        <v>619.38114999999993</v>
      </c>
      <c r="T399" s="97">
        <v>5527653.6358500002</v>
      </c>
      <c r="U399" s="98">
        <v>4406950.9625899997</v>
      </c>
      <c r="V399" s="98">
        <v>1120653.3211999999</v>
      </c>
      <c r="W399" s="98">
        <v>44.452249999999999</v>
      </c>
      <c r="X399" s="101">
        <v>4.8998099999999996</v>
      </c>
      <c r="Y399" s="97">
        <v>37421213.539586112</v>
      </c>
      <c r="Z399" s="100">
        <v>27600761.750699997</v>
      </c>
      <c r="AA399" s="98">
        <v>153497.11776211049</v>
      </c>
      <c r="AB399" s="98">
        <v>9650246.5048589986</v>
      </c>
      <c r="AC399" s="98">
        <v>16708.166265</v>
      </c>
      <c r="AD399" s="100">
        <v>14161.752239999998</v>
      </c>
      <c r="AE399" s="98">
        <v>2738442.5034118001</v>
      </c>
      <c r="AF399" s="98">
        <v>32396064.978456702</v>
      </c>
      <c r="AG399" s="101">
        <v>24744961.3156307</v>
      </c>
      <c r="AH399" s="92"/>
      <c r="AI399" s="92"/>
      <c r="AJ399" s="92"/>
      <c r="AK399" s="92"/>
      <c r="AL399" s="92"/>
      <c r="AM399" s="92"/>
      <c r="AN399" s="92"/>
      <c r="AO399" s="92"/>
      <c r="AP399" s="92"/>
      <c r="AQ399" s="92"/>
      <c r="AR399" s="92"/>
      <c r="AS399" s="92"/>
      <c r="AT399" s="92"/>
    </row>
    <row r="400" spans="1:46" ht="13.8" customHeight="1" x14ac:dyDescent="0.25">
      <c r="A400" s="51">
        <v>43983</v>
      </c>
      <c r="B400" s="97">
        <v>78867311.731940001</v>
      </c>
      <c r="C400" s="119">
        <v>44782841.375739999</v>
      </c>
      <c r="D400" s="97">
        <v>34084470.356199995</v>
      </c>
      <c r="E400" s="98">
        <v>26399548.69545</v>
      </c>
      <c r="F400" s="98">
        <v>7684882.3993799984</v>
      </c>
      <c r="G400" s="98">
        <v>36.693109999999997</v>
      </c>
      <c r="H400" s="99">
        <v>2.56826</v>
      </c>
      <c r="I400" s="97">
        <v>147220544.15127999</v>
      </c>
      <c r="J400" s="97">
        <v>52679678.580109991</v>
      </c>
      <c r="K400" s="98">
        <v>41057138.584809996</v>
      </c>
      <c r="L400" s="98">
        <v>11618360.576499999</v>
      </c>
      <c r="M400" s="98">
        <v>0</v>
      </c>
      <c r="N400" s="98">
        <v>4179.4187999999995</v>
      </c>
      <c r="O400" s="97">
        <v>88750010.456809998</v>
      </c>
      <c r="P400" s="98">
        <v>84742193.039920002</v>
      </c>
      <c r="Q400" s="98">
        <v>3994251.5809199996</v>
      </c>
      <c r="R400" s="98">
        <v>0</v>
      </c>
      <c r="S400" s="98">
        <v>13565.83597</v>
      </c>
      <c r="T400" s="97">
        <v>5790855.11436</v>
      </c>
      <c r="U400" s="98">
        <v>4650343.5299299993</v>
      </c>
      <c r="V400" s="98">
        <v>1140462.2262700002</v>
      </c>
      <c r="W400" s="98">
        <v>44.452249999999999</v>
      </c>
      <c r="X400" s="101">
        <v>4.9059099999999995</v>
      </c>
      <c r="Y400" s="97">
        <v>35996712.494941339</v>
      </c>
      <c r="Z400" s="100">
        <v>26180821.800250001</v>
      </c>
      <c r="AA400" s="98">
        <v>185826.23441333559</v>
      </c>
      <c r="AB400" s="98">
        <v>9613356.2940129973</v>
      </c>
      <c r="AC400" s="98">
        <v>16708.166265</v>
      </c>
      <c r="AD400" s="100">
        <v>14571.277769399998</v>
      </c>
      <c r="AE400" s="98">
        <v>2716138.8906508</v>
      </c>
      <c r="AF400" s="98">
        <v>32599915.629660234</v>
      </c>
      <c r="AG400" s="101">
        <v>24799524.681356501</v>
      </c>
      <c r="AH400" s="92"/>
      <c r="AI400" s="92"/>
      <c r="AJ400" s="92"/>
      <c r="AK400" s="92"/>
      <c r="AL400" s="92"/>
      <c r="AM400" s="92"/>
      <c r="AN400" s="92"/>
      <c r="AO400" s="92"/>
      <c r="AP400" s="92"/>
      <c r="AQ400" s="92"/>
      <c r="AR400" s="92"/>
      <c r="AS400" s="92"/>
      <c r="AT400" s="92"/>
    </row>
    <row r="401" spans="1:46" ht="13.8" customHeight="1" x14ac:dyDescent="0.25">
      <c r="A401" s="51">
        <v>44013</v>
      </c>
      <c r="B401" s="97">
        <v>77718105.804689988</v>
      </c>
      <c r="C401" s="119">
        <v>44757637.657469995</v>
      </c>
      <c r="D401" s="97">
        <v>32960468.147219997</v>
      </c>
      <c r="E401" s="98">
        <v>25268710.174909998</v>
      </c>
      <c r="F401" s="98">
        <v>7691718.7081500003</v>
      </c>
      <c r="G401" s="98">
        <v>36.693109999999997</v>
      </c>
      <c r="H401" s="99">
        <v>2.5710500000000001</v>
      </c>
      <c r="I401" s="97">
        <v>147927292.02274996</v>
      </c>
      <c r="J401" s="97">
        <v>53399566.148359992</v>
      </c>
      <c r="K401" s="98">
        <v>41706401.048219994</v>
      </c>
      <c r="L401" s="98">
        <v>11689122.240109999</v>
      </c>
      <c r="M401" s="98">
        <v>0</v>
      </c>
      <c r="N401" s="98">
        <v>4042.8600299999998</v>
      </c>
      <c r="O401" s="97">
        <v>88771058.280299991</v>
      </c>
      <c r="P401" s="98">
        <v>84644323.728939995</v>
      </c>
      <c r="Q401" s="98">
        <v>4100206.9409000007</v>
      </c>
      <c r="R401" s="98">
        <v>0</v>
      </c>
      <c r="S401" s="98">
        <v>26527.610459999996</v>
      </c>
      <c r="T401" s="97">
        <v>5756667.5940899998</v>
      </c>
      <c r="U401" s="98">
        <v>4630426.2076199995</v>
      </c>
      <c r="V401" s="98">
        <v>1126094.7755500001</v>
      </c>
      <c r="W401" s="98">
        <v>44.452249999999999</v>
      </c>
      <c r="X401" s="101">
        <v>102.15867</v>
      </c>
      <c r="Y401" s="97">
        <v>36144464.342394404</v>
      </c>
      <c r="Z401" s="100">
        <v>27703460.048840001</v>
      </c>
      <c r="AA401" s="98">
        <v>256184.95596699594</v>
      </c>
      <c r="AB401" s="98">
        <v>8168111.1713224016</v>
      </c>
      <c r="AC401" s="98">
        <v>16708.166265</v>
      </c>
      <c r="AD401" s="100">
        <v>14568.168859399999</v>
      </c>
      <c r="AE401" s="98">
        <v>2675237.9546469999</v>
      </c>
      <c r="AF401" s="98">
        <v>35257171.266447671</v>
      </c>
      <c r="AG401" s="101">
        <v>25043560.228921901</v>
      </c>
      <c r="AH401" s="92"/>
      <c r="AI401" s="92"/>
      <c r="AJ401" s="92"/>
      <c r="AK401" s="92"/>
      <c r="AL401" s="92"/>
      <c r="AM401" s="92"/>
      <c r="AN401" s="92"/>
      <c r="AO401" s="92"/>
      <c r="AP401" s="92"/>
      <c r="AQ401" s="92"/>
      <c r="AR401" s="92"/>
      <c r="AS401" s="92"/>
      <c r="AT401" s="92"/>
    </row>
    <row r="402" spans="1:46" ht="13.8" customHeight="1" x14ac:dyDescent="0.25">
      <c r="A402" s="51">
        <v>44044</v>
      </c>
      <c r="B402" s="97">
        <v>78724535.180570006</v>
      </c>
      <c r="C402" s="119">
        <v>44992899.119360007</v>
      </c>
      <c r="D402" s="97">
        <v>33731636.061209999</v>
      </c>
      <c r="E402" s="98">
        <v>26135564.737990003</v>
      </c>
      <c r="F402" s="98">
        <v>7596032.0562300002</v>
      </c>
      <c r="G402" s="98">
        <v>36.693109999999997</v>
      </c>
      <c r="H402" s="99">
        <v>2.5738799999999999</v>
      </c>
      <c r="I402" s="97">
        <v>148750649.27565002</v>
      </c>
      <c r="J402" s="97">
        <v>53888518.13656</v>
      </c>
      <c r="K402" s="98">
        <v>42149696.20318</v>
      </c>
      <c r="L402" s="98">
        <v>11735022.90866</v>
      </c>
      <c r="M402" s="98">
        <v>0</v>
      </c>
      <c r="N402" s="98">
        <v>3799.0247199999999</v>
      </c>
      <c r="O402" s="97">
        <v>88998187.068580016</v>
      </c>
      <c r="P402" s="98">
        <v>84878662.51553002</v>
      </c>
      <c r="Q402" s="98">
        <v>4092258.6805400006</v>
      </c>
      <c r="R402" s="98">
        <v>0</v>
      </c>
      <c r="S402" s="98">
        <v>27265.872510000001</v>
      </c>
      <c r="T402" s="97">
        <v>5863944.07051</v>
      </c>
      <c r="U402" s="98">
        <v>4752783.1083399998</v>
      </c>
      <c r="V402" s="98">
        <v>1111014.4467200001</v>
      </c>
      <c r="W402" s="98">
        <v>44.452249999999999</v>
      </c>
      <c r="X402" s="101">
        <v>102.06319999999999</v>
      </c>
      <c r="Y402" s="97">
        <v>36368974.22495731</v>
      </c>
      <c r="Z402" s="100">
        <v>28096642.971539997</v>
      </c>
      <c r="AA402" s="98">
        <v>256488.84108350999</v>
      </c>
      <c r="AB402" s="98">
        <v>7999134.2460688017</v>
      </c>
      <c r="AC402" s="98">
        <v>16708.166265</v>
      </c>
      <c r="AD402" s="100">
        <v>12965.059949399998</v>
      </c>
      <c r="AE402" s="98">
        <v>2757795.709601</v>
      </c>
      <c r="AF402" s="98">
        <v>36146464.361290827</v>
      </c>
      <c r="AG402" s="101">
        <v>25266498.683504302</v>
      </c>
      <c r="AH402" s="92"/>
      <c r="AI402" s="92"/>
      <c r="AJ402" s="92"/>
      <c r="AK402" s="92"/>
      <c r="AL402" s="92"/>
      <c r="AM402" s="92"/>
      <c r="AN402" s="92"/>
      <c r="AO402" s="92"/>
      <c r="AP402" s="92"/>
      <c r="AQ402" s="92"/>
      <c r="AR402" s="92"/>
      <c r="AS402" s="92"/>
      <c r="AT402" s="92"/>
    </row>
    <row r="403" spans="1:46" ht="13.8" customHeight="1" x14ac:dyDescent="0.25">
      <c r="A403" s="51">
        <v>44075</v>
      </c>
      <c r="B403" s="97">
        <v>78567550.712800011</v>
      </c>
      <c r="C403" s="119">
        <v>44308481.796190001</v>
      </c>
      <c r="D403" s="97">
        <v>34259068.91661001</v>
      </c>
      <c r="E403" s="98">
        <v>26357904.578750011</v>
      </c>
      <c r="F403" s="98">
        <v>7901125.0679900022</v>
      </c>
      <c r="G403" s="98">
        <v>36.693109999999997</v>
      </c>
      <c r="H403" s="99">
        <v>2.5767599999999997</v>
      </c>
      <c r="I403" s="97">
        <v>149161885.99763998</v>
      </c>
      <c r="J403" s="97">
        <v>54263234.881789997</v>
      </c>
      <c r="K403" s="98">
        <v>42391928.100280002</v>
      </c>
      <c r="L403" s="98">
        <v>11867486.4364</v>
      </c>
      <c r="M403" s="98">
        <v>0</v>
      </c>
      <c r="N403" s="98">
        <v>3820.3451100000002</v>
      </c>
      <c r="O403" s="97">
        <v>88938689.929910004</v>
      </c>
      <c r="P403" s="98">
        <v>84834010.903390005</v>
      </c>
      <c r="Q403" s="98">
        <v>4078567.8808799991</v>
      </c>
      <c r="R403" s="98">
        <v>0</v>
      </c>
      <c r="S403" s="98">
        <v>26111.145639999999</v>
      </c>
      <c r="T403" s="97">
        <v>5959961.1859400002</v>
      </c>
      <c r="U403" s="98">
        <v>4816798.0630000001</v>
      </c>
      <c r="V403" s="98">
        <v>1143016.4184299998</v>
      </c>
      <c r="W403" s="98">
        <v>44.452249999999999</v>
      </c>
      <c r="X403" s="101">
        <v>102.25226000000001</v>
      </c>
      <c r="Y403" s="97">
        <v>35322978.124710731</v>
      </c>
      <c r="Z403" s="100">
        <v>27597208.796059996</v>
      </c>
      <c r="AA403" s="98">
        <v>256782.92345433001</v>
      </c>
      <c r="AB403" s="98">
        <v>7452278.2389313998</v>
      </c>
      <c r="AC403" s="98">
        <v>16708.166265</v>
      </c>
      <c r="AD403" s="100">
        <v>14927.0893</v>
      </c>
      <c r="AE403" s="98">
        <v>2737407.2799677998</v>
      </c>
      <c r="AF403" s="98">
        <v>36113794.543582492</v>
      </c>
      <c r="AG403" s="101">
        <v>25432605.838661101</v>
      </c>
      <c r="AH403" s="92"/>
      <c r="AI403" s="92"/>
      <c r="AJ403" s="92"/>
      <c r="AK403" s="92"/>
      <c r="AL403" s="92"/>
      <c r="AM403" s="92"/>
      <c r="AN403" s="92"/>
      <c r="AO403" s="92"/>
      <c r="AP403" s="92"/>
      <c r="AQ403" s="92"/>
      <c r="AR403" s="92"/>
      <c r="AS403" s="92"/>
      <c r="AT403" s="92"/>
    </row>
    <row r="404" spans="1:46" ht="13.8" customHeight="1" x14ac:dyDescent="0.25">
      <c r="A404" s="51">
        <v>44105</v>
      </c>
      <c r="B404" s="97">
        <v>78118614.604889989</v>
      </c>
      <c r="C404" s="119">
        <v>43972893.648249999</v>
      </c>
      <c r="D404" s="97">
        <v>34145720.956639998</v>
      </c>
      <c r="E404" s="98">
        <v>26188378.87565</v>
      </c>
      <c r="F404" s="98">
        <v>7957302.8095200015</v>
      </c>
      <c r="G404" s="98">
        <v>36.693109999999997</v>
      </c>
      <c r="H404" s="99">
        <v>2.57836</v>
      </c>
      <c r="I404" s="97">
        <v>148979314.96431002</v>
      </c>
      <c r="J404" s="97">
        <v>52764345.075330004</v>
      </c>
      <c r="K404" s="98">
        <v>41052914.363820001</v>
      </c>
      <c r="L404" s="98">
        <v>11708992.456650002</v>
      </c>
      <c r="M404" s="98">
        <v>0</v>
      </c>
      <c r="N404" s="98">
        <v>2438.25486</v>
      </c>
      <c r="O404" s="97">
        <v>89646580.248620018</v>
      </c>
      <c r="P404" s="98">
        <v>85474831.340050012</v>
      </c>
      <c r="Q404" s="98">
        <v>4145620.8174100006</v>
      </c>
      <c r="R404" s="98">
        <v>0</v>
      </c>
      <c r="S404" s="98">
        <v>26128.091159999996</v>
      </c>
      <c r="T404" s="97">
        <v>6568389.6403599996</v>
      </c>
      <c r="U404" s="98">
        <v>5020640.2127400003</v>
      </c>
      <c r="V404" s="98">
        <v>1547602.7301399999</v>
      </c>
      <c r="W404" s="98">
        <v>44.452249999999999</v>
      </c>
      <c r="X404" s="101">
        <v>102.24522999999999</v>
      </c>
      <c r="Y404" s="97">
        <v>36419645.286492236</v>
      </c>
      <c r="Z404" s="100">
        <v>28858289.785290003</v>
      </c>
      <c r="AA404" s="98">
        <v>256946.30254922999</v>
      </c>
      <c r="AB404" s="98">
        <v>7287701.0323880007</v>
      </c>
      <c r="AC404" s="98">
        <v>16708.166265</v>
      </c>
      <c r="AD404" s="100">
        <v>13923.980389999999</v>
      </c>
      <c r="AE404" s="98">
        <v>2688894.6819190001</v>
      </c>
      <c r="AF404" s="98">
        <v>35857510.083475456</v>
      </c>
      <c r="AG404" s="101">
        <v>25919239.287929703</v>
      </c>
      <c r="AH404" s="92"/>
      <c r="AI404" s="92"/>
      <c r="AJ404" s="92"/>
      <c r="AK404" s="92"/>
      <c r="AL404" s="92"/>
      <c r="AM404" s="92"/>
      <c r="AN404" s="92"/>
      <c r="AO404" s="92"/>
      <c r="AP404" s="92"/>
      <c r="AQ404" s="92"/>
      <c r="AR404" s="92"/>
      <c r="AS404" s="92"/>
      <c r="AT404" s="92"/>
    </row>
    <row r="405" spans="1:46" ht="13.8" customHeight="1" x14ac:dyDescent="0.25">
      <c r="A405" s="51">
        <v>44136</v>
      </c>
      <c r="B405" s="97">
        <v>77311081.678709984</v>
      </c>
      <c r="C405" s="119">
        <v>43219700.581659995</v>
      </c>
      <c r="D405" s="97">
        <v>34091381.097049989</v>
      </c>
      <c r="E405" s="98">
        <v>26128719.927409999</v>
      </c>
      <c r="F405" s="98">
        <v>7962621.8974199994</v>
      </c>
      <c r="G405" s="98">
        <v>36.693109999999997</v>
      </c>
      <c r="H405" s="99">
        <v>2.5791100000000005</v>
      </c>
      <c r="I405" s="97">
        <v>150595370.38910002</v>
      </c>
      <c r="J405" s="97">
        <v>53311493.434140004</v>
      </c>
      <c r="K405" s="98">
        <v>41632077.654749997</v>
      </c>
      <c r="L405" s="98">
        <v>11676422.646950005</v>
      </c>
      <c r="M405" s="98">
        <v>0</v>
      </c>
      <c r="N405" s="98">
        <v>2993.1324400000003</v>
      </c>
      <c r="O405" s="97">
        <v>90771516.449179992</v>
      </c>
      <c r="P405" s="98">
        <v>86458872.392949983</v>
      </c>
      <c r="Q405" s="98">
        <v>4286508.2119300002</v>
      </c>
      <c r="R405" s="98">
        <v>0</v>
      </c>
      <c r="S405" s="98">
        <v>26135.844299999997</v>
      </c>
      <c r="T405" s="97">
        <v>6512360.5057800002</v>
      </c>
      <c r="U405" s="98">
        <v>4982505.1531499997</v>
      </c>
      <c r="V405" s="98">
        <v>1529708.6235000002</v>
      </c>
      <c r="W405" s="98">
        <v>44.452249999999999</v>
      </c>
      <c r="X405" s="101">
        <v>102.27688000000001</v>
      </c>
      <c r="Y405" s="97">
        <v>35912481.019228756</v>
      </c>
      <c r="Z405" s="100">
        <v>26443978.465410002</v>
      </c>
      <c r="AA405" s="98">
        <v>257025.81370874803</v>
      </c>
      <c r="AB405" s="98">
        <v>9194768.5738450009</v>
      </c>
      <c r="AC405" s="98">
        <v>16708.166265</v>
      </c>
      <c r="AD405" s="100">
        <v>15043.8195916</v>
      </c>
      <c r="AE405" s="98">
        <v>2802988.3187322002</v>
      </c>
      <c r="AF405" s="98">
        <v>35324539.210449107</v>
      </c>
      <c r="AG405" s="101">
        <v>26266895.213573307</v>
      </c>
      <c r="AH405" s="92"/>
      <c r="AI405" s="92"/>
      <c r="AJ405" s="92"/>
      <c r="AK405" s="92"/>
      <c r="AL405" s="92"/>
      <c r="AM405" s="92"/>
      <c r="AN405" s="92"/>
      <c r="AO405" s="92"/>
      <c r="AP405" s="92"/>
      <c r="AQ405" s="92"/>
      <c r="AR405" s="92"/>
      <c r="AS405" s="92"/>
      <c r="AT405" s="92"/>
    </row>
    <row r="406" spans="1:46" ht="13.8" customHeight="1" x14ac:dyDescent="0.25">
      <c r="A406" s="51">
        <v>44166</v>
      </c>
      <c r="B406" s="97">
        <v>82367529.732069999</v>
      </c>
      <c r="C406" s="119">
        <v>47071001.331520006</v>
      </c>
      <c r="D406" s="97">
        <v>35296528.40055</v>
      </c>
      <c r="E406" s="98">
        <v>27319779.587830003</v>
      </c>
      <c r="F406" s="98">
        <v>7976709.5418299995</v>
      </c>
      <c r="G406" s="98">
        <v>36.693109999999997</v>
      </c>
      <c r="H406" s="99">
        <v>2.5777800000000002</v>
      </c>
      <c r="I406" s="97">
        <v>155767767.46143001</v>
      </c>
      <c r="J406" s="97">
        <v>58235892.896229997</v>
      </c>
      <c r="K406" s="98">
        <v>46380553.466609992</v>
      </c>
      <c r="L406" s="98">
        <v>11852513.05938</v>
      </c>
      <c r="M406" s="98">
        <v>0</v>
      </c>
      <c r="N406" s="98">
        <v>2826.3702399999997</v>
      </c>
      <c r="O406" s="97">
        <v>90943000.473700002</v>
      </c>
      <c r="P406" s="98">
        <v>86552772.468250006</v>
      </c>
      <c r="Q406" s="98">
        <v>4364106.2269700011</v>
      </c>
      <c r="R406" s="98">
        <v>0</v>
      </c>
      <c r="S406" s="98">
        <v>26121.778480000001</v>
      </c>
      <c r="T406" s="97">
        <v>6588874.0915000001</v>
      </c>
      <c r="U406" s="98">
        <v>5057539.2548099998</v>
      </c>
      <c r="V406" s="98">
        <v>1531188.16261</v>
      </c>
      <c r="W406" s="98">
        <v>44.452249999999999</v>
      </c>
      <c r="X406" s="101">
        <v>102.22183</v>
      </c>
      <c r="Y406" s="97">
        <v>33857158.780998766</v>
      </c>
      <c r="Z406" s="100">
        <v>26632638.24602</v>
      </c>
      <c r="AA406" s="98">
        <v>289590.93507756718</v>
      </c>
      <c r="AB406" s="98">
        <v>6918221.4336361988</v>
      </c>
      <c r="AC406" s="98">
        <v>16708.166265</v>
      </c>
      <c r="AD406" s="100">
        <v>15786.4278156</v>
      </c>
      <c r="AE406" s="98">
        <v>2669914.6790057998</v>
      </c>
      <c r="AF406" s="98">
        <v>35140658.164854608</v>
      </c>
      <c r="AG406" s="101">
        <v>26260188.260603301</v>
      </c>
      <c r="AH406" s="92"/>
      <c r="AI406" s="92"/>
      <c r="AJ406" s="92"/>
      <c r="AK406" s="92"/>
      <c r="AL406" s="92"/>
      <c r="AM406" s="92"/>
      <c r="AN406" s="92"/>
      <c r="AO406" s="92"/>
      <c r="AP406" s="92"/>
      <c r="AQ406" s="92"/>
      <c r="AR406" s="92"/>
      <c r="AS406" s="92"/>
      <c r="AT406" s="92"/>
    </row>
    <row r="407" spans="1:46" ht="13.8" customHeight="1" x14ac:dyDescent="0.25">
      <c r="A407" s="51">
        <v>44197</v>
      </c>
      <c r="B407" s="97">
        <v>81606887.009709999</v>
      </c>
      <c r="C407" s="119">
        <v>46190801.592459999</v>
      </c>
      <c r="D407" s="97">
        <v>35416085.41725</v>
      </c>
      <c r="E407" s="98">
        <v>27507997.921689998</v>
      </c>
      <c r="F407" s="98">
        <v>7908049.9442300014</v>
      </c>
      <c r="G407" s="98">
        <v>36.693109999999997</v>
      </c>
      <c r="H407" s="99">
        <v>0.85821999999999987</v>
      </c>
      <c r="I407" s="97">
        <v>153379431.55250001</v>
      </c>
      <c r="J407" s="97">
        <v>55642824.045699991</v>
      </c>
      <c r="K407" s="98">
        <v>43872043.885099992</v>
      </c>
      <c r="L407" s="98">
        <v>11767879.565300001</v>
      </c>
      <c r="M407" s="98">
        <v>0</v>
      </c>
      <c r="N407" s="98">
        <v>2900.5953</v>
      </c>
      <c r="O407" s="97">
        <v>91163175.168170035</v>
      </c>
      <c r="P407" s="98">
        <v>86727559.997540027</v>
      </c>
      <c r="Q407" s="98">
        <v>4409491.8419399997</v>
      </c>
      <c r="R407" s="98">
        <v>0</v>
      </c>
      <c r="S407" s="98">
        <v>26123.328689999998</v>
      </c>
      <c r="T407" s="97">
        <v>6573432.3386300001</v>
      </c>
      <c r="U407" s="98">
        <v>5039485.9042699998</v>
      </c>
      <c r="V407" s="98">
        <v>1533799.7576900001</v>
      </c>
      <c r="W407" s="98">
        <v>44.452249999999999</v>
      </c>
      <c r="X407" s="101">
        <v>102.22441999999999</v>
      </c>
      <c r="Y407" s="97">
        <v>32944253.669590436</v>
      </c>
      <c r="Z407" s="100">
        <v>25394248.371879999</v>
      </c>
      <c r="AA407" s="98">
        <v>346437.2217164358</v>
      </c>
      <c r="AB407" s="98">
        <v>7186859.9097289992</v>
      </c>
      <c r="AC407" s="98">
        <v>16708.166265</v>
      </c>
      <c r="AD407" s="100">
        <v>16583.771195599998</v>
      </c>
      <c r="AE407" s="98">
        <v>2665581.3491948005</v>
      </c>
      <c r="AF407" s="98">
        <v>35192391.414743751</v>
      </c>
      <c r="AG407" s="101">
        <v>26421079.6953093</v>
      </c>
      <c r="AH407" s="92"/>
      <c r="AI407" s="92"/>
      <c r="AJ407" s="92"/>
      <c r="AK407" s="92"/>
      <c r="AL407" s="92"/>
      <c r="AM407" s="92"/>
      <c r="AN407" s="92"/>
      <c r="AO407" s="92"/>
      <c r="AP407" s="92"/>
      <c r="AQ407" s="92"/>
      <c r="AR407" s="92"/>
      <c r="AS407" s="92"/>
      <c r="AT407" s="92"/>
    </row>
    <row r="408" spans="1:46" ht="13.8" customHeight="1" x14ac:dyDescent="0.25">
      <c r="A408" s="51">
        <v>44228</v>
      </c>
      <c r="B408" s="97">
        <v>79728448.733630002</v>
      </c>
      <c r="C408" s="119">
        <v>44736975.383890003</v>
      </c>
      <c r="D408" s="97">
        <v>34991473.349739991</v>
      </c>
      <c r="E408" s="98">
        <v>26864326.501769993</v>
      </c>
      <c r="F408" s="98">
        <v>8127109.2959899995</v>
      </c>
      <c r="G408" s="98">
        <v>36.693109999999997</v>
      </c>
      <c r="H408" s="99">
        <v>0.85887000000000002</v>
      </c>
      <c r="I408" s="97">
        <v>153497870.95933002</v>
      </c>
      <c r="J408" s="97">
        <v>55653741.209610015</v>
      </c>
      <c r="K408" s="98">
        <v>43830164.464820012</v>
      </c>
      <c r="L408" s="98">
        <v>11820760.79152</v>
      </c>
      <c r="M408" s="98">
        <v>0</v>
      </c>
      <c r="N408" s="98">
        <v>2815.9532699999995</v>
      </c>
      <c r="O408" s="97">
        <v>91445272.974180013</v>
      </c>
      <c r="P408" s="98">
        <v>86926272.559020013</v>
      </c>
      <c r="Q408" s="98">
        <v>4492855.6002599997</v>
      </c>
      <c r="R408" s="98">
        <v>0</v>
      </c>
      <c r="S408" s="98">
        <v>26144.814899999998</v>
      </c>
      <c r="T408" s="97">
        <v>6398856.7755399998</v>
      </c>
      <c r="U408" s="98">
        <v>4859662.4125099992</v>
      </c>
      <c r="V408" s="98">
        <v>1539047.6057499999</v>
      </c>
      <c r="W408" s="98">
        <v>44.452249999999999</v>
      </c>
      <c r="X408" s="101">
        <v>102.30503</v>
      </c>
      <c r="Y408" s="97">
        <v>34693723.051720224</v>
      </c>
      <c r="Z408" s="100">
        <v>25184678.180009998</v>
      </c>
      <c r="AA408" s="98">
        <v>346710.4267654242</v>
      </c>
      <c r="AB408" s="98">
        <v>9145626.2786798012</v>
      </c>
      <c r="AC408" s="98">
        <v>16708.166265</v>
      </c>
      <c r="AD408" s="100">
        <v>15780.662285599999</v>
      </c>
      <c r="AE408" s="98">
        <v>2658318.8614574</v>
      </c>
      <c r="AF408" s="98">
        <v>35045201.214463905</v>
      </c>
      <c r="AG408" s="101">
        <v>26567544.694478501</v>
      </c>
      <c r="AH408" s="92"/>
      <c r="AI408" s="92"/>
      <c r="AJ408" s="92"/>
      <c r="AK408" s="92"/>
      <c r="AL408" s="92"/>
      <c r="AM408" s="92"/>
      <c r="AN408" s="92"/>
      <c r="AO408" s="92"/>
      <c r="AP408" s="92"/>
      <c r="AQ408" s="92"/>
      <c r="AR408" s="92"/>
      <c r="AS408" s="92"/>
      <c r="AT408" s="92"/>
    </row>
    <row r="409" spans="1:46" ht="13.8" customHeight="1" x14ac:dyDescent="0.25">
      <c r="A409" s="51">
        <v>44256</v>
      </c>
      <c r="B409" s="97">
        <v>79130778.102420002</v>
      </c>
      <c r="C409" s="119">
        <v>43722730.459569998</v>
      </c>
      <c r="D409" s="97">
        <v>35408047.642849997</v>
      </c>
      <c r="E409" s="98">
        <v>26858551.478859998</v>
      </c>
      <c r="F409" s="98">
        <v>8549458.6728600003</v>
      </c>
      <c r="G409" s="98">
        <v>36.693109999999997</v>
      </c>
      <c r="H409" s="99">
        <v>0.79802000000000006</v>
      </c>
      <c r="I409" s="97">
        <v>154353477.53597</v>
      </c>
      <c r="J409" s="97">
        <v>55267370.006180018</v>
      </c>
      <c r="K409" s="98">
        <v>43468055.357540019</v>
      </c>
      <c r="L409" s="98">
        <v>11796489.68534</v>
      </c>
      <c r="M409" s="98">
        <v>0</v>
      </c>
      <c r="N409" s="98">
        <v>2824.9632999999994</v>
      </c>
      <c r="O409" s="97">
        <v>92786543.974119991</v>
      </c>
      <c r="P409" s="98">
        <v>87156516.942369998</v>
      </c>
      <c r="Q409" s="98">
        <v>5602767.7504599988</v>
      </c>
      <c r="R409" s="98">
        <v>0</v>
      </c>
      <c r="S409" s="98">
        <v>27259.281289999999</v>
      </c>
      <c r="T409" s="97">
        <v>6299563.5556699997</v>
      </c>
      <c r="U409" s="98">
        <v>4763282.5602299999</v>
      </c>
      <c r="V409" s="98">
        <v>1536134.1189599999</v>
      </c>
      <c r="W409" s="98">
        <v>44.452249999999999</v>
      </c>
      <c r="X409" s="101">
        <v>102.42423000000001</v>
      </c>
      <c r="Y409" s="97">
        <v>32882516.049884509</v>
      </c>
      <c r="Z409" s="100">
        <v>24292918.893770002</v>
      </c>
      <c r="AA409" s="98">
        <v>347114.35896150919</v>
      </c>
      <c r="AB409" s="98">
        <v>8225774.6308880001</v>
      </c>
      <c r="AC409" s="98">
        <v>16708.166265</v>
      </c>
      <c r="AD409" s="100">
        <v>17032.881069800002</v>
      </c>
      <c r="AE409" s="98">
        <v>2726062.2144298004</v>
      </c>
      <c r="AF409" s="98">
        <v>33863781.137856483</v>
      </c>
      <c r="AG409" s="101">
        <v>26713643.405443706</v>
      </c>
      <c r="AH409" s="92"/>
      <c r="AI409" s="92"/>
      <c r="AJ409" s="92"/>
      <c r="AK409" s="92"/>
      <c r="AL409" s="92"/>
      <c r="AM409" s="92"/>
      <c r="AN409" s="92"/>
      <c r="AO409" s="92"/>
      <c r="AP409" s="92"/>
      <c r="AQ409" s="92"/>
      <c r="AR409" s="92"/>
      <c r="AS409" s="92"/>
      <c r="AT409" s="92"/>
    </row>
    <row r="410" spans="1:46" ht="13.8" customHeight="1" x14ac:dyDescent="0.25">
      <c r="A410" s="51">
        <v>44287</v>
      </c>
      <c r="B410" s="97">
        <v>78317796.728199989</v>
      </c>
      <c r="C410" s="119">
        <v>43759091.864629999</v>
      </c>
      <c r="D410" s="97">
        <v>34558704.863569997</v>
      </c>
      <c r="E410" s="98">
        <v>26170774.53977</v>
      </c>
      <c r="F410" s="98">
        <v>8387892.8318999996</v>
      </c>
      <c r="G410" s="98">
        <v>36.693109999999997</v>
      </c>
      <c r="H410" s="99">
        <v>0.79879</v>
      </c>
      <c r="I410" s="97">
        <v>155760224.68384999</v>
      </c>
      <c r="J410" s="97">
        <v>55978074.912559994</v>
      </c>
      <c r="K410" s="98">
        <v>43988727.20279</v>
      </c>
      <c r="L410" s="98">
        <v>11986457.976339998</v>
      </c>
      <c r="M410" s="98">
        <v>0</v>
      </c>
      <c r="N410" s="98">
        <v>2889.7334299999998</v>
      </c>
      <c r="O410" s="97">
        <v>93475777.868330002</v>
      </c>
      <c r="P410" s="98">
        <v>88040385.333849996</v>
      </c>
      <c r="Q410" s="98">
        <v>5408104.4156799996</v>
      </c>
      <c r="R410" s="98">
        <v>0</v>
      </c>
      <c r="S410" s="98">
        <v>27288.1188</v>
      </c>
      <c r="T410" s="97">
        <v>6306371.9029600006</v>
      </c>
      <c r="U410" s="98">
        <v>4782730.244380001</v>
      </c>
      <c r="V410" s="98">
        <v>1523494.67374</v>
      </c>
      <c r="W410" s="98">
        <v>44.452249999999999</v>
      </c>
      <c r="X410" s="101">
        <v>102.53259</v>
      </c>
      <c r="Y410" s="97">
        <v>33379590.849203657</v>
      </c>
      <c r="Z410" s="100">
        <v>24745581.126460001</v>
      </c>
      <c r="AA410" s="98">
        <v>347481.57004885917</v>
      </c>
      <c r="AB410" s="98">
        <v>8269819.9864297993</v>
      </c>
      <c r="AC410" s="98">
        <v>16708.166265</v>
      </c>
      <c r="AD410" s="100">
        <v>19029.772159799995</v>
      </c>
      <c r="AE410" s="98">
        <v>2742196.9436418004</v>
      </c>
      <c r="AF410" s="98">
        <v>35150538.051826894</v>
      </c>
      <c r="AG410" s="101">
        <v>26839784.468724102</v>
      </c>
      <c r="AH410" s="92"/>
      <c r="AI410" s="92"/>
      <c r="AJ410" s="92"/>
      <c r="AK410" s="92"/>
      <c r="AL410" s="92"/>
      <c r="AM410" s="92"/>
      <c r="AN410" s="92"/>
      <c r="AO410" s="92"/>
      <c r="AP410" s="92"/>
      <c r="AQ410" s="92"/>
      <c r="AR410" s="92"/>
      <c r="AS410" s="92"/>
      <c r="AT410" s="92"/>
    </row>
    <row r="411" spans="1:46" ht="13.8" customHeight="1" x14ac:dyDescent="0.25">
      <c r="A411" s="51">
        <v>44317</v>
      </c>
      <c r="B411" s="97">
        <v>78651881.222200006</v>
      </c>
      <c r="C411" s="119">
        <v>43621719.910570003</v>
      </c>
      <c r="D411" s="97">
        <v>35030161.311629996</v>
      </c>
      <c r="E411" s="98">
        <v>26489464.120219998</v>
      </c>
      <c r="F411" s="98">
        <v>8540654.6447999999</v>
      </c>
      <c r="G411" s="98">
        <v>36.693109999999997</v>
      </c>
      <c r="H411" s="99">
        <v>5.8534999999999995</v>
      </c>
      <c r="I411" s="97">
        <v>156307134.23436001</v>
      </c>
      <c r="J411" s="97">
        <v>56319712.828979999</v>
      </c>
      <c r="K411" s="98">
        <v>44215550.283349998</v>
      </c>
      <c r="L411" s="98">
        <v>12100587.573829999</v>
      </c>
      <c r="M411" s="98">
        <v>0</v>
      </c>
      <c r="N411" s="98">
        <v>3574.9717999999989</v>
      </c>
      <c r="O411" s="97">
        <v>93650952.372480005</v>
      </c>
      <c r="P411" s="98">
        <v>87912883.472750008</v>
      </c>
      <c r="Q411" s="98">
        <v>5710763.0170299998</v>
      </c>
      <c r="R411" s="98">
        <v>0</v>
      </c>
      <c r="S411" s="98">
        <v>27305.882700000002</v>
      </c>
      <c r="T411" s="97">
        <v>6336469.0329</v>
      </c>
      <c r="U411" s="98">
        <v>4853653.6461500004</v>
      </c>
      <c r="V411" s="98">
        <v>1482667.7169899999</v>
      </c>
      <c r="W411" s="98">
        <v>44.452249999999999</v>
      </c>
      <c r="X411" s="101">
        <v>103.21751</v>
      </c>
      <c r="Y411" s="97">
        <v>33308732.624795467</v>
      </c>
      <c r="Z411" s="100">
        <v>24549075.175480001</v>
      </c>
      <c r="AA411" s="98">
        <v>347707.77207866678</v>
      </c>
      <c r="AB411" s="98">
        <v>8395241.5109717995</v>
      </c>
      <c r="AC411" s="98">
        <v>16708.166265</v>
      </c>
      <c r="AD411" s="100">
        <v>19351.156769799996</v>
      </c>
      <c r="AE411" s="98">
        <v>2745375.2777022002</v>
      </c>
      <c r="AF411" s="98">
        <v>36889007.511754446</v>
      </c>
      <c r="AG411" s="101">
        <v>27110404.3575495</v>
      </c>
      <c r="AH411" s="92"/>
      <c r="AI411" s="92"/>
      <c r="AJ411" s="92"/>
      <c r="AK411" s="92"/>
      <c r="AL411" s="92"/>
      <c r="AM411" s="92"/>
      <c r="AN411" s="92"/>
      <c r="AO411" s="92"/>
      <c r="AP411" s="92"/>
      <c r="AQ411" s="92"/>
      <c r="AR411" s="92"/>
      <c r="AS411" s="92"/>
      <c r="AT411" s="92"/>
    </row>
    <row r="412" spans="1:46" ht="13.8" customHeight="1" x14ac:dyDescent="0.25">
      <c r="A412" s="51">
        <v>44348</v>
      </c>
      <c r="B412" s="97">
        <v>79066273.60382998</v>
      </c>
      <c r="C412" s="119">
        <v>43776082.643559992</v>
      </c>
      <c r="D412" s="97">
        <v>35290190.960269995</v>
      </c>
      <c r="E412" s="98">
        <v>26528490.598989993</v>
      </c>
      <c r="F412" s="98">
        <v>8761687.0995300021</v>
      </c>
      <c r="G412" s="98">
        <v>7.4053699999999996</v>
      </c>
      <c r="H412" s="99">
        <v>5.8563800000000006</v>
      </c>
      <c r="I412" s="97">
        <v>156882241.79730004</v>
      </c>
      <c r="J412" s="97">
        <v>56740464.039390013</v>
      </c>
      <c r="K412" s="98">
        <v>44827119.621770009</v>
      </c>
      <c r="L412" s="98">
        <v>11909835.965869999</v>
      </c>
      <c r="M412" s="98">
        <v>0</v>
      </c>
      <c r="N412" s="98">
        <v>3508.4517499999997</v>
      </c>
      <c r="O412" s="97">
        <v>93877570.772650003</v>
      </c>
      <c r="P412" s="98">
        <v>88135015.213339999</v>
      </c>
      <c r="Q412" s="98">
        <v>5715235.8346099993</v>
      </c>
      <c r="R412" s="98">
        <v>0</v>
      </c>
      <c r="S412" s="98">
        <v>27319.724699999999</v>
      </c>
      <c r="T412" s="97">
        <v>6264206.9852600005</v>
      </c>
      <c r="U412" s="98">
        <v>4804893.1282900004</v>
      </c>
      <c r="V412" s="98">
        <v>1459166.7533799999</v>
      </c>
      <c r="W412" s="98">
        <v>44.452249999999999</v>
      </c>
      <c r="X412" s="101">
        <v>102.65134</v>
      </c>
      <c r="Y412" s="97">
        <v>32788193.049624886</v>
      </c>
      <c r="Z412" s="100">
        <v>24248467.435780004</v>
      </c>
      <c r="AA412" s="98">
        <v>380289.13121148059</v>
      </c>
      <c r="AB412" s="98">
        <v>8142728.3163683992</v>
      </c>
      <c r="AC412" s="98">
        <v>16708.166265</v>
      </c>
      <c r="AD412" s="100">
        <v>19684.895244599997</v>
      </c>
      <c r="AE412" s="98">
        <v>2702858.5029910002</v>
      </c>
      <c r="AF412" s="98">
        <v>35190771.200865619</v>
      </c>
      <c r="AG412" s="101">
        <v>27342356.597638704</v>
      </c>
      <c r="AH412" s="92"/>
      <c r="AI412" s="92"/>
      <c r="AJ412" s="92"/>
      <c r="AK412" s="92"/>
      <c r="AL412" s="92"/>
      <c r="AM412" s="92"/>
      <c r="AN412" s="92"/>
      <c r="AO412" s="92"/>
      <c r="AP412" s="92"/>
      <c r="AQ412" s="92"/>
      <c r="AR412" s="92"/>
      <c r="AS412" s="92"/>
      <c r="AT412" s="92"/>
    </row>
    <row r="413" spans="1:46" ht="13.8" customHeight="1" x14ac:dyDescent="0.25">
      <c r="A413" s="51">
        <v>44378</v>
      </c>
      <c r="B413" s="97">
        <v>78668796.730470002</v>
      </c>
      <c r="C413" s="119">
        <v>43919233.342100002</v>
      </c>
      <c r="D413" s="97">
        <v>34749563.38837</v>
      </c>
      <c r="E413" s="98">
        <v>25942858.586890001</v>
      </c>
      <c r="F413" s="98">
        <v>8806691.5384800006</v>
      </c>
      <c r="G413" s="98">
        <v>7.4053699999999996</v>
      </c>
      <c r="H413" s="99">
        <v>5.8576300000000003</v>
      </c>
      <c r="I413" s="97">
        <v>158102963.79179001</v>
      </c>
      <c r="J413" s="97">
        <v>57849017.252880007</v>
      </c>
      <c r="K413" s="98">
        <v>45953006.554820001</v>
      </c>
      <c r="L413" s="98">
        <v>11892779.478980003</v>
      </c>
      <c r="M413" s="98">
        <v>0</v>
      </c>
      <c r="N413" s="98">
        <v>3231.2190799999998</v>
      </c>
      <c r="O413" s="97">
        <v>93950100.536009997</v>
      </c>
      <c r="P413" s="98">
        <v>88099000.625780001</v>
      </c>
      <c r="Q413" s="98">
        <v>5826226.1452399995</v>
      </c>
      <c r="R413" s="98">
        <v>0</v>
      </c>
      <c r="S413" s="98">
        <v>24873.76499</v>
      </c>
      <c r="T413" s="97">
        <v>6303846.0028999997</v>
      </c>
      <c r="U413" s="98">
        <v>4874493.6376499999</v>
      </c>
      <c r="V413" s="98">
        <v>1429205.2399799998</v>
      </c>
      <c r="W413" s="98">
        <v>44.452249999999999</v>
      </c>
      <c r="X413" s="101">
        <v>102.67302000000001</v>
      </c>
      <c r="Y413" s="97">
        <v>35578271.83333049</v>
      </c>
      <c r="Z413" s="100">
        <v>26862499.69861</v>
      </c>
      <c r="AA413" s="98">
        <v>449746.09850569081</v>
      </c>
      <c r="AB413" s="98">
        <v>8249317.869949799</v>
      </c>
      <c r="AC413" s="98">
        <v>16708.166265</v>
      </c>
      <c r="AD413" s="100">
        <v>21581.887884599997</v>
      </c>
      <c r="AE413" s="98">
        <v>2701114.7973282002</v>
      </c>
      <c r="AF413" s="98">
        <v>36553516.985363334</v>
      </c>
      <c r="AG413" s="101">
        <v>27526341.8216075</v>
      </c>
      <c r="AH413" s="92"/>
      <c r="AI413" s="92"/>
      <c r="AJ413" s="92"/>
      <c r="AK413" s="92"/>
      <c r="AL413" s="92"/>
      <c r="AM413" s="92"/>
      <c r="AN413" s="92"/>
      <c r="AO413" s="92"/>
      <c r="AP413" s="92"/>
      <c r="AQ413" s="92"/>
      <c r="AR413" s="92"/>
      <c r="AS413" s="92"/>
      <c r="AT413" s="92"/>
    </row>
    <row r="414" spans="1:46" ht="13.8" customHeight="1" x14ac:dyDescent="0.25">
      <c r="A414" s="51">
        <v>44409</v>
      </c>
      <c r="B414" s="97">
        <v>79689554.926079988</v>
      </c>
      <c r="C414" s="119">
        <v>43631963.280340001</v>
      </c>
      <c r="D414" s="97">
        <v>36057591.645739995</v>
      </c>
      <c r="E414" s="98">
        <v>26999669.788070001</v>
      </c>
      <c r="F414" s="98">
        <v>9057908.5938600004</v>
      </c>
      <c r="G414" s="98">
        <v>7.4053699999999996</v>
      </c>
      <c r="H414" s="99">
        <v>5.8584399999999999</v>
      </c>
      <c r="I414" s="97">
        <v>160117973.20861</v>
      </c>
      <c r="J414" s="97">
        <v>59077185.757420003</v>
      </c>
      <c r="K414" s="98">
        <v>47127557.401990004</v>
      </c>
      <c r="L414" s="98">
        <v>11946577.755980002</v>
      </c>
      <c r="M414" s="98">
        <v>0</v>
      </c>
      <c r="N414" s="98">
        <v>3050.5994500000011</v>
      </c>
      <c r="O414" s="97">
        <v>95037778.650200024</v>
      </c>
      <c r="P414" s="98">
        <v>89135777.748810023</v>
      </c>
      <c r="Q414" s="98">
        <v>5877123.8813999994</v>
      </c>
      <c r="R414" s="98">
        <v>0</v>
      </c>
      <c r="S414" s="98">
        <v>24877.019990000001</v>
      </c>
      <c r="T414" s="97">
        <v>6003008.8009899994</v>
      </c>
      <c r="U414" s="98">
        <v>4621571.0307099996</v>
      </c>
      <c r="V414" s="98">
        <v>1381290.4138499999</v>
      </c>
      <c r="W414" s="98">
        <v>44.452249999999999</v>
      </c>
      <c r="X414" s="101">
        <v>102.90418</v>
      </c>
      <c r="Y414" s="97">
        <v>37895843.406649172</v>
      </c>
      <c r="Z414" s="100">
        <v>28431313.291379999</v>
      </c>
      <c r="AA414" s="98">
        <v>449806.85140216758</v>
      </c>
      <c r="AB414" s="98">
        <v>8998015.0976020005</v>
      </c>
      <c r="AC414" s="98">
        <v>16708.166265</v>
      </c>
      <c r="AD414" s="100">
        <v>20778.880524599997</v>
      </c>
      <c r="AE414" s="98">
        <v>2686543.5360642001</v>
      </c>
      <c r="AF414" s="98">
        <v>38491288.113390207</v>
      </c>
      <c r="AG414" s="101">
        <v>27748149.936233699</v>
      </c>
      <c r="AH414" s="92"/>
      <c r="AI414" s="92"/>
      <c r="AJ414" s="92"/>
      <c r="AK414" s="92"/>
      <c r="AL414" s="92"/>
      <c r="AM414" s="92"/>
      <c r="AN414" s="92"/>
      <c r="AO414" s="92"/>
      <c r="AP414" s="92"/>
      <c r="AQ414" s="92"/>
      <c r="AR414" s="92"/>
      <c r="AS414" s="92"/>
      <c r="AT414" s="92"/>
    </row>
    <row r="415" spans="1:46" ht="13.8" customHeight="1" x14ac:dyDescent="0.25">
      <c r="A415" s="51">
        <v>44440</v>
      </c>
      <c r="B415" s="97">
        <v>80961930.838400006</v>
      </c>
      <c r="C415" s="119">
        <v>43735808.970210008</v>
      </c>
      <c r="D415" s="97">
        <v>37226121.868190005</v>
      </c>
      <c r="E415" s="98">
        <v>27986055.774020001</v>
      </c>
      <c r="F415" s="98">
        <v>9240053.006500002</v>
      </c>
      <c r="G415" s="98">
        <v>7.4053699999999996</v>
      </c>
      <c r="H415" s="99">
        <v>5.6822999999999997</v>
      </c>
      <c r="I415" s="97">
        <v>162285400.56961</v>
      </c>
      <c r="J415" s="97">
        <v>60754995.26072</v>
      </c>
      <c r="K415" s="98">
        <v>48856291.160570003</v>
      </c>
      <c r="L415" s="98">
        <v>11895794.281429995</v>
      </c>
      <c r="M415" s="98">
        <v>0</v>
      </c>
      <c r="N415" s="98">
        <v>2909.8187200000011</v>
      </c>
      <c r="O415" s="97">
        <v>95513927.467950001</v>
      </c>
      <c r="P415" s="98">
        <v>89436457.423659995</v>
      </c>
      <c r="Q415" s="98">
        <v>6052589.8742899997</v>
      </c>
      <c r="R415" s="98">
        <v>0</v>
      </c>
      <c r="S415" s="98">
        <v>24880.17</v>
      </c>
      <c r="T415" s="97">
        <v>6016477.8409400005</v>
      </c>
      <c r="U415" s="98">
        <v>4621154.43616</v>
      </c>
      <c r="V415" s="98">
        <v>1395176.1776399999</v>
      </c>
      <c r="W415" s="98">
        <v>44.452249999999999</v>
      </c>
      <c r="X415" s="101">
        <v>102.77489</v>
      </c>
      <c r="Y415" s="97">
        <v>34435833.866896622</v>
      </c>
      <c r="Z415" s="100">
        <v>24987055.110650003</v>
      </c>
      <c r="AA415" s="98">
        <v>449863.80724261462</v>
      </c>
      <c r="AB415" s="98">
        <v>8982206.7827390004</v>
      </c>
      <c r="AC415" s="98">
        <v>16708.166265</v>
      </c>
      <c r="AD415" s="100">
        <v>22212.488562400002</v>
      </c>
      <c r="AE415" s="98">
        <v>2676407.4943582006</v>
      </c>
      <c r="AF415" s="98">
        <v>37797509.501705751</v>
      </c>
      <c r="AG415" s="101">
        <v>27984495.729408704</v>
      </c>
      <c r="AH415" s="92"/>
      <c r="AI415" s="92"/>
      <c r="AJ415" s="92"/>
      <c r="AK415" s="92"/>
      <c r="AL415" s="92"/>
      <c r="AM415" s="92"/>
      <c r="AN415" s="92"/>
      <c r="AO415" s="92"/>
      <c r="AP415" s="92"/>
      <c r="AQ415" s="92"/>
      <c r="AR415" s="92"/>
      <c r="AS415" s="92"/>
      <c r="AT415" s="92"/>
    </row>
    <row r="416" spans="1:46" ht="13.8" customHeight="1" x14ac:dyDescent="0.25">
      <c r="A416" s="51">
        <v>44470</v>
      </c>
      <c r="B416" s="97">
        <v>81873760.576319993</v>
      </c>
      <c r="C416" s="119">
        <v>44666981.051809996</v>
      </c>
      <c r="D416" s="97">
        <v>37206779.524509996</v>
      </c>
      <c r="E416" s="98">
        <v>28004128.5627</v>
      </c>
      <c r="F416" s="98">
        <v>9202637.8708999995</v>
      </c>
      <c r="G416" s="98">
        <v>7.4053699999999996</v>
      </c>
      <c r="H416" s="99">
        <v>5.6855400000000005</v>
      </c>
      <c r="I416" s="97">
        <v>161222462.66131002</v>
      </c>
      <c r="J416" s="97">
        <v>59604266.77076</v>
      </c>
      <c r="K416" s="98">
        <v>47868828.392209999</v>
      </c>
      <c r="L416" s="98">
        <v>11732627.2327</v>
      </c>
      <c r="M416" s="98">
        <v>0</v>
      </c>
      <c r="N416" s="98">
        <v>2811.1458499999999</v>
      </c>
      <c r="O416" s="97">
        <v>95551213.293719992</v>
      </c>
      <c r="P416" s="98">
        <v>89501266.499069989</v>
      </c>
      <c r="Q416" s="98">
        <v>6025052.3446499994</v>
      </c>
      <c r="R416" s="98">
        <v>0</v>
      </c>
      <c r="S416" s="98">
        <v>24894.449999999997</v>
      </c>
      <c r="T416" s="97">
        <v>6066982.5968300011</v>
      </c>
      <c r="U416" s="98">
        <v>4603782.1461800002</v>
      </c>
      <c r="V416" s="98">
        <v>1463059.27498</v>
      </c>
      <c r="W416" s="98">
        <v>38.27825</v>
      </c>
      <c r="X416" s="101">
        <v>102.89742000000001</v>
      </c>
      <c r="Y416" s="97">
        <v>34650622.663186871</v>
      </c>
      <c r="Z416" s="100">
        <v>25396247.18451</v>
      </c>
      <c r="AA416" s="98">
        <v>450099.22471646219</v>
      </c>
      <c r="AB416" s="98">
        <v>8787568.0876954012</v>
      </c>
      <c r="AC416" s="98">
        <v>16708.166265</v>
      </c>
      <c r="AD416" s="100">
        <v>21524.8462024</v>
      </c>
      <c r="AE416" s="98">
        <v>2670514.4652974</v>
      </c>
      <c r="AF416" s="98">
        <v>38937309.057678536</v>
      </c>
      <c r="AG416" s="101">
        <v>28202239.196495097</v>
      </c>
      <c r="AH416" s="92"/>
      <c r="AI416" s="92"/>
      <c r="AJ416" s="92"/>
      <c r="AK416" s="92"/>
      <c r="AL416" s="92"/>
      <c r="AM416" s="92"/>
      <c r="AN416" s="92"/>
      <c r="AO416" s="92"/>
      <c r="AP416" s="92"/>
      <c r="AQ416" s="92"/>
      <c r="AR416" s="92"/>
      <c r="AS416" s="92"/>
      <c r="AT416" s="92"/>
    </row>
    <row r="417" spans="1:46" ht="13.8" customHeight="1" x14ac:dyDescent="0.25">
      <c r="A417" s="51">
        <v>44501</v>
      </c>
      <c r="B417" s="97">
        <v>83279024.116210014</v>
      </c>
      <c r="C417" s="119">
        <v>45815952.897750005</v>
      </c>
      <c r="D417" s="97">
        <v>37463071.218460001</v>
      </c>
      <c r="E417" s="98">
        <v>28188994.914540008</v>
      </c>
      <c r="F417" s="98">
        <v>9274063.2100100014</v>
      </c>
      <c r="G417" s="98">
        <v>7.4053699999999996</v>
      </c>
      <c r="H417" s="99">
        <v>5.6885400000000006</v>
      </c>
      <c r="I417" s="97">
        <v>161614709.25638002</v>
      </c>
      <c r="J417" s="97">
        <v>59582797.726999998</v>
      </c>
      <c r="K417" s="98">
        <v>48042953.473350003</v>
      </c>
      <c r="L417" s="98">
        <v>11536991.391999997</v>
      </c>
      <c r="M417" s="98">
        <v>0</v>
      </c>
      <c r="N417" s="98">
        <v>2852.8616500000007</v>
      </c>
      <c r="O417" s="97">
        <v>95890969.89241001</v>
      </c>
      <c r="P417" s="98">
        <v>90042285.797000006</v>
      </c>
      <c r="Q417" s="98">
        <v>5820217.6954199998</v>
      </c>
      <c r="R417" s="98">
        <v>0</v>
      </c>
      <c r="S417" s="98">
        <v>28466.399989999998</v>
      </c>
      <c r="T417" s="97">
        <v>6140941.6369700003</v>
      </c>
      <c r="U417" s="98">
        <v>4678422.0165400002</v>
      </c>
      <c r="V417" s="98">
        <v>1462376.8845199998</v>
      </c>
      <c r="W417" s="98">
        <v>38.27825</v>
      </c>
      <c r="X417" s="101">
        <v>104.45765999999999</v>
      </c>
      <c r="Y417" s="97">
        <v>34041280.985575385</v>
      </c>
      <c r="Z417" s="100">
        <v>25103088.72879</v>
      </c>
      <c r="AA417" s="98">
        <v>450368.81569457799</v>
      </c>
      <c r="AB417" s="98">
        <v>8471115.2748258002</v>
      </c>
      <c r="AC417" s="98">
        <v>16708.166265</v>
      </c>
      <c r="AD417" s="100">
        <v>22624.706773599995</v>
      </c>
      <c r="AE417" s="98">
        <v>2660472.6631362</v>
      </c>
      <c r="AF417" s="98">
        <v>38792968.667820066</v>
      </c>
      <c r="AG417" s="101">
        <v>28417916.485692706</v>
      </c>
      <c r="AH417" s="92"/>
      <c r="AI417" s="92"/>
      <c r="AJ417" s="92"/>
      <c r="AK417" s="92"/>
      <c r="AL417" s="92"/>
      <c r="AM417" s="92"/>
      <c r="AN417" s="92"/>
      <c r="AO417" s="92"/>
      <c r="AP417" s="92"/>
      <c r="AQ417" s="92"/>
      <c r="AR417" s="92"/>
      <c r="AS417" s="92"/>
      <c r="AT417" s="92"/>
    </row>
    <row r="418" spans="1:46" ht="13.8" customHeight="1" x14ac:dyDescent="0.25">
      <c r="A418" s="51">
        <v>44531</v>
      </c>
      <c r="B418" s="97">
        <v>87193753.210340008</v>
      </c>
      <c r="C418" s="119">
        <v>49573815.057820007</v>
      </c>
      <c r="D418" s="97">
        <v>37619938.152520001</v>
      </c>
      <c r="E418" s="98">
        <v>28655939.855380002</v>
      </c>
      <c r="F418" s="98">
        <v>8963984.999350002</v>
      </c>
      <c r="G418" s="98">
        <v>7.4053699999999996</v>
      </c>
      <c r="H418" s="99">
        <v>5.8924199999999995</v>
      </c>
      <c r="I418" s="97">
        <v>165391119.99145001</v>
      </c>
      <c r="J418" s="97">
        <v>62048677.241450004</v>
      </c>
      <c r="K418" s="98">
        <v>50511977.063140005</v>
      </c>
      <c r="L418" s="98">
        <v>11533574.689819999</v>
      </c>
      <c r="M418" s="98">
        <v>0</v>
      </c>
      <c r="N418" s="98">
        <v>3125.4884899999997</v>
      </c>
      <c r="O418" s="97">
        <v>96973841.902840003</v>
      </c>
      <c r="P418" s="98">
        <v>90810316.853169993</v>
      </c>
      <c r="Q418" s="98">
        <v>6135039.9296700004</v>
      </c>
      <c r="R418" s="98">
        <v>0</v>
      </c>
      <c r="S418" s="98">
        <v>28485.120000000003</v>
      </c>
      <c r="T418" s="97">
        <v>6368600.8471599994</v>
      </c>
      <c r="U418" s="98">
        <v>4905013.8678000001</v>
      </c>
      <c r="V418" s="98">
        <v>1463579.8307599998</v>
      </c>
      <c r="W418" s="98">
        <v>2.19177</v>
      </c>
      <c r="X418" s="101">
        <v>4.9568300000000001</v>
      </c>
      <c r="Y418" s="97">
        <v>35638712.428374201</v>
      </c>
      <c r="Z418" s="100">
        <v>27158106.924760003</v>
      </c>
      <c r="AA418" s="98">
        <v>473898.30574859516</v>
      </c>
      <c r="AB418" s="98">
        <v>7989708.2461476019</v>
      </c>
      <c r="AC418" s="98">
        <v>16998.951718</v>
      </c>
      <c r="AD418" s="100">
        <v>23951.803530600002</v>
      </c>
      <c r="AE418" s="98">
        <v>4969785.7991384007</v>
      </c>
      <c r="AF418" s="98">
        <v>36192798.769974403</v>
      </c>
      <c r="AG418" s="101">
        <v>28378468.630309299</v>
      </c>
      <c r="AH418" s="92"/>
      <c r="AI418" s="92"/>
      <c r="AJ418" s="92"/>
      <c r="AK418" s="92"/>
      <c r="AL418" s="92"/>
      <c r="AM418" s="92"/>
      <c r="AN418" s="92"/>
      <c r="AO418" s="92"/>
      <c r="AP418" s="92"/>
      <c r="AQ418" s="92"/>
      <c r="AR418" s="92"/>
      <c r="AS418" s="92"/>
      <c r="AT418" s="92"/>
    </row>
    <row r="419" spans="1:46" ht="13.8" customHeight="1" x14ac:dyDescent="0.25">
      <c r="A419" s="51">
        <v>44562</v>
      </c>
      <c r="B419" s="97">
        <v>84926414.332309991</v>
      </c>
      <c r="C419" s="119">
        <v>48333430.05934</v>
      </c>
      <c r="D419" s="97">
        <v>36592984.272969998</v>
      </c>
      <c r="E419" s="98">
        <v>27545614.572499998</v>
      </c>
      <c r="F419" s="98">
        <v>9047356.3982300013</v>
      </c>
      <c r="G419" s="98">
        <v>7.4053699999999996</v>
      </c>
      <c r="H419" s="99">
        <v>5.8968699999999998</v>
      </c>
      <c r="I419" s="97">
        <v>164832709.18358997</v>
      </c>
      <c r="J419" s="97">
        <v>60784179.096179992</v>
      </c>
      <c r="K419" s="98">
        <v>49254651.17950999</v>
      </c>
      <c r="L419" s="98">
        <v>11526297.957389999</v>
      </c>
      <c r="M419" s="98">
        <v>0</v>
      </c>
      <c r="N419" s="98">
        <v>3229.95928</v>
      </c>
      <c r="O419" s="97">
        <v>97824228.842089996</v>
      </c>
      <c r="P419" s="98">
        <v>91607453.734229997</v>
      </c>
      <c r="Q419" s="98">
        <v>6188267.6678800005</v>
      </c>
      <c r="R419" s="98">
        <v>0</v>
      </c>
      <c r="S419" s="98">
        <v>28507.439980000003</v>
      </c>
      <c r="T419" s="97">
        <v>6224301.2453200007</v>
      </c>
      <c r="U419" s="98">
        <v>4788380.3093600003</v>
      </c>
      <c r="V419" s="98">
        <v>1435913.7834700001</v>
      </c>
      <c r="W419" s="98">
        <v>2.19177</v>
      </c>
      <c r="X419" s="101">
        <v>4.9607200000000002</v>
      </c>
      <c r="Y419" s="97">
        <v>37049473.052863836</v>
      </c>
      <c r="Z419" s="100">
        <v>28436411.68603</v>
      </c>
      <c r="AA419" s="98">
        <v>530577.64605463808</v>
      </c>
      <c r="AB419" s="98">
        <v>8065484.7690612003</v>
      </c>
      <c r="AC419" s="98">
        <v>16998.951718</v>
      </c>
      <c r="AD419" s="100">
        <v>21548.7961818</v>
      </c>
      <c r="AE419" s="98">
        <v>4945339.2425932009</v>
      </c>
      <c r="AF419" s="98">
        <v>36229676.221745849</v>
      </c>
      <c r="AG419" s="101">
        <v>28350580.159530297</v>
      </c>
      <c r="AH419" s="92"/>
      <c r="AI419" s="92"/>
      <c r="AJ419" s="92"/>
      <c r="AK419" s="92"/>
      <c r="AL419" s="92"/>
      <c r="AM419" s="92"/>
      <c r="AN419" s="92"/>
      <c r="AO419" s="92"/>
      <c r="AP419" s="92"/>
      <c r="AQ419" s="92"/>
      <c r="AR419" s="92"/>
      <c r="AS419" s="92"/>
      <c r="AT419" s="92"/>
    </row>
    <row r="420" spans="1:46" ht="13.8" customHeight="1" x14ac:dyDescent="0.25">
      <c r="A420" s="51">
        <v>44593</v>
      </c>
      <c r="B420" s="97">
        <v>84055298.541579992</v>
      </c>
      <c r="C420" s="119">
        <v>47722186.740699999</v>
      </c>
      <c r="D420" s="97">
        <v>36333111.80088</v>
      </c>
      <c r="E420" s="98">
        <v>27317561.856340002</v>
      </c>
      <c r="F420" s="98">
        <v>9015536.6386399996</v>
      </c>
      <c r="G420" s="98">
        <v>7.4053699999999996</v>
      </c>
      <c r="H420" s="99">
        <v>5.9005299999999989</v>
      </c>
      <c r="I420" s="97">
        <v>165294193.73861998</v>
      </c>
      <c r="J420" s="97">
        <v>61364729.430979989</v>
      </c>
      <c r="K420" s="98">
        <v>49806625.439069986</v>
      </c>
      <c r="L420" s="98">
        <v>11554952.522780001</v>
      </c>
      <c r="M420" s="98">
        <v>0</v>
      </c>
      <c r="N420" s="98">
        <v>3151.4691300000004</v>
      </c>
      <c r="O420" s="97">
        <v>97687696.600059986</v>
      </c>
      <c r="P420" s="98">
        <v>91472642.177919984</v>
      </c>
      <c r="Q420" s="98">
        <v>6186528.9821500005</v>
      </c>
      <c r="R420" s="98">
        <v>0</v>
      </c>
      <c r="S420" s="98">
        <v>28525.439990000003</v>
      </c>
      <c r="T420" s="97">
        <v>6241767.7075800011</v>
      </c>
      <c r="U420" s="98">
        <v>4770125.2952000005</v>
      </c>
      <c r="V420" s="98">
        <v>1471640.1505599997</v>
      </c>
      <c r="W420" s="98">
        <v>2.19177</v>
      </c>
      <c r="X420" s="101">
        <v>7.0050000000000001E-2</v>
      </c>
      <c r="Y420" s="97">
        <v>36489116.772091202</v>
      </c>
      <c r="Z420" s="100">
        <v>27588945.405529998</v>
      </c>
      <c r="AA420" s="98">
        <v>530879.15884800302</v>
      </c>
      <c r="AB420" s="98">
        <v>8352293.2559952009</v>
      </c>
      <c r="AC420" s="98">
        <v>16998.951718</v>
      </c>
      <c r="AD420" s="100">
        <v>20545.788821800001</v>
      </c>
      <c r="AE420" s="98">
        <v>5076239.9640944004</v>
      </c>
      <c r="AF420" s="98">
        <v>37721557.128456444</v>
      </c>
      <c r="AG420" s="101">
        <v>28549425.772039499</v>
      </c>
      <c r="AH420" s="92"/>
      <c r="AI420" s="92"/>
      <c r="AJ420" s="92"/>
      <c r="AK420" s="92"/>
      <c r="AL420" s="92"/>
      <c r="AM420" s="92"/>
      <c r="AN420" s="92"/>
      <c r="AO420" s="92"/>
      <c r="AP420" s="92"/>
      <c r="AQ420" s="92"/>
      <c r="AR420" s="92"/>
      <c r="AS420" s="92"/>
      <c r="AT420" s="92"/>
    </row>
    <row r="421" spans="1:46" ht="13.8" customHeight="1" x14ac:dyDescent="0.25">
      <c r="A421" s="51">
        <v>44621</v>
      </c>
      <c r="B421" s="97">
        <v>84714681.575130001</v>
      </c>
      <c r="C421" s="119">
        <v>46547265.255600005</v>
      </c>
      <c r="D421" s="97">
        <v>38167416.319529995</v>
      </c>
      <c r="E421" s="98">
        <v>29190791.285220001</v>
      </c>
      <c r="F421" s="98">
        <v>8976611.7251800001</v>
      </c>
      <c r="G421" s="98">
        <v>7.4053699999999996</v>
      </c>
      <c r="H421" s="99">
        <v>5.9037600000000001</v>
      </c>
      <c r="I421" s="97">
        <v>165278037.20739999</v>
      </c>
      <c r="J421" s="97">
        <v>61045770.26049</v>
      </c>
      <c r="K421" s="98">
        <v>49518309.525990002</v>
      </c>
      <c r="L421" s="98">
        <v>11524456.822880002</v>
      </c>
      <c r="M421" s="98">
        <v>0</v>
      </c>
      <c r="N421" s="98">
        <v>3003.9116199999994</v>
      </c>
      <c r="O421" s="97">
        <v>98087947.071319982</v>
      </c>
      <c r="P421" s="98">
        <v>91233553.03726998</v>
      </c>
      <c r="Q421" s="98">
        <v>6816338.67404</v>
      </c>
      <c r="R421" s="98">
        <v>0</v>
      </c>
      <c r="S421" s="98">
        <v>38055.360010000004</v>
      </c>
      <c r="T421" s="97">
        <v>6144319.8755899994</v>
      </c>
      <c r="U421" s="98">
        <v>4670163.6596799996</v>
      </c>
      <c r="V421" s="98">
        <v>1474153.9540500001</v>
      </c>
      <c r="W421" s="98">
        <v>2.19177</v>
      </c>
      <c r="X421" s="101">
        <v>7.009E-2</v>
      </c>
      <c r="Y421" s="97">
        <v>38098981.007811755</v>
      </c>
      <c r="Z421" s="100">
        <v>28665516.711920001</v>
      </c>
      <c r="AA421" s="98">
        <v>531211.93963475397</v>
      </c>
      <c r="AB421" s="98">
        <v>8885253.4045390002</v>
      </c>
      <c r="AC421" s="98">
        <v>16998.951718</v>
      </c>
      <c r="AD421" s="100">
        <v>23860.684631799999</v>
      </c>
      <c r="AE421" s="98">
        <v>5016124.0968730003</v>
      </c>
      <c r="AF421" s="98">
        <v>38014390.066331871</v>
      </c>
      <c r="AG421" s="101">
        <v>28641155.156640902</v>
      </c>
      <c r="AH421" s="92"/>
      <c r="AI421" s="92"/>
      <c r="AJ421" s="92"/>
      <c r="AK421" s="92"/>
      <c r="AL421" s="92"/>
      <c r="AM421" s="92"/>
      <c r="AN421" s="92"/>
      <c r="AO421" s="92"/>
      <c r="AP421" s="92"/>
      <c r="AQ421" s="92"/>
      <c r="AR421" s="92"/>
      <c r="AS421" s="92"/>
      <c r="AT421" s="92"/>
    </row>
    <row r="422" spans="1:46" ht="13.8" customHeight="1" x14ac:dyDescent="0.25">
      <c r="A422" s="51">
        <v>44652</v>
      </c>
      <c r="B422" s="97">
        <v>83160732.815559998</v>
      </c>
      <c r="C422" s="119">
        <v>46944978.771480002</v>
      </c>
      <c r="D422" s="97">
        <v>36215754.044079997</v>
      </c>
      <c r="E422" s="98">
        <v>26895914.073760003</v>
      </c>
      <c r="F422" s="98">
        <v>9319826.657610001</v>
      </c>
      <c r="G422" s="98">
        <v>7.4053699999999996</v>
      </c>
      <c r="H422" s="99">
        <v>5.9073400000000005</v>
      </c>
      <c r="I422" s="97">
        <v>166303882.73365</v>
      </c>
      <c r="J422" s="97">
        <v>62084275.037629999</v>
      </c>
      <c r="K422" s="98">
        <v>50520177.110269994</v>
      </c>
      <c r="L422" s="98">
        <v>11560940.422230002</v>
      </c>
      <c r="M422" s="98">
        <v>0</v>
      </c>
      <c r="N422" s="98">
        <v>3157.5051299999991</v>
      </c>
      <c r="O422" s="97">
        <v>98070860.806170017</v>
      </c>
      <c r="P422" s="98">
        <v>91051547.243020013</v>
      </c>
      <c r="Q422" s="98">
        <v>6981234.20316</v>
      </c>
      <c r="R422" s="98">
        <v>0</v>
      </c>
      <c r="S422" s="98">
        <v>38079.359989999997</v>
      </c>
      <c r="T422" s="97">
        <v>6148746.889849999</v>
      </c>
      <c r="U422" s="98">
        <v>4688573.5785699999</v>
      </c>
      <c r="V422" s="98">
        <v>1460172.7900899998</v>
      </c>
      <c r="W422" s="98">
        <v>0</v>
      </c>
      <c r="X422" s="101">
        <v>0.52119000000000004</v>
      </c>
      <c r="Y422" s="97">
        <v>40168038.319423705</v>
      </c>
      <c r="Z422" s="100">
        <v>30222153.916110002</v>
      </c>
      <c r="AA422" s="98">
        <v>531535.78670910909</v>
      </c>
      <c r="AB422" s="98">
        <v>9397290.3318547998</v>
      </c>
      <c r="AC422" s="98">
        <v>17058.284749800001</v>
      </c>
      <c r="AD422" s="100">
        <v>23857.677271799999</v>
      </c>
      <c r="AE422" s="98">
        <v>4900961.4268539995</v>
      </c>
      <c r="AF422" s="98">
        <v>37884780.534410678</v>
      </c>
      <c r="AG422" s="101">
        <v>28841929.118795101</v>
      </c>
      <c r="AH422" s="92"/>
      <c r="AI422" s="92"/>
      <c r="AJ422" s="92"/>
      <c r="AK422" s="92"/>
      <c r="AL422" s="92"/>
      <c r="AM422" s="92"/>
      <c r="AN422" s="92"/>
      <c r="AO422" s="92"/>
      <c r="AP422" s="92"/>
      <c r="AQ422" s="92"/>
      <c r="AR422" s="92"/>
      <c r="AS422" s="92"/>
      <c r="AT422" s="92"/>
    </row>
    <row r="423" spans="1:46" ht="13.8" customHeight="1" x14ac:dyDescent="0.25">
      <c r="A423" s="51">
        <v>44682</v>
      </c>
      <c r="B423" s="97">
        <v>83131412.845079988</v>
      </c>
      <c r="C423" s="119">
        <v>46453629.659989998</v>
      </c>
      <c r="D423" s="97">
        <v>36677783.18508999</v>
      </c>
      <c r="E423" s="98">
        <v>27310382.29642</v>
      </c>
      <c r="F423" s="98">
        <v>9367387.57161</v>
      </c>
      <c r="G423" s="98">
        <v>7.4053699999999996</v>
      </c>
      <c r="H423" s="99">
        <v>5.911690000000001</v>
      </c>
      <c r="I423" s="97">
        <v>165988152.33877999</v>
      </c>
      <c r="J423" s="97">
        <v>60873830.666930005</v>
      </c>
      <c r="K423" s="98">
        <v>49311973.851130009</v>
      </c>
      <c r="L423" s="98">
        <v>11558612.730869997</v>
      </c>
      <c r="M423" s="98">
        <v>0</v>
      </c>
      <c r="N423" s="98">
        <v>3244.08493</v>
      </c>
      <c r="O423" s="97">
        <v>98962249.628670007</v>
      </c>
      <c r="P423" s="98">
        <v>91726177.086590007</v>
      </c>
      <c r="Q423" s="98">
        <v>7197965.0220700009</v>
      </c>
      <c r="R423" s="98">
        <v>0</v>
      </c>
      <c r="S423" s="98">
        <v>38107.52001</v>
      </c>
      <c r="T423" s="97">
        <v>6152072.04318</v>
      </c>
      <c r="U423" s="98">
        <v>4755448.9863</v>
      </c>
      <c r="V423" s="98">
        <v>1396622.9866899999</v>
      </c>
      <c r="W423" s="98">
        <v>0</v>
      </c>
      <c r="X423" s="101">
        <v>7.0190000000000002E-2</v>
      </c>
      <c r="Y423" s="97">
        <v>42313831.199053831</v>
      </c>
      <c r="Z423" s="100">
        <v>32059303.59527</v>
      </c>
      <c r="AA423" s="98">
        <v>531940.03719502804</v>
      </c>
      <c r="AB423" s="98">
        <v>9705529.2818390019</v>
      </c>
      <c r="AC423" s="98">
        <v>17058.284749800001</v>
      </c>
      <c r="AD423" s="100">
        <v>23752.900122800002</v>
      </c>
      <c r="AE423" s="98">
        <v>4920863.8991778009</v>
      </c>
      <c r="AF423" s="98">
        <v>37492039.874691926</v>
      </c>
      <c r="AG423" s="101">
        <v>29056463.8450449</v>
      </c>
      <c r="AH423" s="92"/>
      <c r="AI423" s="92"/>
      <c r="AJ423" s="92"/>
      <c r="AK423" s="92"/>
      <c r="AL423" s="92"/>
      <c r="AM423" s="92"/>
      <c r="AN423" s="92"/>
      <c r="AO423" s="92"/>
      <c r="AP423" s="92"/>
      <c r="AQ423" s="92"/>
      <c r="AR423" s="92"/>
      <c r="AS423" s="92"/>
      <c r="AT423" s="92"/>
    </row>
    <row r="424" spans="1:46" ht="13.8" customHeight="1" x14ac:dyDescent="0.25">
      <c r="A424" s="51">
        <v>44713</v>
      </c>
      <c r="B424" s="97">
        <v>83943392.625149995</v>
      </c>
      <c r="C424" s="119">
        <v>46364444.76557</v>
      </c>
      <c r="D424" s="97">
        <v>37578947.859580003</v>
      </c>
      <c r="E424" s="98">
        <v>27898939.059780002</v>
      </c>
      <c r="F424" s="98">
        <v>9679995.4769100007</v>
      </c>
      <c r="G424" s="98">
        <v>7.4053699999999996</v>
      </c>
      <c r="H424" s="99">
        <v>5.9175199999999997</v>
      </c>
      <c r="I424" s="97">
        <v>168002008.03771996</v>
      </c>
      <c r="J424" s="97">
        <v>61742535.736920007</v>
      </c>
      <c r="K424" s="98">
        <v>50056700.335520007</v>
      </c>
      <c r="L424" s="98">
        <v>11682355.783340001</v>
      </c>
      <c r="M424" s="98">
        <v>0</v>
      </c>
      <c r="N424" s="98">
        <v>3479.6180599999989</v>
      </c>
      <c r="O424" s="97">
        <v>99900045.694149971</v>
      </c>
      <c r="P424" s="98">
        <v>92469625.51443997</v>
      </c>
      <c r="Q424" s="98">
        <v>7392274.2597099999</v>
      </c>
      <c r="R424" s="98">
        <v>0</v>
      </c>
      <c r="S424" s="98">
        <v>38145.919999999998</v>
      </c>
      <c r="T424" s="97">
        <v>6359426.6066500004</v>
      </c>
      <c r="U424" s="98">
        <v>4953508.5547200004</v>
      </c>
      <c r="V424" s="98">
        <v>1405917.9816699999</v>
      </c>
      <c r="W424" s="98">
        <v>0</v>
      </c>
      <c r="X424" s="101">
        <v>7.0260000000000003E-2</v>
      </c>
      <c r="Y424" s="97">
        <v>39691314.985227309</v>
      </c>
      <c r="Z424" s="100">
        <v>29699558.890590001</v>
      </c>
      <c r="AA424" s="98">
        <v>555075.94084870839</v>
      </c>
      <c r="AB424" s="98">
        <v>9419621.8690388016</v>
      </c>
      <c r="AC424" s="98">
        <v>17058.284749800001</v>
      </c>
      <c r="AD424" s="100">
        <v>25170.674867600002</v>
      </c>
      <c r="AE424" s="98">
        <v>4867538.2882036008</v>
      </c>
      <c r="AF424" s="98">
        <v>37308311.492878594</v>
      </c>
      <c r="AG424" s="101">
        <v>29284437.0911985</v>
      </c>
      <c r="AH424" s="92"/>
      <c r="AI424" s="92"/>
      <c r="AJ424" s="92"/>
      <c r="AK424" s="92"/>
      <c r="AL424" s="92"/>
      <c r="AM424" s="92"/>
      <c r="AN424" s="92"/>
      <c r="AO424" s="92"/>
      <c r="AP424" s="92"/>
      <c r="AQ424" s="92"/>
      <c r="AR424" s="92"/>
      <c r="AS424" s="92"/>
      <c r="AT424" s="92"/>
    </row>
    <row r="425" spans="1:46" ht="13.8" customHeight="1" x14ac:dyDescent="0.25">
      <c r="A425" s="51">
        <v>44743</v>
      </c>
      <c r="B425" s="97">
        <v>82611537.715939999</v>
      </c>
      <c r="C425" s="119">
        <v>46385453.137710005</v>
      </c>
      <c r="D425" s="97">
        <v>36226084.578230001</v>
      </c>
      <c r="E425" s="98">
        <v>26702633.050490003</v>
      </c>
      <c r="F425" s="98">
        <v>9523438.1970100012</v>
      </c>
      <c r="G425" s="98">
        <v>7.4053699999999996</v>
      </c>
      <c r="H425" s="99">
        <v>5.9253599999999995</v>
      </c>
      <c r="I425" s="97">
        <v>169176883.88286</v>
      </c>
      <c r="J425" s="97">
        <v>61444812.467909999</v>
      </c>
      <c r="K425" s="98">
        <v>49870945.856870003</v>
      </c>
      <c r="L425" s="98">
        <v>11570585.30345</v>
      </c>
      <c r="M425" s="98">
        <v>0</v>
      </c>
      <c r="N425" s="98">
        <v>3281.3075899999994</v>
      </c>
      <c r="O425" s="97">
        <v>101438174.74782999</v>
      </c>
      <c r="P425" s="98">
        <v>93771298.883079991</v>
      </c>
      <c r="Q425" s="98">
        <v>7628678.5847499985</v>
      </c>
      <c r="R425" s="98">
        <v>0</v>
      </c>
      <c r="S425" s="98">
        <v>38197.279999999999</v>
      </c>
      <c r="T425" s="97">
        <v>6293896.6671199994</v>
      </c>
      <c r="U425" s="98">
        <v>4895580.2380299997</v>
      </c>
      <c r="V425" s="98">
        <v>1398316.03776</v>
      </c>
      <c r="W425" s="98">
        <v>0</v>
      </c>
      <c r="X425" s="101">
        <v>0.39132999999999996</v>
      </c>
      <c r="Y425" s="97">
        <v>39323559.793013044</v>
      </c>
      <c r="Z425" s="100">
        <v>29472056.476259999</v>
      </c>
      <c r="AA425" s="98">
        <v>624393.73675964447</v>
      </c>
      <c r="AB425" s="98">
        <v>9210051.2952435985</v>
      </c>
      <c r="AC425" s="98">
        <v>17058.284749800001</v>
      </c>
      <c r="AD425" s="100">
        <v>24604.572337600002</v>
      </c>
      <c r="AE425" s="98">
        <v>4821767.6064772001</v>
      </c>
      <c r="AF425" s="98">
        <v>36811737.523106694</v>
      </c>
      <c r="AG425" s="101">
        <v>29515641.8851813</v>
      </c>
      <c r="AH425" s="92"/>
      <c r="AI425" s="92"/>
      <c r="AJ425" s="92"/>
      <c r="AK425" s="92"/>
      <c r="AL425" s="92"/>
      <c r="AM425" s="92"/>
      <c r="AN425" s="92"/>
      <c r="AO425" s="92"/>
      <c r="AP425" s="92"/>
      <c r="AQ425" s="92"/>
      <c r="AR425" s="92"/>
      <c r="AS425" s="92"/>
      <c r="AT425" s="92"/>
    </row>
    <row r="426" spans="1:46" ht="13.8" customHeight="1" x14ac:dyDescent="0.25">
      <c r="A426" s="51">
        <v>44774</v>
      </c>
      <c r="B426" s="97">
        <v>83622197.425999999</v>
      </c>
      <c r="C426" s="119">
        <v>45817198.168229997</v>
      </c>
      <c r="D426" s="97">
        <v>37804999.257769994</v>
      </c>
      <c r="E426" s="98">
        <v>28375981.851050001</v>
      </c>
      <c r="F426" s="98">
        <v>9429004.0667000003</v>
      </c>
      <c r="G426" s="98">
        <v>7.4053699999999996</v>
      </c>
      <c r="H426" s="99">
        <v>5.9346499999999995</v>
      </c>
      <c r="I426" s="97">
        <v>169590342.56648001</v>
      </c>
      <c r="J426" s="97">
        <v>61847513.242780007</v>
      </c>
      <c r="K426" s="98">
        <v>50187644.894810006</v>
      </c>
      <c r="L426" s="98">
        <v>11656760.439980002</v>
      </c>
      <c r="M426" s="98">
        <v>0</v>
      </c>
      <c r="N426" s="98">
        <v>3107.9079900000002</v>
      </c>
      <c r="O426" s="97">
        <v>101891761.77240001</v>
      </c>
      <c r="P426" s="98">
        <v>94168282.938620001</v>
      </c>
      <c r="Q426" s="98">
        <v>7685220.2737800004</v>
      </c>
      <c r="R426" s="98">
        <v>0</v>
      </c>
      <c r="S426" s="98">
        <v>38258.559999999998</v>
      </c>
      <c r="T426" s="97">
        <v>5851067.5512999995</v>
      </c>
      <c r="U426" s="98">
        <v>4574003.2173600001</v>
      </c>
      <c r="V426" s="98">
        <v>1277064.2634699999</v>
      </c>
      <c r="W426" s="98">
        <v>0</v>
      </c>
      <c r="X426" s="101">
        <v>7.0470000000000005E-2</v>
      </c>
      <c r="Y426" s="97">
        <v>36569047.435694642</v>
      </c>
      <c r="Z426" s="100">
        <v>26915318.192919999</v>
      </c>
      <c r="AA426" s="98">
        <v>625453.09080444206</v>
      </c>
      <c r="AB426" s="98">
        <v>9011217.8672203999</v>
      </c>
      <c r="AC426" s="98">
        <v>17058.284749800001</v>
      </c>
      <c r="AD426" s="100">
        <v>25801.643077600002</v>
      </c>
      <c r="AE426" s="98">
        <v>4704042.9741316</v>
      </c>
      <c r="AF426" s="98">
        <v>36292129.523974463</v>
      </c>
      <c r="AG426" s="101">
        <v>29786250.530377705</v>
      </c>
      <c r="AH426" s="92"/>
      <c r="AI426" s="92"/>
      <c r="AJ426" s="92"/>
      <c r="AK426" s="92"/>
      <c r="AL426" s="92"/>
      <c r="AM426" s="92"/>
      <c r="AN426" s="92"/>
      <c r="AO426" s="92"/>
      <c r="AP426" s="92"/>
      <c r="AQ426" s="92"/>
      <c r="AR426" s="92"/>
      <c r="AS426" s="92"/>
      <c r="AT426" s="92"/>
    </row>
    <row r="427" spans="1:46" ht="13.8" customHeight="1" x14ac:dyDescent="0.25">
      <c r="A427" s="51">
        <v>44805</v>
      </c>
      <c r="B427" s="97">
        <v>84020290.408289999</v>
      </c>
      <c r="C427" s="119">
        <v>45580612.859130003</v>
      </c>
      <c r="D427" s="97">
        <v>38439677.549159996</v>
      </c>
      <c r="E427" s="98">
        <v>29302075.82409</v>
      </c>
      <c r="F427" s="98">
        <v>9137588.3770100009</v>
      </c>
      <c r="G427" s="98">
        <v>7.4053699999999996</v>
      </c>
      <c r="H427" s="99">
        <v>5.9426899999999998</v>
      </c>
      <c r="I427" s="97">
        <v>170290947.5625</v>
      </c>
      <c r="J427" s="97">
        <v>61416121.427589998</v>
      </c>
      <c r="K427" s="98">
        <v>49818863.721359998</v>
      </c>
      <c r="L427" s="98">
        <v>11594167.534910001</v>
      </c>
      <c r="M427" s="98">
        <v>0</v>
      </c>
      <c r="N427" s="98">
        <v>3090.1713199999995</v>
      </c>
      <c r="O427" s="97">
        <v>103114413.57249999</v>
      </c>
      <c r="P427" s="98">
        <v>95124188.292329997</v>
      </c>
      <c r="Q427" s="98">
        <v>7951913.9201699989</v>
      </c>
      <c r="R427" s="98">
        <v>0</v>
      </c>
      <c r="S427" s="98">
        <v>38311.360000000001</v>
      </c>
      <c r="T427" s="97">
        <v>5760412.5624100007</v>
      </c>
      <c r="U427" s="98">
        <v>4532364.1091200002</v>
      </c>
      <c r="V427" s="98">
        <v>1228048.0305000001</v>
      </c>
      <c r="W427" s="98">
        <v>0</v>
      </c>
      <c r="X427" s="101">
        <v>0.42279</v>
      </c>
      <c r="Y427" s="97">
        <v>37594938.236406073</v>
      </c>
      <c r="Z427" s="100">
        <v>26942546.19517</v>
      </c>
      <c r="AA427" s="98">
        <v>327008.76817427704</v>
      </c>
      <c r="AB427" s="98">
        <v>10308324.988311999</v>
      </c>
      <c r="AC427" s="98">
        <v>17058.284749800001</v>
      </c>
      <c r="AD427" s="100">
        <v>27297.904622600003</v>
      </c>
      <c r="AE427" s="98">
        <v>4659785.4085640004</v>
      </c>
      <c r="AF427" s="98">
        <v>36002130.603048176</v>
      </c>
      <c r="AG427" s="101">
        <v>30060181.171579096</v>
      </c>
      <c r="AH427" s="92"/>
      <c r="AI427" s="92"/>
      <c r="AJ427" s="92"/>
      <c r="AK427" s="92"/>
      <c r="AL427" s="92"/>
      <c r="AM427" s="92"/>
      <c r="AN427" s="92"/>
      <c r="AO427" s="92"/>
      <c r="AP427" s="92"/>
      <c r="AQ427" s="92"/>
      <c r="AR427" s="92"/>
      <c r="AS427" s="92"/>
      <c r="AT427" s="92"/>
    </row>
    <row r="428" spans="1:46" ht="13.8" customHeight="1" x14ac:dyDescent="0.25">
      <c r="A428" s="51">
        <v>44835</v>
      </c>
      <c r="B428" s="97">
        <v>83799779.073410004</v>
      </c>
      <c r="C428" s="119">
        <v>45837108.321109995</v>
      </c>
      <c r="D428" s="97">
        <v>37962670.752300002</v>
      </c>
      <c r="E428" s="98">
        <v>29019899.253509998</v>
      </c>
      <c r="F428" s="98">
        <v>8942758.142210003</v>
      </c>
      <c r="G428" s="98">
        <v>7.4053699999999996</v>
      </c>
      <c r="H428" s="99">
        <v>5.9512099999999997</v>
      </c>
      <c r="I428" s="97">
        <v>170931712.79688999</v>
      </c>
      <c r="J428" s="97">
        <v>61373269.389729992</v>
      </c>
      <c r="K428" s="98">
        <v>49823978.850439996</v>
      </c>
      <c r="L428" s="98">
        <v>11546512.912329996</v>
      </c>
      <c r="M428" s="98">
        <v>0</v>
      </c>
      <c r="N428" s="98">
        <v>2777.6269600000001</v>
      </c>
      <c r="O428" s="97">
        <v>103721305.67404</v>
      </c>
      <c r="P428" s="98">
        <v>95609838.174760014</v>
      </c>
      <c r="Q428" s="98">
        <v>8072739.8687299993</v>
      </c>
      <c r="R428" s="98">
        <v>0</v>
      </c>
      <c r="S428" s="98">
        <v>38727.630550000002</v>
      </c>
      <c r="T428" s="97">
        <v>5837137.73312</v>
      </c>
      <c r="U428" s="98">
        <v>4643118.0244399998</v>
      </c>
      <c r="V428" s="98">
        <v>1194019.6380099999</v>
      </c>
      <c r="W428" s="98">
        <v>0</v>
      </c>
      <c r="X428" s="101">
        <v>7.0669999999999997E-2</v>
      </c>
      <c r="Y428" s="97">
        <v>36349523.714853294</v>
      </c>
      <c r="Z428" s="100">
        <v>26408108.317869995</v>
      </c>
      <c r="AA428" s="98">
        <v>327489.49070210097</v>
      </c>
      <c r="AB428" s="98">
        <v>9596867.6215314008</v>
      </c>
      <c r="AC428" s="98">
        <v>17058.284749800001</v>
      </c>
      <c r="AD428" s="100">
        <v>28694.975362600002</v>
      </c>
      <c r="AE428" s="98">
        <v>4696219.0737707997</v>
      </c>
      <c r="AF428" s="98">
        <v>35970096.015325427</v>
      </c>
      <c r="AG428" s="101">
        <v>30310517.064535908</v>
      </c>
      <c r="AH428" s="92"/>
      <c r="AI428" s="92"/>
      <c r="AJ428" s="92"/>
      <c r="AK428" s="92"/>
      <c r="AL428" s="92"/>
      <c r="AM428" s="92"/>
      <c r="AN428" s="92"/>
      <c r="AO428" s="92"/>
      <c r="AP428" s="92"/>
      <c r="AQ428" s="92"/>
      <c r="AR428" s="92"/>
      <c r="AS428" s="92"/>
      <c r="AT428" s="92"/>
    </row>
    <row r="429" spans="1:46" ht="13.8" customHeight="1" x14ac:dyDescent="0.25">
      <c r="A429" s="51">
        <v>44866</v>
      </c>
      <c r="B429" s="97">
        <v>83860748.687649995</v>
      </c>
      <c r="C429" s="119">
        <v>46452143.095090002</v>
      </c>
      <c r="D429" s="97">
        <v>37408605.592560001</v>
      </c>
      <c r="E429" s="98">
        <v>28828140.796790004</v>
      </c>
      <c r="F429" s="98">
        <v>8580451.4270799998</v>
      </c>
      <c r="G429" s="98">
        <v>7.4053699999999996</v>
      </c>
      <c r="H429" s="99">
        <v>5.9633199999999995</v>
      </c>
      <c r="I429" s="97">
        <v>172659341.16052002</v>
      </c>
      <c r="J429" s="97">
        <v>62451216.114690006</v>
      </c>
      <c r="K429" s="98">
        <v>50944166.748680003</v>
      </c>
      <c r="L429" s="98">
        <v>11504282.99055</v>
      </c>
      <c r="M429" s="98">
        <v>0</v>
      </c>
      <c r="N429" s="98">
        <v>2766.3754599999993</v>
      </c>
      <c r="O429" s="97">
        <v>104057339.38836001</v>
      </c>
      <c r="P429" s="98">
        <v>95885396.752190009</v>
      </c>
      <c r="Q429" s="98">
        <v>8128808.8879899997</v>
      </c>
      <c r="R429" s="98">
        <v>0</v>
      </c>
      <c r="S429" s="98">
        <v>43133.748180000002</v>
      </c>
      <c r="T429" s="97">
        <v>6150785.657469999</v>
      </c>
      <c r="U429" s="98">
        <v>4893767.0556799993</v>
      </c>
      <c r="V429" s="98">
        <v>1256984.5309700002</v>
      </c>
      <c r="W429" s="98">
        <v>34</v>
      </c>
      <c r="X429" s="101">
        <v>7.0819999999999994E-2</v>
      </c>
      <c r="Y429" s="97">
        <v>38443491.812725052</v>
      </c>
      <c r="Z429" s="100">
        <v>30230197.36747</v>
      </c>
      <c r="AA429" s="98">
        <v>53343.512601850991</v>
      </c>
      <c r="AB429" s="98">
        <v>8142892.6479034014</v>
      </c>
      <c r="AC429" s="98">
        <v>17058.284749800001</v>
      </c>
      <c r="AD429" s="100">
        <v>21974.833944399998</v>
      </c>
      <c r="AE429" s="98">
        <v>4689394.3796044001</v>
      </c>
      <c r="AF429" s="98">
        <v>37885882.858378731</v>
      </c>
      <c r="AG429" s="101">
        <v>30635102.116987899</v>
      </c>
      <c r="AH429" s="92"/>
      <c r="AI429" s="92"/>
      <c r="AJ429" s="92"/>
      <c r="AK429" s="92"/>
      <c r="AL429" s="92"/>
      <c r="AM429" s="92"/>
      <c r="AN429" s="92"/>
      <c r="AO429" s="92"/>
      <c r="AP429" s="92"/>
      <c r="AQ429" s="92"/>
      <c r="AR429" s="92"/>
      <c r="AS429" s="92"/>
      <c r="AT429" s="92"/>
    </row>
    <row r="430" spans="1:46" ht="13.8" customHeight="1" x14ac:dyDescent="0.25">
      <c r="A430" s="51">
        <v>44896</v>
      </c>
      <c r="B430" s="97">
        <v>88025757.00650999</v>
      </c>
      <c r="C430" s="119">
        <v>49809395.008270003</v>
      </c>
      <c r="D430" s="97">
        <v>38216361.998239994</v>
      </c>
      <c r="E430" s="98">
        <v>29784003.983859997</v>
      </c>
      <c r="F430" s="98">
        <v>8432344.6310300007</v>
      </c>
      <c r="G430" s="98">
        <v>7.4053699999999996</v>
      </c>
      <c r="H430" s="99">
        <v>5.9779799999999996</v>
      </c>
      <c r="I430" s="97">
        <v>176570357.89254001</v>
      </c>
      <c r="J430" s="97">
        <v>65509029.367369995</v>
      </c>
      <c r="K430" s="98">
        <v>54041491.62286</v>
      </c>
      <c r="L430" s="98">
        <v>11465111.560709998</v>
      </c>
      <c r="M430" s="98">
        <v>0</v>
      </c>
      <c r="N430" s="98">
        <v>2426.1838000000002</v>
      </c>
      <c r="O430" s="97">
        <v>104818832.98653001</v>
      </c>
      <c r="P430" s="98">
        <v>96772158.482830003</v>
      </c>
      <c r="Q430" s="98">
        <v>8004155.7456699992</v>
      </c>
      <c r="R430" s="98">
        <v>0</v>
      </c>
      <c r="S430" s="98">
        <v>42518.758029999997</v>
      </c>
      <c r="T430" s="97">
        <v>6242495.5386400009</v>
      </c>
      <c r="U430" s="98">
        <v>5007049.8092500009</v>
      </c>
      <c r="V430" s="98">
        <v>1235445.6584000001</v>
      </c>
      <c r="W430" s="98">
        <v>0</v>
      </c>
      <c r="X430" s="101">
        <v>7.0989999999999998E-2</v>
      </c>
      <c r="Y430" s="97">
        <v>31420247.795636214</v>
      </c>
      <c r="Z430" s="100">
        <v>23376667.815289997</v>
      </c>
      <c r="AA430" s="98">
        <v>76199.594379418995</v>
      </c>
      <c r="AB430" s="98">
        <v>7950322.1012169998</v>
      </c>
      <c r="AC430" s="98">
        <v>17058.284749800001</v>
      </c>
      <c r="AD430" s="100">
        <v>7983.4653488000013</v>
      </c>
      <c r="AE430" s="98">
        <v>4698179.129257801</v>
      </c>
      <c r="AF430" s="98">
        <v>37668076.74391026</v>
      </c>
      <c r="AG430" s="101">
        <v>31039780.572800305</v>
      </c>
      <c r="AH430" s="92"/>
      <c r="AI430" s="92"/>
      <c r="AJ430" s="92"/>
      <c r="AK430" s="92"/>
      <c r="AL430" s="92"/>
      <c r="AM430" s="92"/>
      <c r="AN430" s="92"/>
      <c r="AO430" s="92"/>
      <c r="AP430" s="92"/>
      <c r="AQ430" s="92"/>
      <c r="AR430" s="92"/>
      <c r="AS430" s="92"/>
      <c r="AT430" s="92"/>
    </row>
    <row r="431" spans="1:46" ht="13.8" customHeight="1" x14ac:dyDescent="0.25">
      <c r="A431" s="51">
        <v>44927</v>
      </c>
      <c r="B431" s="97">
        <v>85548732.403059989</v>
      </c>
      <c r="C431" s="119">
        <v>48803068.82333</v>
      </c>
      <c r="D431" s="97">
        <v>36745663.579729989</v>
      </c>
      <c r="E431" s="98">
        <v>28288103.294649992</v>
      </c>
      <c r="F431" s="98">
        <v>8457546.8867199998</v>
      </c>
      <c r="G431" s="98">
        <v>7.4053699999999996</v>
      </c>
      <c r="H431" s="99">
        <v>5.9929899999999998</v>
      </c>
      <c r="I431" s="97">
        <v>173678695.52293</v>
      </c>
      <c r="J431" s="97">
        <v>63280454.828770004</v>
      </c>
      <c r="K431" s="98">
        <v>51848686.556060001</v>
      </c>
      <c r="L431" s="98">
        <v>11429851.787999999</v>
      </c>
      <c r="M431" s="98">
        <v>0</v>
      </c>
      <c r="N431" s="98">
        <v>1916.48471</v>
      </c>
      <c r="O431" s="97">
        <v>104239570.54743999</v>
      </c>
      <c r="P431" s="98">
        <v>96207764.968290001</v>
      </c>
      <c r="Q431" s="98">
        <v>7989177.3874200005</v>
      </c>
      <c r="R431" s="98">
        <v>0</v>
      </c>
      <c r="S431" s="98">
        <v>42628.191729999999</v>
      </c>
      <c r="T431" s="97">
        <v>6158670.1467199996</v>
      </c>
      <c r="U431" s="98">
        <v>4990417.1398499999</v>
      </c>
      <c r="V431" s="98">
        <v>1168250.8777000001</v>
      </c>
      <c r="W431" s="98">
        <v>2.0579900000000002</v>
      </c>
      <c r="X431" s="101">
        <v>7.1179999999999993E-2</v>
      </c>
      <c r="Y431" s="97">
        <v>34041078.760370247</v>
      </c>
      <c r="Z431" s="100">
        <v>26157165.2128</v>
      </c>
      <c r="AA431" s="98">
        <v>112133.12828385059</v>
      </c>
      <c r="AB431" s="98">
        <v>7754722.1345365997</v>
      </c>
      <c r="AC431" s="98">
        <v>17058.284749800001</v>
      </c>
      <c r="AD431" s="100">
        <v>9279.4684087999995</v>
      </c>
      <c r="AE431" s="98">
        <v>4756711.9996214006</v>
      </c>
      <c r="AF431" s="98">
        <v>39092203.546646945</v>
      </c>
      <c r="AG431" s="101">
        <v>31199158.229005102</v>
      </c>
      <c r="AH431" s="92"/>
      <c r="AI431" s="92"/>
      <c r="AJ431" s="92"/>
      <c r="AK431" s="92"/>
      <c r="AL431" s="92"/>
      <c r="AM431" s="92"/>
      <c r="AN431" s="92"/>
      <c r="AO431" s="92"/>
      <c r="AP431" s="92"/>
      <c r="AQ431" s="92"/>
      <c r="AR431" s="92"/>
      <c r="AS431" s="92"/>
      <c r="AT431" s="92"/>
    </row>
    <row r="432" spans="1:46" ht="13.8" customHeight="1" x14ac:dyDescent="0.25">
      <c r="A432" s="51">
        <v>44958</v>
      </c>
      <c r="B432" s="97">
        <v>85664925.625119999</v>
      </c>
      <c r="C432" s="119">
        <v>48408723.073920004</v>
      </c>
      <c r="D432" s="97">
        <v>37256202.551199995</v>
      </c>
      <c r="E432" s="98">
        <v>28647113.845290001</v>
      </c>
      <c r="F432" s="98">
        <v>8609075.29256</v>
      </c>
      <c r="G432" s="98">
        <v>7.4053699999999996</v>
      </c>
      <c r="H432" s="99">
        <v>6.0079799999999999</v>
      </c>
      <c r="I432" s="97">
        <v>172638002.97904998</v>
      </c>
      <c r="J432" s="97">
        <v>62075052.217179991</v>
      </c>
      <c r="K432" s="98">
        <v>50587417.205149993</v>
      </c>
      <c r="L432" s="98">
        <v>11485837.799799999</v>
      </c>
      <c r="M432" s="98">
        <v>0</v>
      </c>
      <c r="N432" s="98">
        <v>1797.2122300000003</v>
      </c>
      <c r="O432" s="97">
        <v>104439119.50793999</v>
      </c>
      <c r="P432" s="98">
        <v>96265116.201509997</v>
      </c>
      <c r="Q432" s="98">
        <v>8131266.3870099988</v>
      </c>
      <c r="R432" s="98">
        <v>0</v>
      </c>
      <c r="S432" s="98">
        <v>42736.919419999998</v>
      </c>
      <c r="T432" s="97">
        <v>6123831.2539300006</v>
      </c>
      <c r="U432" s="98">
        <v>4939709.8049600003</v>
      </c>
      <c r="V432" s="98">
        <v>1184119.31962</v>
      </c>
      <c r="W432" s="98">
        <v>2.0579900000000002</v>
      </c>
      <c r="X432" s="101">
        <v>7.1360000000000007E-2</v>
      </c>
      <c r="Y432" s="97">
        <v>33795187.725129738</v>
      </c>
      <c r="Z432" s="100">
        <v>26846467.896110002</v>
      </c>
      <c r="AA432" s="98">
        <v>112419.12770013779</v>
      </c>
      <c r="AB432" s="98">
        <v>6819242.4165697992</v>
      </c>
      <c r="AC432" s="98">
        <v>17058.284749800001</v>
      </c>
      <c r="AD432" s="100">
        <v>9274.8990187999989</v>
      </c>
      <c r="AE432" s="98">
        <v>4653974.1857083999</v>
      </c>
      <c r="AF432" s="98">
        <v>40309173.754570819</v>
      </c>
      <c r="AG432" s="101">
        <v>31037222.114975106</v>
      </c>
      <c r="AH432" s="92"/>
      <c r="AI432" s="92"/>
      <c r="AJ432" s="92"/>
      <c r="AK432" s="92"/>
      <c r="AL432" s="92"/>
      <c r="AM432" s="92"/>
      <c r="AN432" s="92"/>
      <c r="AO432" s="92"/>
      <c r="AP432" s="92"/>
      <c r="AQ432" s="92"/>
      <c r="AR432" s="92"/>
      <c r="AS432" s="92"/>
      <c r="AT432" s="92"/>
    </row>
    <row r="433" spans="1:46" ht="13.8" customHeight="1" x14ac:dyDescent="0.25">
      <c r="A433" s="51">
        <v>44986</v>
      </c>
      <c r="B433" s="97">
        <v>86627222.545439988</v>
      </c>
      <c r="C433" s="119">
        <v>49949577.430759996</v>
      </c>
      <c r="D433" s="97">
        <v>36677645.114679992</v>
      </c>
      <c r="E433" s="98">
        <v>28144896.628259998</v>
      </c>
      <c r="F433" s="98">
        <v>8532735.5258299988</v>
      </c>
      <c r="G433" s="98">
        <v>7.4053699999999996</v>
      </c>
      <c r="H433" s="99">
        <v>5.5552200000000003</v>
      </c>
      <c r="I433" s="97">
        <v>169763643.13158</v>
      </c>
      <c r="J433" s="97">
        <v>59189507.14367</v>
      </c>
      <c r="K433" s="98">
        <v>48402022.111039996</v>
      </c>
      <c r="L433" s="98">
        <v>10785878.58279</v>
      </c>
      <c r="M433" s="98">
        <v>0</v>
      </c>
      <c r="N433" s="98">
        <v>1606.44984</v>
      </c>
      <c r="O433" s="97">
        <v>104301622.31334999</v>
      </c>
      <c r="P433" s="98">
        <v>96434678.42538999</v>
      </c>
      <c r="Q433" s="98">
        <v>7835029.7471499993</v>
      </c>
      <c r="R433" s="98">
        <v>0</v>
      </c>
      <c r="S433" s="98">
        <v>31914.140810000001</v>
      </c>
      <c r="T433" s="97">
        <v>6272513.6745600002</v>
      </c>
      <c r="U433" s="98">
        <v>5081615.9771300005</v>
      </c>
      <c r="V433" s="98">
        <v>1190895.5679200001</v>
      </c>
      <c r="W433" s="98">
        <v>2.0579900000000002</v>
      </c>
      <c r="X433" s="101">
        <v>7.152E-2</v>
      </c>
      <c r="Y433" s="97">
        <v>31733888.015602589</v>
      </c>
      <c r="Z433" s="100">
        <v>24811556.50835</v>
      </c>
      <c r="AA433" s="98">
        <v>112677.73431518969</v>
      </c>
      <c r="AB433" s="98">
        <v>6792595.4881875999</v>
      </c>
      <c r="AC433" s="98">
        <v>17058.284749800001</v>
      </c>
      <c r="AD433" s="100">
        <v>10350.744545199997</v>
      </c>
      <c r="AE433" s="98">
        <v>4774165.5465054</v>
      </c>
      <c r="AF433" s="98">
        <v>42261738.629689477</v>
      </c>
      <c r="AG433" s="101">
        <v>31137191.2300887</v>
      </c>
      <c r="AH433" s="92"/>
      <c r="AI433" s="92"/>
      <c r="AJ433" s="92"/>
      <c r="AK433" s="92"/>
      <c r="AL433" s="92"/>
      <c r="AM433" s="92"/>
      <c r="AN433" s="92"/>
      <c r="AO433" s="92"/>
      <c r="AP433" s="92"/>
      <c r="AQ433" s="92"/>
      <c r="AR433" s="92"/>
      <c r="AS433" s="92"/>
      <c r="AT433" s="92"/>
    </row>
    <row r="434" spans="1:46" ht="13.8" customHeight="1" x14ac:dyDescent="0.25">
      <c r="A434" s="51">
        <v>45017</v>
      </c>
      <c r="B434" s="97">
        <v>86612379.617359981</v>
      </c>
      <c r="C434" s="119">
        <v>52212387.219619997</v>
      </c>
      <c r="D434" s="97">
        <v>34399992.397739984</v>
      </c>
      <c r="E434" s="98">
        <v>26413364.47324999</v>
      </c>
      <c r="F434" s="98">
        <v>7986614.9524299996</v>
      </c>
      <c r="G434" s="98">
        <v>7.4053699999999996</v>
      </c>
      <c r="H434" s="99">
        <v>5.5666899999999995</v>
      </c>
      <c r="I434" s="97">
        <v>168169548.78856</v>
      </c>
      <c r="J434" s="97">
        <v>57309159.510930002</v>
      </c>
      <c r="K434" s="98">
        <v>46971921.553030007</v>
      </c>
      <c r="L434" s="98">
        <v>10335552.328159999</v>
      </c>
      <c r="M434" s="98">
        <v>0</v>
      </c>
      <c r="N434" s="98">
        <v>1685.6297400000001</v>
      </c>
      <c r="O434" s="97">
        <v>104192222.07473001</v>
      </c>
      <c r="P434" s="98">
        <v>96521204.53298001</v>
      </c>
      <c r="Q434" s="98">
        <v>7639036.3323499998</v>
      </c>
      <c r="R434" s="98">
        <v>0</v>
      </c>
      <c r="S434" s="98">
        <v>31981.2094</v>
      </c>
      <c r="T434" s="97">
        <v>6668167.2029000008</v>
      </c>
      <c r="U434" s="98">
        <v>5508520.7273900006</v>
      </c>
      <c r="V434" s="98">
        <v>1159644.2458599999</v>
      </c>
      <c r="W434" s="98">
        <v>2.0579900000000002</v>
      </c>
      <c r="X434" s="101">
        <v>0.17166000000000001</v>
      </c>
      <c r="Y434" s="97">
        <v>35602953.411541574</v>
      </c>
      <c r="Z434" s="100">
        <v>28402779.870270003</v>
      </c>
      <c r="AA434" s="98">
        <v>112906.62670517278</v>
      </c>
      <c r="AB434" s="98">
        <v>7070208.629816602</v>
      </c>
      <c r="AC434" s="98">
        <v>17058.284749800001</v>
      </c>
      <c r="AD434" s="100">
        <v>11446.175155199997</v>
      </c>
      <c r="AE434" s="98">
        <v>4799453.8658798002</v>
      </c>
      <c r="AF434" s="98">
        <v>41213280.860491127</v>
      </c>
      <c r="AG434" s="101">
        <v>30688853.628902502</v>
      </c>
      <c r="AH434" s="92"/>
      <c r="AI434" s="92"/>
      <c r="AJ434" s="92"/>
      <c r="AK434" s="92"/>
      <c r="AL434" s="92"/>
      <c r="AM434" s="92"/>
      <c r="AN434" s="92"/>
      <c r="AO434" s="92"/>
      <c r="AP434" s="92"/>
      <c r="AQ434" s="92"/>
      <c r="AR434" s="92"/>
      <c r="AS434" s="92"/>
      <c r="AT434" s="92"/>
    </row>
    <row r="435" spans="1:46" ht="13.8" customHeight="1" x14ac:dyDescent="0.25">
      <c r="A435" s="51">
        <v>45047</v>
      </c>
      <c r="B435" s="97">
        <v>89031114.773080006</v>
      </c>
      <c r="C435" s="119">
        <v>52769464.437020004</v>
      </c>
      <c r="D435" s="97">
        <v>36261650.336060002</v>
      </c>
      <c r="E435" s="98">
        <v>30215936.548040003</v>
      </c>
      <c r="F435" s="98">
        <v>6045700.804390003</v>
      </c>
      <c r="G435" s="98">
        <v>7.4053699999999996</v>
      </c>
      <c r="H435" s="99">
        <v>5.5782600000000002</v>
      </c>
      <c r="I435" s="97">
        <v>161128517.34279004</v>
      </c>
      <c r="J435" s="97">
        <v>56507631.554999992</v>
      </c>
      <c r="K435" s="98">
        <v>47106386.045049988</v>
      </c>
      <c r="L435" s="98">
        <v>9397573.8725000005</v>
      </c>
      <c r="M435" s="98">
        <v>0</v>
      </c>
      <c r="N435" s="98">
        <v>3671.6374499999997</v>
      </c>
      <c r="O435" s="97">
        <v>98210790.161090016</v>
      </c>
      <c r="P435" s="98">
        <v>91920046.607830003</v>
      </c>
      <c r="Q435" s="98">
        <v>6257963.1637500003</v>
      </c>
      <c r="R435" s="98">
        <v>0</v>
      </c>
      <c r="S435" s="98">
        <v>32780.389510000001</v>
      </c>
      <c r="T435" s="97">
        <v>6410095.6266999999</v>
      </c>
      <c r="U435" s="98">
        <v>5664561.2085899999</v>
      </c>
      <c r="V435" s="98">
        <v>745534.34629000002</v>
      </c>
      <c r="W435" s="98">
        <v>0</v>
      </c>
      <c r="X435" s="101">
        <v>7.1819999999999995E-2</v>
      </c>
      <c r="Y435" s="97">
        <v>34491177.424666785</v>
      </c>
      <c r="Z435" s="100">
        <v>27254234.371079996</v>
      </c>
      <c r="AA435" s="98">
        <v>113154.55477059061</v>
      </c>
      <c r="AB435" s="98">
        <v>7106730.2140664011</v>
      </c>
      <c r="AC435" s="98">
        <v>17058.284749800001</v>
      </c>
      <c r="AD435" s="100">
        <v>11714.320694399999</v>
      </c>
      <c r="AE435" s="98">
        <v>4681844.7688232008</v>
      </c>
      <c r="AF435" s="98">
        <v>39743560.44327987</v>
      </c>
      <c r="AG435" s="101">
        <v>30010511.332448695</v>
      </c>
      <c r="AH435" s="92"/>
      <c r="AI435" s="92"/>
      <c r="AJ435" s="92"/>
      <c r="AK435" s="92"/>
      <c r="AL435" s="92"/>
      <c r="AM435" s="92"/>
      <c r="AN435" s="92"/>
      <c r="AO435" s="92"/>
      <c r="AP435" s="92"/>
      <c r="AQ435" s="92"/>
      <c r="AR435" s="92"/>
      <c r="AS435" s="92"/>
      <c r="AT435" s="92"/>
    </row>
    <row r="436" spans="1:46" ht="13.8" customHeight="1" x14ac:dyDescent="0.25">
      <c r="A436" s="51">
        <v>45078</v>
      </c>
      <c r="B436" s="97">
        <v>88208445.635430008</v>
      </c>
      <c r="C436" s="119">
        <v>53287443.475450002</v>
      </c>
      <c r="D436" s="97">
        <v>34921002.159979999</v>
      </c>
      <c r="E436" s="98">
        <v>28475412.702680003</v>
      </c>
      <c r="F436" s="98">
        <v>6445576.4611100005</v>
      </c>
      <c r="G436" s="98">
        <v>7.4053699999999996</v>
      </c>
      <c r="H436" s="99">
        <v>5.5908199999999999</v>
      </c>
      <c r="I436" s="97">
        <v>163119422.34656</v>
      </c>
      <c r="J436" s="97">
        <v>58829213.650660008</v>
      </c>
      <c r="K436" s="98">
        <v>49657307.397800006</v>
      </c>
      <c r="L436" s="98">
        <v>9168513.7356199976</v>
      </c>
      <c r="M436" s="98">
        <v>0</v>
      </c>
      <c r="N436" s="98">
        <v>3392.5172400000006</v>
      </c>
      <c r="O436" s="97">
        <v>97834246.403550014</v>
      </c>
      <c r="P436" s="98">
        <v>91676679.759980008</v>
      </c>
      <c r="Q436" s="98">
        <v>6125443.8012199998</v>
      </c>
      <c r="R436" s="98">
        <v>0</v>
      </c>
      <c r="S436" s="98">
        <v>32122.842349999999</v>
      </c>
      <c r="T436" s="97">
        <v>6455962.2923499998</v>
      </c>
      <c r="U436" s="98">
        <v>5687944.8141799998</v>
      </c>
      <c r="V436" s="98">
        <v>768017.33317</v>
      </c>
      <c r="W436" s="98">
        <v>0</v>
      </c>
      <c r="X436" s="101">
        <v>0.14500000000000002</v>
      </c>
      <c r="Y436" s="97">
        <v>31407085.912704032</v>
      </c>
      <c r="Z436" s="100">
        <v>24451329.531529997</v>
      </c>
      <c r="AA436" s="98">
        <v>135646.03149283622</v>
      </c>
      <c r="AB436" s="98">
        <v>6803052.0649313992</v>
      </c>
      <c r="AC436" s="98">
        <v>17058.284749800001</v>
      </c>
      <c r="AD436" s="100">
        <v>13714.213902399999</v>
      </c>
      <c r="AE436" s="98">
        <v>4698898.9124116004</v>
      </c>
      <c r="AF436" s="98">
        <v>39731454.07550893</v>
      </c>
      <c r="AG436" s="101">
        <v>30284465.087247498</v>
      </c>
      <c r="AH436" s="92"/>
      <c r="AI436" s="92"/>
      <c r="AJ436" s="92"/>
      <c r="AK436" s="92"/>
      <c r="AL436" s="92"/>
      <c r="AM436" s="92"/>
      <c r="AN436" s="92"/>
      <c r="AO436" s="92"/>
      <c r="AP436" s="92"/>
      <c r="AQ436" s="92"/>
      <c r="AR436" s="92"/>
      <c r="AS436" s="92"/>
      <c r="AT436" s="92"/>
    </row>
    <row r="437" spans="1:46" ht="13.8" customHeight="1" x14ac:dyDescent="0.25">
      <c r="A437" s="51">
        <v>45108</v>
      </c>
      <c r="B437" s="97">
        <v>87632165.62647</v>
      </c>
      <c r="C437" s="119">
        <v>53741716.05139</v>
      </c>
      <c r="D437" s="97">
        <v>33890449.575079992</v>
      </c>
      <c r="E437" s="98">
        <v>27642429.541449998</v>
      </c>
      <c r="F437" s="98">
        <v>6248007.0247899992</v>
      </c>
      <c r="G437" s="98">
        <v>7.4053699999999996</v>
      </c>
      <c r="H437" s="99">
        <v>5.6034700000000006</v>
      </c>
      <c r="I437" s="97">
        <v>164703001.26541001</v>
      </c>
      <c r="J437" s="97">
        <v>59201328.256830007</v>
      </c>
      <c r="K437" s="98">
        <v>50321702.166470006</v>
      </c>
      <c r="L437" s="98">
        <v>8876316.1867099982</v>
      </c>
      <c r="M437" s="98">
        <v>0</v>
      </c>
      <c r="N437" s="98">
        <v>3309.9036499999997</v>
      </c>
      <c r="O437" s="97">
        <v>99126508.844440013</v>
      </c>
      <c r="P437" s="98">
        <v>92940534.25387001</v>
      </c>
      <c r="Q437" s="98">
        <v>6154144.6105699996</v>
      </c>
      <c r="R437" s="98">
        <v>0</v>
      </c>
      <c r="S437" s="98">
        <v>31829.98</v>
      </c>
      <c r="T437" s="97">
        <v>6375164.1641400009</v>
      </c>
      <c r="U437" s="98">
        <v>5645011.1837500008</v>
      </c>
      <c r="V437" s="98">
        <v>730152.90822999994</v>
      </c>
      <c r="W437" s="98">
        <v>0</v>
      </c>
      <c r="X437" s="101">
        <v>7.2160000000000002E-2</v>
      </c>
      <c r="Y437" s="97">
        <v>33702834.080985188</v>
      </c>
      <c r="Z437" s="100">
        <v>25230011.227449998</v>
      </c>
      <c r="AA437" s="98">
        <v>184472.1698529906</v>
      </c>
      <c r="AB437" s="98">
        <v>8271292.3989324011</v>
      </c>
      <c r="AC437" s="98">
        <v>17058.284749800001</v>
      </c>
      <c r="AD437" s="100">
        <v>12409.525062399998</v>
      </c>
      <c r="AE437" s="98">
        <v>4734503.4515832001</v>
      </c>
      <c r="AF437" s="98">
        <v>39833582.231411874</v>
      </c>
      <c r="AG437" s="101">
        <v>30582040.275797103</v>
      </c>
      <c r="AH437" s="92"/>
      <c r="AI437" s="92"/>
      <c r="AJ437" s="92"/>
      <c r="AK437" s="92"/>
      <c r="AL437" s="92"/>
      <c r="AM437" s="92"/>
      <c r="AN437" s="92"/>
      <c r="AO437" s="92"/>
      <c r="AP437" s="92"/>
      <c r="AQ437" s="92"/>
      <c r="AR437" s="92"/>
      <c r="AS437" s="92"/>
      <c r="AT437" s="92"/>
    </row>
    <row r="438" spans="1:46" ht="13.8" customHeight="1" x14ac:dyDescent="0.25">
      <c r="A438" s="51">
        <v>45139</v>
      </c>
      <c r="B438" s="97">
        <v>87003547.162870005</v>
      </c>
      <c r="C438" s="119">
        <v>53353992.94933001</v>
      </c>
      <c r="D438" s="97">
        <v>33649554.213539995</v>
      </c>
      <c r="E438" s="98">
        <v>27577434.262790002</v>
      </c>
      <c r="F438" s="98">
        <v>6072106.9294499988</v>
      </c>
      <c r="G438" s="98">
        <v>7.4053699999999996</v>
      </c>
      <c r="H438" s="99">
        <v>5.6159299999999996</v>
      </c>
      <c r="I438" s="97">
        <v>166172659.36418</v>
      </c>
      <c r="J438" s="97">
        <v>60274973.063069999</v>
      </c>
      <c r="K438" s="98">
        <v>51644683.396530002</v>
      </c>
      <c r="L438" s="98">
        <v>8627232.9312599991</v>
      </c>
      <c r="M438" s="98">
        <v>0</v>
      </c>
      <c r="N438" s="98">
        <v>3056.7352799999999</v>
      </c>
      <c r="O438" s="97">
        <v>99512506.111799985</v>
      </c>
      <c r="P438" s="98">
        <v>93167132.142689988</v>
      </c>
      <c r="Q438" s="98">
        <v>6313471.4491100004</v>
      </c>
      <c r="R438" s="98">
        <v>0</v>
      </c>
      <c r="S438" s="98">
        <v>31902.52</v>
      </c>
      <c r="T438" s="97">
        <v>6385180.1893100003</v>
      </c>
      <c r="U438" s="98">
        <v>5742041.1724100001</v>
      </c>
      <c r="V438" s="98">
        <v>643138.84458000003</v>
      </c>
      <c r="W438" s="98">
        <v>0</v>
      </c>
      <c r="X438" s="101">
        <v>0.17232</v>
      </c>
      <c r="Y438" s="97">
        <v>30921141.842575781</v>
      </c>
      <c r="Z438" s="100">
        <v>23246131.069739997</v>
      </c>
      <c r="AA438" s="98">
        <v>184892.5788887844</v>
      </c>
      <c r="AB438" s="98">
        <v>7473059.9091971992</v>
      </c>
      <c r="AC438" s="98">
        <v>17058.284749800001</v>
      </c>
      <c r="AD438" s="100">
        <v>14554.828122399997</v>
      </c>
      <c r="AE438" s="98">
        <v>4702201.0555034</v>
      </c>
      <c r="AF438" s="98">
        <v>40158100.606680326</v>
      </c>
      <c r="AG438" s="101">
        <v>30886154.383151695</v>
      </c>
      <c r="AH438" s="92"/>
      <c r="AI438" s="92"/>
      <c r="AJ438" s="92"/>
      <c r="AK438" s="92"/>
      <c r="AL438" s="92"/>
      <c r="AM438" s="92"/>
      <c r="AN438" s="92"/>
      <c r="AO438" s="92"/>
      <c r="AP438" s="92"/>
      <c r="AQ438" s="92"/>
      <c r="AR438" s="92"/>
      <c r="AS438" s="92"/>
      <c r="AT438" s="92"/>
    </row>
    <row r="439" spans="1:46" ht="13.8" customHeight="1" x14ac:dyDescent="0.25">
      <c r="A439" s="51">
        <v>45170</v>
      </c>
      <c r="B439" s="97">
        <v>86642031.922429994</v>
      </c>
      <c r="C439" s="119">
        <v>53576839.913279995</v>
      </c>
      <c r="D439" s="97">
        <v>33065192.009150002</v>
      </c>
      <c r="E439" s="98">
        <v>27186874.048549999</v>
      </c>
      <c r="F439" s="98">
        <v>5878304.9258900005</v>
      </c>
      <c r="G439" s="98">
        <v>7.4053699999999996</v>
      </c>
      <c r="H439" s="99">
        <v>5.62934</v>
      </c>
      <c r="I439" s="97">
        <v>167701105.30403998</v>
      </c>
      <c r="J439" s="97">
        <v>60170916.980840005</v>
      </c>
      <c r="K439" s="98">
        <v>51692632.720190004</v>
      </c>
      <c r="L439" s="98">
        <v>8475587.6940100007</v>
      </c>
      <c r="M439" s="98">
        <v>0</v>
      </c>
      <c r="N439" s="98">
        <v>2696.5666400000009</v>
      </c>
      <c r="O439" s="97">
        <v>101213070.32203999</v>
      </c>
      <c r="P439" s="98">
        <v>94919962.709079996</v>
      </c>
      <c r="Q439" s="98">
        <v>6261127.0929599991</v>
      </c>
      <c r="R439" s="98">
        <v>0</v>
      </c>
      <c r="S439" s="98">
        <v>31980.52</v>
      </c>
      <c r="T439" s="97">
        <v>6317118.0011600005</v>
      </c>
      <c r="U439" s="98">
        <v>5719546.1565700006</v>
      </c>
      <c r="V439" s="98">
        <v>597571.77209999994</v>
      </c>
      <c r="W439" s="98">
        <v>0</v>
      </c>
      <c r="X439" s="101">
        <v>7.2489999999999999E-2</v>
      </c>
      <c r="Y439" s="97">
        <v>34722892.358809613</v>
      </c>
      <c r="Z439" s="100">
        <v>28177332.586660001</v>
      </c>
      <c r="AA439" s="98">
        <v>185328.80977001131</v>
      </c>
      <c r="AB439" s="98">
        <v>6343172.6776297996</v>
      </c>
      <c r="AC439" s="98">
        <v>17058.284749800001</v>
      </c>
      <c r="AD439" s="100">
        <v>8171.0435666000003</v>
      </c>
      <c r="AE439" s="98">
        <v>5160798.6068489999</v>
      </c>
      <c r="AF439" s="98">
        <v>40197709.440966234</v>
      </c>
      <c r="AG439" s="101">
        <v>31218003.702346306</v>
      </c>
      <c r="AH439" s="92"/>
      <c r="AI439" s="92"/>
      <c r="AJ439" s="92"/>
      <c r="AK439" s="92"/>
      <c r="AL439" s="92"/>
      <c r="AM439" s="92"/>
      <c r="AN439" s="92"/>
      <c r="AO439" s="92"/>
      <c r="AP439" s="92"/>
      <c r="AQ439" s="92"/>
      <c r="AR439" s="92"/>
      <c r="AS439" s="92"/>
      <c r="AT439" s="92"/>
    </row>
    <row r="440" spans="1:46" ht="13.8" customHeight="1" x14ac:dyDescent="0.25">
      <c r="A440" s="51">
        <v>45200</v>
      </c>
      <c r="B440" s="97">
        <v>88115084.024719998</v>
      </c>
      <c r="C440" s="119">
        <v>54160161.038199998</v>
      </c>
      <c r="D440" s="97">
        <v>33954922.98652</v>
      </c>
      <c r="E440" s="98">
        <v>28010065.572840005</v>
      </c>
      <c r="F440" s="98">
        <v>5944844.3655599989</v>
      </c>
      <c r="G440" s="98">
        <v>7.4053699999999996</v>
      </c>
      <c r="H440" s="99">
        <v>5.6427500000000004</v>
      </c>
      <c r="I440" s="97">
        <v>168608770.79667002</v>
      </c>
      <c r="J440" s="97">
        <v>60296008.897630014</v>
      </c>
      <c r="K440" s="98">
        <v>52108260.700150013</v>
      </c>
      <c r="L440" s="98">
        <v>8185070.2106800023</v>
      </c>
      <c r="M440" s="98">
        <v>0</v>
      </c>
      <c r="N440" s="98">
        <v>2677.9868000000001</v>
      </c>
      <c r="O440" s="97">
        <v>101938757.08152999</v>
      </c>
      <c r="P440" s="98">
        <v>95749456.042219996</v>
      </c>
      <c r="Q440" s="98">
        <v>6157242.6493099993</v>
      </c>
      <c r="R440" s="98">
        <v>0</v>
      </c>
      <c r="S440" s="98">
        <v>32058.39</v>
      </c>
      <c r="T440" s="97">
        <v>6374004.8175099995</v>
      </c>
      <c r="U440" s="98">
        <v>5770511.1419399995</v>
      </c>
      <c r="V440" s="98">
        <v>603493.57288999995</v>
      </c>
      <c r="W440" s="98">
        <v>0</v>
      </c>
      <c r="X440" s="101">
        <v>0.10267999999999999</v>
      </c>
      <c r="Y440" s="97">
        <v>39777343.082036085</v>
      </c>
      <c r="Z440" s="100">
        <v>32880373.69162</v>
      </c>
      <c r="AA440" s="98">
        <v>185795.9309208933</v>
      </c>
      <c r="AB440" s="98">
        <v>6694115.1747453995</v>
      </c>
      <c r="AC440" s="98">
        <v>17058.284749800001</v>
      </c>
      <c r="AD440" s="100">
        <v>7166.3547266000005</v>
      </c>
      <c r="AE440" s="98">
        <v>5318404.5920612002</v>
      </c>
      <c r="AF440" s="98">
        <v>40846295.256732985</v>
      </c>
      <c r="AG440" s="101">
        <v>31583969.439726699</v>
      </c>
      <c r="AH440" s="92"/>
      <c r="AI440" s="92"/>
      <c r="AJ440" s="92"/>
      <c r="AK440" s="92"/>
      <c r="AL440" s="92"/>
      <c r="AM440" s="92"/>
      <c r="AN440" s="92"/>
      <c r="AO440" s="92"/>
      <c r="AP440" s="92"/>
      <c r="AQ440" s="92"/>
      <c r="AR440" s="92"/>
      <c r="AS440" s="92"/>
      <c r="AT440" s="92"/>
    </row>
    <row r="441" spans="1:46" ht="13.8" customHeight="1" x14ac:dyDescent="0.25">
      <c r="A441" s="51">
        <v>45231</v>
      </c>
      <c r="B441" s="97">
        <v>90223501.568499997</v>
      </c>
      <c r="C441" s="119">
        <v>54700173.741099998</v>
      </c>
      <c r="D441" s="97">
        <v>35523327.827399999</v>
      </c>
      <c r="E441" s="98">
        <v>29750838.8983</v>
      </c>
      <c r="F441" s="98">
        <v>5772475.8704299992</v>
      </c>
      <c r="G441" s="98">
        <v>7.4053699999999996</v>
      </c>
      <c r="H441" s="99">
        <v>5.6532999999999998</v>
      </c>
      <c r="I441" s="97">
        <v>168052332.54411</v>
      </c>
      <c r="J441" s="97">
        <v>60215752.418180011</v>
      </c>
      <c r="K441" s="98">
        <v>52262878.216070011</v>
      </c>
      <c r="L441" s="98">
        <v>7950320.2382000005</v>
      </c>
      <c r="M441" s="98">
        <v>0</v>
      </c>
      <c r="N441" s="98">
        <v>2553.9639099999999</v>
      </c>
      <c r="O441" s="97">
        <v>101579117.01524</v>
      </c>
      <c r="P441" s="98">
        <v>95349555.715570003</v>
      </c>
      <c r="Q441" s="98">
        <v>6197441.8096700003</v>
      </c>
      <c r="R441" s="98">
        <v>0</v>
      </c>
      <c r="S441" s="98">
        <v>32119.49</v>
      </c>
      <c r="T441" s="97">
        <v>6257463.1106899995</v>
      </c>
      <c r="U441" s="98">
        <v>5650997.7670299998</v>
      </c>
      <c r="V441" s="98">
        <v>606465.27084999997</v>
      </c>
      <c r="W441" s="98">
        <v>0</v>
      </c>
      <c r="X441" s="101">
        <v>7.281E-2</v>
      </c>
      <c r="Y441" s="97">
        <v>33622746.563139707</v>
      </c>
      <c r="Z441" s="100">
        <v>26124743.756859999</v>
      </c>
      <c r="AA441" s="98">
        <v>186150.0388901103</v>
      </c>
      <c r="AB441" s="98">
        <v>7294794.4826397998</v>
      </c>
      <c r="AC441" s="98">
        <v>17058.284749800001</v>
      </c>
      <c r="AD441" s="100">
        <v>11124.3735942</v>
      </c>
      <c r="AE441" s="98">
        <v>5353496.9074697997</v>
      </c>
      <c r="AF441" s="98">
        <v>41930701.196067125</v>
      </c>
      <c r="AG441" s="101">
        <v>32030742.428882297</v>
      </c>
      <c r="AH441" s="92"/>
      <c r="AI441" s="92"/>
      <c r="AJ441" s="92"/>
      <c r="AK441" s="92"/>
      <c r="AL441" s="92"/>
      <c r="AM441" s="92"/>
      <c r="AN441" s="92"/>
      <c r="AO441" s="92"/>
      <c r="AP441" s="92"/>
      <c r="AQ441" s="92"/>
      <c r="AR441" s="92"/>
      <c r="AS441" s="92"/>
      <c r="AT441" s="92"/>
    </row>
    <row r="442" spans="1:46" ht="13.8" customHeight="1" x14ac:dyDescent="0.25">
      <c r="A442" s="51">
        <v>45261</v>
      </c>
      <c r="B442" s="97">
        <v>97628172.674250007</v>
      </c>
      <c r="C442" s="119">
        <v>59136883.934280001</v>
      </c>
      <c r="D442" s="97">
        <v>38491288.739970006</v>
      </c>
      <c r="E442" s="98">
        <v>32763419.225950003</v>
      </c>
      <c r="F442" s="98">
        <v>5727856.4470600002</v>
      </c>
      <c r="G442" s="98">
        <v>7.4053699999999996</v>
      </c>
      <c r="H442" s="99">
        <v>5.6615899999999995</v>
      </c>
      <c r="I442" s="97">
        <v>171619669.34323001</v>
      </c>
      <c r="J442" s="97">
        <v>63829227.124750003</v>
      </c>
      <c r="K442" s="98">
        <v>56036295.166589998</v>
      </c>
      <c r="L442" s="98">
        <v>7790647.3619500017</v>
      </c>
      <c r="M442" s="98">
        <v>0</v>
      </c>
      <c r="N442" s="98">
        <v>2284.5962100000002</v>
      </c>
      <c r="O442" s="97">
        <v>101375987.66336001</v>
      </c>
      <c r="P442" s="98">
        <v>95085893.072320014</v>
      </c>
      <c r="Q442" s="98">
        <v>6257926.8710400015</v>
      </c>
      <c r="R442" s="98">
        <v>0</v>
      </c>
      <c r="S442" s="98">
        <v>32167.72</v>
      </c>
      <c r="T442" s="97">
        <v>6414454.5551199997</v>
      </c>
      <c r="U442" s="98">
        <v>5824653.7532500001</v>
      </c>
      <c r="V442" s="98">
        <v>589800.66804999998</v>
      </c>
      <c r="W442" s="98">
        <v>0</v>
      </c>
      <c r="X442" s="101">
        <v>0.13381999999999999</v>
      </c>
      <c r="Y442" s="97">
        <v>33736475.50762473</v>
      </c>
      <c r="Z442" s="100">
        <v>25220149.696609996</v>
      </c>
      <c r="AA442" s="98">
        <v>241950.97171453401</v>
      </c>
      <c r="AB442" s="98">
        <v>8257316.5545504019</v>
      </c>
      <c r="AC442" s="98">
        <v>17058.284749800001</v>
      </c>
      <c r="AD442" s="100">
        <v>11017.105535000001</v>
      </c>
      <c r="AE442" s="98">
        <v>5348360.3195941998</v>
      </c>
      <c r="AF442" s="98">
        <v>41230127.782471381</v>
      </c>
      <c r="AG442" s="101">
        <v>32577435.2559443</v>
      </c>
      <c r="AH442" s="92"/>
      <c r="AI442" s="92"/>
      <c r="AJ442" s="92"/>
      <c r="AK442" s="92"/>
      <c r="AL442" s="92"/>
      <c r="AM442" s="92"/>
      <c r="AN442" s="92"/>
      <c r="AO442" s="92"/>
      <c r="AP442" s="92"/>
      <c r="AQ442" s="92"/>
      <c r="AR442" s="92"/>
      <c r="AS442" s="92"/>
      <c r="AT442" s="92"/>
    </row>
    <row r="443" spans="1:46" ht="13.8" customHeight="1" x14ac:dyDescent="0.25">
      <c r="A443" s="51">
        <v>45292</v>
      </c>
      <c r="B443" s="97">
        <v>97649625.981150001</v>
      </c>
      <c r="C443" s="119">
        <v>58201358.849920005</v>
      </c>
      <c r="D443" s="97">
        <v>39448267.131229997</v>
      </c>
      <c r="E443" s="98">
        <v>33520844.945539996</v>
      </c>
      <c r="F443" s="98">
        <v>5927409.1096399985</v>
      </c>
      <c r="G443" s="98">
        <v>7.4053699999999996</v>
      </c>
      <c r="H443" s="99">
        <v>5.6706799999999999</v>
      </c>
      <c r="I443" s="97">
        <v>169980820.66673002</v>
      </c>
      <c r="J443" s="97">
        <v>62779319.691790007</v>
      </c>
      <c r="K443" s="98">
        <v>55112699.826970011</v>
      </c>
      <c r="L443" s="98">
        <v>7664570.2743799994</v>
      </c>
      <c r="M443" s="98">
        <v>0</v>
      </c>
      <c r="N443" s="98">
        <v>2049.5904399999999</v>
      </c>
      <c r="O443" s="97">
        <v>100823331.79079001</v>
      </c>
      <c r="P443" s="98">
        <v>94621721.719750017</v>
      </c>
      <c r="Q443" s="98">
        <v>6169389.8310400005</v>
      </c>
      <c r="R443" s="98">
        <v>0</v>
      </c>
      <c r="S443" s="98">
        <v>32220.240000000002</v>
      </c>
      <c r="T443" s="97">
        <v>6378169.184150001</v>
      </c>
      <c r="U443" s="98">
        <v>5794908.3347700005</v>
      </c>
      <c r="V443" s="98">
        <v>583260.77633999998</v>
      </c>
      <c r="W443" s="98">
        <v>0</v>
      </c>
      <c r="X443" s="101">
        <v>7.3039999999999994E-2</v>
      </c>
      <c r="Y443" s="97">
        <v>30573727.192627467</v>
      </c>
      <c r="Z443" s="100">
        <v>22044517.254900001</v>
      </c>
      <c r="AA443" s="98">
        <v>279880.17967906559</v>
      </c>
      <c r="AB443" s="98">
        <v>8232271.4732985999</v>
      </c>
      <c r="AC443" s="98">
        <v>17058.284749800001</v>
      </c>
      <c r="AD443" s="100">
        <v>10012.416694999998</v>
      </c>
      <c r="AE443" s="98">
        <v>5293367.0862389999</v>
      </c>
      <c r="AF443" s="98">
        <v>41006935.133729026</v>
      </c>
      <c r="AG443" s="101">
        <v>32668386.828711502</v>
      </c>
      <c r="AH443" s="92"/>
      <c r="AI443" s="92"/>
      <c r="AJ443" s="92"/>
      <c r="AK443" s="92"/>
      <c r="AL443" s="92"/>
      <c r="AM443" s="92"/>
      <c r="AN443" s="92"/>
      <c r="AO443" s="92"/>
      <c r="AP443" s="92"/>
      <c r="AQ443" s="92"/>
      <c r="AR443" s="92"/>
      <c r="AS443" s="92"/>
      <c r="AT443" s="92"/>
    </row>
    <row r="444" spans="1:46" ht="13.8" customHeight="1" x14ac:dyDescent="0.25">
      <c r="A444" s="51">
        <v>45323</v>
      </c>
      <c r="B444" s="97">
        <v>98168609.106550008</v>
      </c>
      <c r="C444" s="119">
        <v>57628807.152620003</v>
      </c>
      <c r="D444" s="97">
        <v>40539801.953929998</v>
      </c>
      <c r="E444" s="98">
        <v>34414959.378219999</v>
      </c>
      <c r="F444" s="98">
        <v>6124829.5106699988</v>
      </c>
      <c r="G444" s="98">
        <v>7.4053699999999996</v>
      </c>
      <c r="H444" s="99">
        <v>5.6596700000000002</v>
      </c>
      <c r="I444" s="97">
        <v>169386440.63784</v>
      </c>
      <c r="J444" s="97">
        <v>61952605.895779997</v>
      </c>
      <c r="K444" s="98">
        <v>54496902.035659999</v>
      </c>
      <c r="L444" s="98">
        <v>7453792.7576399995</v>
      </c>
      <c r="M444" s="98">
        <v>0</v>
      </c>
      <c r="N444" s="98">
        <v>1911.10248</v>
      </c>
      <c r="O444" s="97">
        <v>101030036.0979</v>
      </c>
      <c r="P444" s="98">
        <v>94960812.98695001</v>
      </c>
      <c r="Q444" s="98">
        <v>6061775.76095</v>
      </c>
      <c r="R444" s="98">
        <v>0</v>
      </c>
      <c r="S444" s="98">
        <v>7447.35</v>
      </c>
      <c r="T444" s="97">
        <v>6403798.6441600006</v>
      </c>
      <c r="U444" s="98">
        <v>5806063.9490500009</v>
      </c>
      <c r="V444" s="98">
        <v>597734.62195000006</v>
      </c>
      <c r="W444" s="98">
        <v>0</v>
      </c>
      <c r="X444" s="101">
        <v>7.3160000000000003E-2</v>
      </c>
      <c r="Y444" s="97">
        <v>32300156.943415664</v>
      </c>
      <c r="Z444" s="100">
        <v>23888947.324239999</v>
      </c>
      <c r="AA444" s="98">
        <v>280328.488446264</v>
      </c>
      <c r="AB444" s="98">
        <v>8113822.8459795993</v>
      </c>
      <c r="AC444" s="98">
        <v>17058.284749800001</v>
      </c>
      <c r="AD444" s="100">
        <v>11007.727854999999</v>
      </c>
      <c r="AE444" s="98">
        <v>5249102.0687696002</v>
      </c>
      <c r="AF444" s="98">
        <v>41730306.565632343</v>
      </c>
      <c r="AG444" s="101">
        <v>32621217.181983497</v>
      </c>
      <c r="AH444" s="92"/>
      <c r="AI444" s="92"/>
      <c r="AJ444" s="92"/>
      <c r="AK444" s="92"/>
      <c r="AL444" s="92"/>
      <c r="AM444" s="92"/>
      <c r="AN444" s="92"/>
      <c r="AO444" s="92"/>
      <c r="AP444" s="92"/>
      <c r="AQ444" s="92"/>
      <c r="AR444" s="92"/>
      <c r="AS444" s="92"/>
      <c r="AT444" s="92"/>
    </row>
    <row r="445" spans="1:46" ht="13.8" customHeight="1" x14ac:dyDescent="0.25">
      <c r="A445" s="51">
        <v>45352</v>
      </c>
      <c r="B445" s="97">
        <v>98181796.339549989</v>
      </c>
      <c r="C445" s="119">
        <v>57404614.081220001</v>
      </c>
      <c r="D445" s="97">
        <v>40777182.258329988</v>
      </c>
      <c r="E445" s="98">
        <v>34463878.428819992</v>
      </c>
      <c r="F445" s="98">
        <v>6313290.7538200002</v>
      </c>
      <c r="G445" s="98">
        <v>7.4053699999999996</v>
      </c>
      <c r="H445" s="99">
        <v>5.6703200000000002</v>
      </c>
      <c r="I445" s="97">
        <v>170845859.37426999</v>
      </c>
      <c r="J445" s="97">
        <v>62667744.523999989</v>
      </c>
      <c r="K445" s="98">
        <v>55365631.813549995</v>
      </c>
      <c r="L445" s="98">
        <v>7300294.4624699987</v>
      </c>
      <c r="M445" s="98">
        <v>0</v>
      </c>
      <c r="N445" s="98">
        <v>1818.2479800000001</v>
      </c>
      <c r="O445" s="97">
        <v>101652541.87658</v>
      </c>
      <c r="P445" s="98">
        <v>95521381.385820001</v>
      </c>
      <c r="Q445" s="98">
        <v>6123698.8307599993</v>
      </c>
      <c r="R445" s="98">
        <v>0</v>
      </c>
      <c r="S445" s="98">
        <v>7461.66</v>
      </c>
      <c r="T445" s="97">
        <v>6525572.9736899994</v>
      </c>
      <c r="U445" s="98">
        <v>5947520.4023699993</v>
      </c>
      <c r="V445" s="98">
        <v>578052.49804000009</v>
      </c>
      <c r="W445" s="98">
        <v>0</v>
      </c>
      <c r="X445" s="101">
        <v>7.3279999999999998E-2</v>
      </c>
      <c r="Y445" s="97">
        <v>33116226.358709432</v>
      </c>
      <c r="Z445" s="100">
        <v>24786886.325379997</v>
      </c>
      <c r="AA445" s="98">
        <v>280867.13651163841</v>
      </c>
      <c r="AB445" s="98">
        <v>8031414.6120679993</v>
      </c>
      <c r="AC445" s="98">
        <v>17058.284749800001</v>
      </c>
      <c r="AD445" s="100">
        <v>11023.814492399997</v>
      </c>
      <c r="AE445" s="98">
        <v>5180673.6427289993</v>
      </c>
      <c r="AF445" s="98">
        <v>43353962.136185929</v>
      </c>
      <c r="AG445" s="101">
        <v>32800343.669862904</v>
      </c>
      <c r="AH445" s="92"/>
      <c r="AI445" s="92"/>
      <c r="AJ445" s="92"/>
      <c r="AK445" s="92"/>
      <c r="AL445" s="92"/>
      <c r="AM445" s="92"/>
      <c r="AN445" s="92"/>
      <c r="AO445" s="92"/>
      <c r="AP445" s="92"/>
      <c r="AQ445" s="92"/>
      <c r="AR445" s="92"/>
      <c r="AS445" s="92"/>
      <c r="AT445" s="92"/>
    </row>
    <row r="446" spans="1:46" ht="13.8" customHeight="1" x14ac:dyDescent="0.25">
      <c r="A446" s="51">
        <v>45383</v>
      </c>
      <c r="B446" s="97">
        <v>96959286.643739983</v>
      </c>
      <c r="C446" s="119">
        <v>58037536.958759993</v>
      </c>
      <c r="D446" s="97">
        <v>38921749.68497999</v>
      </c>
      <c r="E446" s="98">
        <v>32747035.602079995</v>
      </c>
      <c r="F446" s="98">
        <v>6174700.9940200001</v>
      </c>
      <c r="G446" s="98">
        <v>7.4053699999999996</v>
      </c>
      <c r="H446" s="99">
        <v>5.6835100000000001</v>
      </c>
      <c r="I446" s="97">
        <v>172108645.40178999</v>
      </c>
      <c r="J446" s="97">
        <v>64028544.184260003</v>
      </c>
      <c r="K446" s="98">
        <v>56916715.102630004</v>
      </c>
      <c r="L446" s="98">
        <v>7109961.0134999976</v>
      </c>
      <c r="M446" s="98">
        <v>0</v>
      </c>
      <c r="N446" s="98">
        <v>1868.0681299999999</v>
      </c>
      <c r="O446" s="97">
        <v>101781148.48557</v>
      </c>
      <c r="P446" s="98">
        <v>95881347.562879995</v>
      </c>
      <c r="Q446" s="98">
        <v>5892321.56269</v>
      </c>
      <c r="R446" s="98">
        <v>0</v>
      </c>
      <c r="S446" s="98">
        <v>7479.36</v>
      </c>
      <c r="T446" s="97">
        <v>6298952.7319600005</v>
      </c>
      <c r="U446" s="98">
        <v>5750029.9291099999</v>
      </c>
      <c r="V446" s="98">
        <v>548922.72938000015</v>
      </c>
      <c r="W446" s="98">
        <v>0</v>
      </c>
      <c r="X446" s="101">
        <v>7.3469999999999994E-2</v>
      </c>
      <c r="Y446" s="97">
        <v>34862490.011530481</v>
      </c>
      <c r="Z446" s="100">
        <v>26822547.993659999</v>
      </c>
      <c r="AA446" s="98">
        <v>281533.38883568632</v>
      </c>
      <c r="AB446" s="98">
        <v>7741350.3442849992</v>
      </c>
      <c r="AC446" s="98">
        <v>17058.284749800001</v>
      </c>
      <c r="AD446" s="100">
        <v>25339.125652400002</v>
      </c>
      <c r="AE446" s="98">
        <v>5166598.5450114002</v>
      </c>
      <c r="AF446" s="98">
        <v>44359728.319541819</v>
      </c>
      <c r="AG446" s="101">
        <v>32996414.563347701</v>
      </c>
      <c r="AH446" s="92"/>
      <c r="AI446" s="92"/>
      <c r="AJ446" s="92"/>
      <c r="AK446" s="92"/>
      <c r="AL446" s="92"/>
      <c r="AM446" s="92"/>
      <c r="AN446" s="92"/>
      <c r="AO446" s="92"/>
      <c r="AP446" s="92"/>
      <c r="AQ446" s="92"/>
      <c r="AR446" s="92"/>
      <c r="AS446" s="92"/>
      <c r="AT446" s="92"/>
    </row>
    <row r="447" spans="1:46" ht="13.8" customHeight="1" x14ac:dyDescent="0.25">
      <c r="A447" s="51">
        <v>45413</v>
      </c>
      <c r="B447" s="97">
        <v>99586711.931489989</v>
      </c>
      <c r="C447" s="119">
        <v>59011894.489199996</v>
      </c>
      <c r="D447" s="97">
        <v>40574817.442289993</v>
      </c>
      <c r="E447" s="98">
        <v>34483627.441469997</v>
      </c>
      <c r="F447" s="98">
        <v>6091176.8965999987</v>
      </c>
      <c r="G447" s="98">
        <v>7.4053699999999996</v>
      </c>
      <c r="H447" s="99">
        <v>5.6988500000000002</v>
      </c>
      <c r="I447" s="97">
        <v>170334346.25977999</v>
      </c>
      <c r="J447" s="97">
        <v>62320981.473660015</v>
      </c>
      <c r="K447" s="98">
        <v>55347920.678920016</v>
      </c>
      <c r="L447" s="98">
        <v>6970319.7794999992</v>
      </c>
      <c r="M447" s="98">
        <v>0</v>
      </c>
      <c r="N447" s="98">
        <v>2741.0152400000006</v>
      </c>
      <c r="O447" s="97">
        <v>101772684.16361998</v>
      </c>
      <c r="P447" s="98">
        <v>95871523.699859992</v>
      </c>
      <c r="Q447" s="98">
        <v>5839509.6138199987</v>
      </c>
      <c r="R447" s="98">
        <v>54150.999940000002</v>
      </c>
      <c r="S447" s="98">
        <v>7499.85</v>
      </c>
      <c r="T447" s="97">
        <v>6240680.6224999996</v>
      </c>
      <c r="U447" s="98">
        <v>5704740.4786399994</v>
      </c>
      <c r="V447" s="98">
        <v>535940.07018000004</v>
      </c>
      <c r="W447" s="98">
        <v>0</v>
      </c>
      <c r="X447" s="101">
        <v>7.3679999999999995E-2</v>
      </c>
      <c r="Y447" s="97">
        <v>33907108.61525166</v>
      </c>
      <c r="Z447" s="100">
        <v>25916069.229789998</v>
      </c>
      <c r="AA447" s="98">
        <v>282304.66059386404</v>
      </c>
      <c r="AB447" s="98">
        <v>7691676.4401179999</v>
      </c>
      <c r="AC447" s="98">
        <v>17058.284749800001</v>
      </c>
      <c r="AD447" s="100">
        <v>26385.155289800001</v>
      </c>
      <c r="AE447" s="98">
        <v>5449893.3055172004</v>
      </c>
      <c r="AF447" s="98">
        <v>46411504.641233966</v>
      </c>
      <c r="AG447" s="101">
        <v>33284128.548023097</v>
      </c>
      <c r="AH447" s="92"/>
      <c r="AI447" s="92"/>
      <c r="AJ447" s="92"/>
      <c r="AK447" s="92"/>
      <c r="AL447" s="92"/>
      <c r="AM447" s="92"/>
      <c r="AN447" s="92"/>
      <c r="AO447" s="92"/>
      <c r="AP447" s="92"/>
      <c r="AQ447" s="92"/>
      <c r="AR447" s="92"/>
      <c r="AS447" s="92"/>
      <c r="AT447" s="92"/>
    </row>
    <row r="448" spans="1:46" ht="13.8" customHeight="1" x14ac:dyDescent="0.25">
      <c r="A448" s="51">
        <v>45444</v>
      </c>
      <c r="B448" s="97">
        <v>101879464.29097</v>
      </c>
      <c r="C448" s="119">
        <v>60688332.691210009</v>
      </c>
      <c r="D448" s="97">
        <v>41191131.599759996</v>
      </c>
      <c r="E448" s="98">
        <v>35376522.854979999</v>
      </c>
      <c r="F448" s="98">
        <v>5814595.6244300008</v>
      </c>
      <c r="G448" s="98">
        <v>7.4053699999999996</v>
      </c>
      <c r="H448" s="99">
        <v>5.7149799999999997</v>
      </c>
      <c r="I448" s="97">
        <v>171032162.91978002</v>
      </c>
      <c r="J448" s="97">
        <v>62543321.680520013</v>
      </c>
      <c r="K448" s="98">
        <v>55731162.986540012</v>
      </c>
      <c r="L448" s="98">
        <v>6809882.4421900008</v>
      </c>
      <c r="M448" s="98">
        <v>0</v>
      </c>
      <c r="N448" s="98">
        <v>2276.2517900000003</v>
      </c>
      <c r="O448" s="97">
        <v>102016195.37909</v>
      </c>
      <c r="P448" s="98">
        <v>96122390.075609997</v>
      </c>
      <c r="Q448" s="98">
        <v>5832132.8535399996</v>
      </c>
      <c r="R448" s="98">
        <v>54150.999940000002</v>
      </c>
      <c r="S448" s="98">
        <v>7521.45</v>
      </c>
      <c r="T448" s="97">
        <v>6472645.8601700002</v>
      </c>
      <c r="U448" s="98">
        <v>5941463.9411899997</v>
      </c>
      <c r="V448" s="98">
        <v>531181.84511000011</v>
      </c>
      <c r="W448" s="98">
        <v>0</v>
      </c>
      <c r="X448" s="101">
        <v>7.3870000000000005E-2</v>
      </c>
      <c r="Y448" s="97">
        <v>30354939.996794831</v>
      </c>
      <c r="Z448" s="100">
        <v>22152457.182709999</v>
      </c>
      <c r="AA448" s="98">
        <v>312579.07269263157</v>
      </c>
      <c r="AB448" s="98">
        <v>7872940.3166538002</v>
      </c>
      <c r="AC448" s="98">
        <v>16963.424738399997</v>
      </c>
      <c r="AD448" s="100">
        <v>13349.278321399999</v>
      </c>
      <c r="AE448" s="98">
        <v>5417973.7863566</v>
      </c>
      <c r="AF448" s="98">
        <v>46931174.097031519</v>
      </c>
      <c r="AG448" s="101">
        <v>33748118.147451699</v>
      </c>
      <c r="AH448" s="92"/>
      <c r="AI448" s="92"/>
      <c r="AJ448" s="92"/>
      <c r="AK448" s="92"/>
      <c r="AL448" s="92"/>
      <c r="AM448" s="92"/>
      <c r="AN448" s="92"/>
      <c r="AO448" s="92"/>
      <c r="AP448" s="92"/>
      <c r="AQ448" s="92"/>
      <c r="AR448" s="92"/>
      <c r="AS448" s="92"/>
      <c r="AT448" s="92"/>
    </row>
    <row r="449" spans="1:46" ht="13.8" customHeight="1" x14ac:dyDescent="0.25">
      <c r="A449" s="51">
        <v>45474</v>
      </c>
      <c r="B449" s="97">
        <v>102997656.48734002</v>
      </c>
      <c r="C449" s="119">
        <v>61686294.016580015</v>
      </c>
      <c r="D449" s="97">
        <v>41311362.470760003</v>
      </c>
      <c r="E449" s="98">
        <v>35548457.913910002</v>
      </c>
      <c r="F449" s="98">
        <v>5762891.4194399994</v>
      </c>
      <c r="G449" s="98">
        <v>7.4053699999999996</v>
      </c>
      <c r="H449" s="99">
        <v>5.7320400000000005</v>
      </c>
      <c r="I449" s="97">
        <v>171456984.87399</v>
      </c>
      <c r="J449" s="97">
        <v>61952698.678210005</v>
      </c>
      <c r="K449" s="98">
        <v>55332003.289810002</v>
      </c>
      <c r="L449" s="98">
        <v>6618651.1111500021</v>
      </c>
      <c r="M449" s="98">
        <v>0</v>
      </c>
      <c r="N449" s="98">
        <v>2044.2772500000001</v>
      </c>
      <c r="O449" s="97">
        <v>103023621.32775</v>
      </c>
      <c r="P449" s="98">
        <v>97250532.536799997</v>
      </c>
      <c r="Q449" s="98">
        <v>5711393.45101</v>
      </c>
      <c r="R449" s="98">
        <v>54150.999940000002</v>
      </c>
      <c r="S449" s="98">
        <v>7544.34</v>
      </c>
      <c r="T449" s="97">
        <v>6480664.8680300005</v>
      </c>
      <c r="U449" s="98">
        <v>5978802.8867300004</v>
      </c>
      <c r="V449" s="98">
        <v>501861.90719</v>
      </c>
      <c r="W449" s="98">
        <v>0</v>
      </c>
      <c r="X449" s="101">
        <v>7.4109999999999995E-2</v>
      </c>
      <c r="Y449" s="97">
        <v>31395450.957685277</v>
      </c>
      <c r="Z449" s="100">
        <v>23901834.833700001</v>
      </c>
      <c r="AA449" s="98">
        <v>363844.7313096798</v>
      </c>
      <c r="AB449" s="98">
        <v>7112807.9679371985</v>
      </c>
      <c r="AC449" s="98">
        <v>16963.424738399997</v>
      </c>
      <c r="AD449" s="100">
        <v>13344.449631399999</v>
      </c>
      <c r="AE449" s="98">
        <v>5653074.7000687998</v>
      </c>
      <c r="AF449" s="98">
        <v>47072830.152760617</v>
      </c>
      <c r="AG449" s="101">
        <v>33987697.851867706</v>
      </c>
      <c r="AH449" s="92"/>
      <c r="AI449" s="92"/>
      <c r="AJ449" s="92"/>
      <c r="AK449" s="92"/>
      <c r="AL449" s="92"/>
      <c r="AM449" s="92"/>
      <c r="AN449" s="92"/>
      <c r="AO449" s="92"/>
      <c r="AP449" s="92"/>
      <c r="AQ449" s="92"/>
      <c r="AR449" s="92"/>
      <c r="AS449" s="92"/>
      <c r="AT449" s="92"/>
    </row>
    <row r="450" spans="1:46" ht="13.8" customHeight="1" x14ac:dyDescent="0.25">
      <c r="A450" s="51">
        <v>45505</v>
      </c>
      <c r="B450" s="97">
        <v>104313716.04469</v>
      </c>
      <c r="C450" s="119">
        <v>62352613.032670006</v>
      </c>
      <c r="D450" s="97">
        <v>41961103.012019992</v>
      </c>
      <c r="E450" s="98">
        <v>36282809.630289994</v>
      </c>
      <c r="F450" s="98">
        <v>5678280.2263599997</v>
      </c>
      <c r="G450" s="98">
        <v>7.4053699999999996</v>
      </c>
      <c r="H450" s="99">
        <v>5.75</v>
      </c>
      <c r="I450" s="97">
        <v>171405585.49706998</v>
      </c>
      <c r="J450" s="97">
        <v>62210302.304949991</v>
      </c>
      <c r="K450" s="98">
        <v>55766416.719989993</v>
      </c>
      <c r="L450" s="98">
        <v>6441939.2884899974</v>
      </c>
      <c r="M450" s="98">
        <v>0</v>
      </c>
      <c r="N450" s="98">
        <v>1946.29647</v>
      </c>
      <c r="O450" s="97">
        <v>102773736.88507</v>
      </c>
      <c r="P450" s="98">
        <v>97048079.397050008</v>
      </c>
      <c r="Q450" s="98">
        <v>5663937.96808</v>
      </c>
      <c r="R450" s="98">
        <v>54150.999940000002</v>
      </c>
      <c r="S450" s="98">
        <v>7568.52</v>
      </c>
      <c r="T450" s="97">
        <v>6421546.3070499999</v>
      </c>
      <c r="U450" s="98">
        <v>6009575.4888800001</v>
      </c>
      <c r="V450" s="98">
        <v>411970.74382999999</v>
      </c>
      <c r="W450" s="98">
        <v>0</v>
      </c>
      <c r="X450" s="101">
        <v>7.4340000000000003E-2</v>
      </c>
      <c r="Y450" s="97">
        <v>29855564.79659012</v>
      </c>
      <c r="Z450" s="100">
        <v>22364422.126629997</v>
      </c>
      <c r="AA450" s="98">
        <v>365010.87249672436</v>
      </c>
      <c r="AB450" s="98">
        <v>7109365.9497802015</v>
      </c>
      <c r="AC450" s="98">
        <v>16765.847683200001</v>
      </c>
      <c r="AD450" s="100">
        <v>12239.6109258</v>
      </c>
      <c r="AE450" s="98">
        <v>5640256.5042610001</v>
      </c>
      <c r="AF450" s="98">
        <v>47974450.336066253</v>
      </c>
      <c r="AG450" s="101">
        <v>34394072.878546104</v>
      </c>
      <c r="AH450" s="92"/>
      <c r="AI450" s="92"/>
      <c r="AJ450" s="92"/>
      <c r="AK450" s="92"/>
      <c r="AL450" s="92"/>
      <c r="AM450" s="92"/>
      <c r="AN450" s="92"/>
      <c r="AO450" s="92"/>
      <c r="AP450" s="92"/>
      <c r="AQ450" s="92"/>
      <c r="AR450" s="92"/>
      <c r="AS450" s="92"/>
      <c r="AT450" s="92"/>
    </row>
    <row r="451" spans="1:46" ht="13.8" customHeight="1" x14ac:dyDescent="0.25">
      <c r="A451" s="51">
        <v>45536</v>
      </c>
      <c r="B451" s="97">
        <v>106800605.41644001</v>
      </c>
      <c r="C451" s="119">
        <v>63816192.678540006</v>
      </c>
      <c r="D451" s="97">
        <v>42984412.737900004</v>
      </c>
      <c r="E451" s="98">
        <v>37370528.171530001</v>
      </c>
      <c r="F451" s="98">
        <v>5613878.1022499995</v>
      </c>
      <c r="G451" s="98">
        <v>0.69189999999999996</v>
      </c>
      <c r="H451" s="99">
        <v>5.7722199999999999</v>
      </c>
      <c r="I451" s="97">
        <v>173025768.91259998</v>
      </c>
      <c r="J451" s="97">
        <v>63665501.604189999</v>
      </c>
      <c r="K451" s="98">
        <v>57335100.425569996</v>
      </c>
      <c r="L451" s="98">
        <v>6328485.1603699988</v>
      </c>
      <c r="M451" s="98">
        <v>0</v>
      </c>
      <c r="N451" s="98">
        <v>1916.0182500000003</v>
      </c>
      <c r="O451" s="97">
        <v>102950759.64085999</v>
      </c>
      <c r="P451" s="98">
        <v>97207497.683620006</v>
      </c>
      <c r="Q451" s="98">
        <v>5647212.7373000002</v>
      </c>
      <c r="R451" s="98">
        <v>88450.999939999994</v>
      </c>
      <c r="S451" s="98">
        <v>7598.22</v>
      </c>
      <c r="T451" s="97">
        <v>6409507.6675500004</v>
      </c>
      <c r="U451" s="98">
        <v>6009190.3234200003</v>
      </c>
      <c r="V451" s="98">
        <v>400317.26948999998</v>
      </c>
      <c r="W451" s="98">
        <v>0</v>
      </c>
      <c r="X451" s="101">
        <v>7.4639999999999998E-2</v>
      </c>
      <c r="Y451" s="97">
        <v>29009064.630163081</v>
      </c>
      <c r="Z451" s="100">
        <v>22306883.711770002</v>
      </c>
      <c r="AA451" s="98">
        <v>366443.22953788342</v>
      </c>
      <c r="AB451" s="98">
        <v>6318971.8411719995</v>
      </c>
      <c r="AC451" s="98">
        <v>16765.847683200001</v>
      </c>
      <c r="AD451" s="100">
        <v>14199.549582599999</v>
      </c>
      <c r="AE451" s="98">
        <v>5872010.5062349997</v>
      </c>
      <c r="AF451" s="98">
        <v>50219263.666012034</v>
      </c>
      <c r="AG451" s="101">
        <v>34717951.862318292</v>
      </c>
      <c r="AH451" s="92"/>
      <c r="AI451" s="92"/>
      <c r="AJ451" s="92"/>
      <c r="AK451" s="92"/>
      <c r="AL451" s="92"/>
      <c r="AM451" s="92"/>
      <c r="AN451" s="92"/>
      <c r="AO451" s="92"/>
      <c r="AP451" s="92"/>
      <c r="AQ451" s="92"/>
      <c r="AR451" s="92"/>
      <c r="AS451" s="92"/>
      <c r="AT451" s="92"/>
    </row>
    <row r="452" spans="1:46" ht="13.8" customHeight="1" x14ac:dyDescent="0.25">
      <c r="A452" s="51">
        <v>45566</v>
      </c>
      <c r="B452" s="97">
        <v>108622630.63624001</v>
      </c>
      <c r="C452" s="119">
        <v>65453202.673889995</v>
      </c>
      <c r="D452" s="97">
        <v>43169427.962350011</v>
      </c>
      <c r="E452" s="98">
        <v>37621063.103230007</v>
      </c>
      <c r="F452" s="98">
        <v>5548358.368040001</v>
      </c>
      <c r="G452" s="98">
        <v>0.69189999999999996</v>
      </c>
      <c r="H452" s="99">
        <v>5.7991799999999998</v>
      </c>
      <c r="I452" s="97">
        <v>174021306.06426001</v>
      </c>
      <c r="J452" s="97">
        <v>64554292.990679994</v>
      </c>
      <c r="K452" s="98">
        <v>58202872.808129996</v>
      </c>
      <c r="L452" s="98">
        <v>6349469.6074000001</v>
      </c>
      <c r="M452" s="98">
        <v>0</v>
      </c>
      <c r="N452" s="98">
        <v>1950.5751500000001</v>
      </c>
      <c r="O452" s="97">
        <v>103217577.74377002</v>
      </c>
      <c r="P452" s="98">
        <v>97584279.334030017</v>
      </c>
      <c r="Q452" s="98">
        <v>5537213.0098000001</v>
      </c>
      <c r="R452" s="98">
        <v>88450.999939999994</v>
      </c>
      <c r="S452" s="98">
        <v>7634.4</v>
      </c>
      <c r="T452" s="97">
        <v>6249435.32981</v>
      </c>
      <c r="U452" s="98">
        <v>5896802.3498200001</v>
      </c>
      <c r="V452" s="98">
        <v>352632.90498999995</v>
      </c>
      <c r="W452" s="98">
        <v>0</v>
      </c>
      <c r="X452" s="101">
        <v>7.4999999999999997E-2</v>
      </c>
      <c r="Y452" s="97">
        <v>28664684.362484168</v>
      </c>
      <c r="Z452" s="100">
        <v>22115530.710889999</v>
      </c>
      <c r="AA452" s="98">
        <v>368188.10084256803</v>
      </c>
      <c r="AB452" s="98">
        <v>6164357.0590517996</v>
      </c>
      <c r="AC452" s="98">
        <v>16608.491699800001</v>
      </c>
      <c r="AD452" s="100">
        <v>14194.7208926</v>
      </c>
      <c r="AE452" s="98">
        <v>5995560.3264557999</v>
      </c>
      <c r="AF452" s="98">
        <v>51415149.344971195</v>
      </c>
      <c r="AG452" s="101">
        <v>35112258.880258106</v>
      </c>
      <c r="AH452" s="92"/>
      <c r="AI452" s="92"/>
      <c r="AJ452" s="92"/>
      <c r="AK452" s="92"/>
      <c r="AL452" s="92"/>
      <c r="AM452" s="92"/>
      <c r="AN452" s="92"/>
      <c r="AO452" s="92"/>
      <c r="AP452" s="92"/>
      <c r="AQ452" s="92"/>
      <c r="AR452" s="92"/>
      <c r="AS452" s="92"/>
      <c r="AT452" s="92"/>
    </row>
    <row r="453" spans="1:46" ht="13.8" customHeight="1" x14ac:dyDescent="0.25">
      <c r="A453" s="51">
        <v>45597</v>
      </c>
      <c r="B453" s="97">
        <v>110607080.63741997</v>
      </c>
      <c r="C453" s="119">
        <v>67039160.196889982</v>
      </c>
      <c r="D453" s="97">
        <v>43567920.440529995</v>
      </c>
      <c r="E453" s="98">
        <v>37699494.598710001</v>
      </c>
      <c r="F453" s="98">
        <v>5868424.7826499976</v>
      </c>
      <c r="G453" s="98">
        <v>0.69189999999999996</v>
      </c>
      <c r="H453" s="99">
        <v>0.36727000000000004</v>
      </c>
      <c r="I453" s="97">
        <v>173938048.07482001</v>
      </c>
      <c r="J453" s="97">
        <v>64508939.025860004</v>
      </c>
      <c r="K453" s="98">
        <v>58315098.982380003</v>
      </c>
      <c r="L453" s="98">
        <v>6191970.6599899996</v>
      </c>
      <c r="M453" s="98">
        <v>0</v>
      </c>
      <c r="N453" s="98">
        <v>1869.3834899999999</v>
      </c>
      <c r="O453" s="97">
        <v>103024996.64312001</v>
      </c>
      <c r="P453" s="98">
        <v>97383201.47217001</v>
      </c>
      <c r="Q453" s="98">
        <v>5553344.1710099997</v>
      </c>
      <c r="R453" s="98">
        <v>88450.999939999994</v>
      </c>
      <c r="S453" s="98">
        <v>0</v>
      </c>
      <c r="T453" s="97">
        <v>6404112.4058400001</v>
      </c>
      <c r="U453" s="98">
        <v>6062119.7745500002</v>
      </c>
      <c r="V453" s="98">
        <v>341992.55586999992</v>
      </c>
      <c r="W453" s="98">
        <v>0</v>
      </c>
      <c r="X453" s="101">
        <v>7.5420000000000001E-2</v>
      </c>
      <c r="Y453" s="97">
        <v>29147679.201815821</v>
      </c>
      <c r="Z453" s="100">
        <v>22552991.440389998</v>
      </c>
      <c r="AA453" s="98">
        <v>170316.13907922601</v>
      </c>
      <c r="AB453" s="98">
        <v>6407881.1476857997</v>
      </c>
      <c r="AC453" s="98">
        <v>16490.474660800002</v>
      </c>
      <c r="AD453" s="100">
        <v>14332.518906599998</v>
      </c>
      <c r="AE453" s="98">
        <v>6024616.1569800004</v>
      </c>
      <c r="AF453" s="98">
        <v>51646305.192031652</v>
      </c>
      <c r="AG453" s="101">
        <v>35552235.209336698</v>
      </c>
      <c r="AH453" s="92"/>
      <c r="AI453" s="92"/>
      <c r="AJ453" s="92"/>
      <c r="AK453" s="92"/>
      <c r="AL453" s="92"/>
      <c r="AM453" s="92"/>
      <c r="AN453" s="92"/>
      <c r="AO453" s="92"/>
      <c r="AP453" s="92"/>
      <c r="AQ453" s="92"/>
      <c r="AR453" s="92"/>
      <c r="AS453" s="92"/>
      <c r="AT453" s="92"/>
    </row>
    <row r="454" spans="1:46" ht="13.8" customHeight="1" x14ac:dyDescent="0.25">
      <c r="A454" s="51">
        <v>45627</v>
      </c>
      <c r="B454" s="97">
        <v>116141793.92557001</v>
      </c>
      <c r="C454" s="119">
        <v>71973877.794890001</v>
      </c>
      <c r="D454" s="97">
        <v>44167916.130680002</v>
      </c>
      <c r="E454" s="98">
        <v>38704887.528559998</v>
      </c>
      <c r="F454" s="98">
        <v>5463022.0360200005</v>
      </c>
      <c r="G454" s="98">
        <v>0.69189999999999996</v>
      </c>
      <c r="H454" s="99">
        <v>5.8742000000000001</v>
      </c>
      <c r="I454" s="97">
        <v>177002129.43412998</v>
      </c>
      <c r="J454" s="97">
        <v>67670007.18745999</v>
      </c>
      <c r="K454" s="98">
        <v>61559075.22902</v>
      </c>
      <c r="L454" s="98">
        <v>6108963.9775900003</v>
      </c>
      <c r="M454" s="98">
        <v>0</v>
      </c>
      <c r="N454" s="98">
        <v>1967.9808499999997</v>
      </c>
      <c r="O454" s="97">
        <v>102885575.81034</v>
      </c>
      <c r="P454" s="98">
        <v>97223456.484990016</v>
      </c>
      <c r="Q454" s="98">
        <v>5418912.4483399997</v>
      </c>
      <c r="R454" s="98">
        <v>132354.99994000001</v>
      </c>
      <c r="S454" s="98">
        <v>110851.87706999999</v>
      </c>
      <c r="T454" s="97">
        <v>6446546.436329999</v>
      </c>
      <c r="U454" s="98">
        <v>6109068.864719999</v>
      </c>
      <c r="V454" s="98">
        <v>337477.49563000002</v>
      </c>
      <c r="W454" s="98">
        <v>0</v>
      </c>
      <c r="X454" s="101">
        <v>7.5980000000000006E-2</v>
      </c>
      <c r="Y454" s="97">
        <v>30296505.694110982</v>
      </c>
      <c r="Z454" s="100">
        <v>23692255.493279997</v>
      </c>
      <c r="AA454" s="98">
        <v>144567.697408384</v>
      </c>
      <c r="AB454" s="98">
        <v>6443221.6387855997</v>
      </c>
      <c r="AC454" s="98">
        <v>16460.864636999999</v>
      </c>
      <c r="AD454" s="100">
        <v>35657.690205800005</v>
      </c>
      <c r="AE454" s="98">
        <v>6723774.0107740005</v>
      </c>
      <c r="AF454" s="98">
        <v>48419654.296203926</v>
      </c>
      <c r="AG454" s="101">
        <v>34977595.975957699</v>
      </c>
      <c r="AH454" s="92"/>
      <c r="AI454" s="92"/>
      <c r="AJ454" s="92"/>
      <c r="AK454" s="92"/>
      <c r="AL454" s="92"/>
      <c r="AM454" s="92"/>
      <c r="AN454" s="92"/>
      <c r="AO454" s="92"/>
      <c r="AP454" s="92"/>
      <c r="AQ454" s="92"/>
      <c r="AR454" s="92"/>
      <c r="AS454" s="92"/>
      <c r="AT454" s="92"/>
    </row>
    <row r="455" spans="1:46" ht="13.8" customHeight="1" x14ac:dyDescent="0.25">
      <c r="A455" s="51">
        <v>45658</v>
      </c>
      <c r="B455" s="97">
        <v>116764761.05063999</v>
      </c>
      <c r="C455" s="119">
        <v>71541460.051359996</v>
      </c>
      <c r="D455" s="97">
        <v>45223300.999279998</v>
      </c>
      <c r="E455" s="98">
        <v>39790591.334299996</v>
      </c>
      <c r="F455" s="98">
        <v>5432703.0537400004</v>
      </c>
      <c r="G455" s="98">
        <v>0.69189999999999996</v>
      </c>
      <c r="H455" s="99">
        <v>5.91934</v>
      </c>
      <c r="I455" s="97">
        <v>176011533.22587001</v>
      </c>
      <c r="J455" s="97">
        <v>67157054.619419992</v>
      </c>
      <c r="K455" s="98">
        <v>61117310.613759995</v>
      </c>
      <c r="L455" s="98">
        <v>6037830.5947900005</v>
      </c>
      <c r="M455" s="98">
        <v>0</v>
      </c>
      <c r="N455" s="98">
        <v>1913.4108699999999</v>
      </c>
      <c r="O455" s="97">
        <v>102478249.32066999</v>
      </c>
      <c r="P455" s="98">
        <v>96747215.488970011</v>
      </c>
      <c r="Q455" s="98">
        <v>5403725.7602999993</v>
      </c>
      <c r="R455" s="98">
        <v>132354.99994000001</v>
      </c>
      <c r="S455" s="98">
        <v>194953.07145999998</v>
      </c>
      <c r="T455" s="97">
        <v>6376229.2857799996</v>
      </c>
      <c r="U455" s="98">
        <v>6049558.1221999992</v>
      </c>
      <c r="V455" s="98">
        <v>326671.08700000006</v>
      </c>
      <c r="W455" s="98">
        <v>0</v>
      </c>
      <c r="X455" s="101">
        <v>7.6579999999999995E-2</v>
      </c>
      <c r="Y455" s="97">
        <v>29540874.302590303</v>
      </c>
      <c r="Z455" s="100">
        <v>22442087.987180002</v>
      </c>
      <c r="AA455" s="98">
        <v>183272.36442550222</v>
      </c>
      <c r="AB455" s="98">
        <v>6899053.0863478007</v>
      </c>
      <c r="AC455" s="98">
        <v>16460.864636999999</v>
      </c>
      <c r="AD455" s="100">
        <v>34952.86151580001</v>
      </c>
      <c r="AE455" s="98">
        <v>6736455.2095490005</v>
      </c>
      <c r="AF455" s="98">
        <v>49571976.43621242</v>
      </c>
      <c r="AG455" s="101">
        <v>34869276.136104904</v>
      </c>
      <c r="AH455" s="92"/>
      <c r="AI455" s="92"/>
      <c r="AJ455" s="92"/>
      <c r="AK455" s="92"/>
      <c r="AL455" s="92"/>
      <c r="AM455" s="92"/>
      <c r="AN455" s="92"/>
      <c r="AO455" s="92"/>
      <c r="AP455" s="92"/>
      <c r="AQ455" s="92"/>
      <c r="AR455" s="92"/>
      <c r="AS455" s="92"/>
      <c r="AT455" s="92"/>
    </row>
    <row r="456" spans="1:46" ht="13.8" customHeight="1" x14ac:dyDescent="0.25">
      <c r="A456" s="51">
        <v>45689</v>
      </c>
      <c r="B456" s="97">
        <v>118450710.19521999</v>
      </c>
      <c r="C456" s="119">
        <v>71896356.262419999</v>
      </c>
      <c r="D456" s="97">
        <v>46554353.932800002</v>
      </c>
      <c r="E456" s="98">
        <v>41141502.965740003</v>
      </c>
      <c r="F456" s="98">
        <v>5412844.9956200002</v>
      </c>
      <c r="G456" s="98">
        <v>0</v>
      </c>
      <c r="H456" s="99">
        <v>5.9714400000000003</v>
      </c>
      <c r="I456" s="97">
        <v>177855344.28092</v>
      </c>
      <c r="J456" s="97">
        <v>69184479.919250011</v>
      </c>
      <c r="K456" s="98">
        <v>63184241.853520013</v>
      </c>
      <c r="L456" s="98">
        <v>5998369.2546900008</v>
      </c>
      <c r="M456" s="98">
        <v>0</v>
      </c>
      <c r="N456" s="98">
        <v>1868.81104</v>
      </c>
      <c r="O456" s="97">
        <v>102327671.59474997</v>
      </c>
      <c r="P456" s="98">
        <v>96483268.731369987</v>
      </c>
      <c r="Q456" s="98">
        <v>5400815.7836600002</v>
      </c>
      <c r="R456" s="98">
        <v>187935.00003</v>
      </c>
      <c r="S456" s="98">
        <v>255652.07968999998</v>
      </c>
      <c r="T456" s="97">
        <v>6343192.7669200003</v>
      </c>
      <c r="U456" s="98">
        <v>6014398.7252400005</v>
      </c>
      <c r="V456" s="98">
        <v>328793.96442000003</v>
      </c>
      <c r="W456" s="98">
        <v>0</v>
      </c>
      <c r="X456" s="101">
        <v>7.7259999999999995E-2</v>
      </c>
      <c r="Y456" s="97">
        <v>29351449.881076746</v>
      </c>
      <c r="Z456" s="100">
        <v>22902583.836720001</v>
      </c>
      <c r="AA456" s="98">
        <v>184915.01587594842</v>
      </c>
      <c r="AB456" s="98">
        <v>6247490.1638437994</v>
      </c>
      <c r="AC456" s="98">
        <v>16460.864636999999</v>
      </c>
      <c r="AD456" s="100">
        <v>34948.032825800008</v>
      </c>
      <c r="AE456" s="98">
        <v>7621579.7509384006</v>
      </c>
      <c r="AF456" s="98">
        <v>50818292.764169626</v>
      </c>
      <c r="AG456" s="101">
        <v>34579609.900423102</v>
      </c>
      <c r="AH456" s="92"/>
      <c r="AI456" s="92"/>
      <c r="AJ456" s="92"/>
      <c r="AK456" s="92"/>
      <c r="AL456" s="92"/>
      <c r="AM456" s="92"/>
      <c r="AN456" s="92"/>
      <c r="AO456" s="92"/>
      <c r="AP456" s="92"/>
      <c r="AQ456" s="92"/>
      <c r="AR456" s="92"/>
      <c r="AS456" s="92"/>
      <c r="AT456" s="92"/>
    </row>
    <row r="457" spans="1:46" ht="13.8" customHeight="1" x14ac:dyDescent="0.25">
      <c r="A457" s="51">
        <v>45717</v>
      </c>
      <c r="B457" s="97">
        <v>120911884.82255</v>
      </c>
      <c r="C457" s="119">
        <v>73867018.911449999</v>
      </c>
      <c r="D457" s="97">
        <v>47044865.911099993</v>
      </c>
      <c r="E457" s="98">
        <v>41669758.881759994</v>
      </c>
      <c r="F457" s="98">
        <v>5375100.9986699997</v>
      </c>
      <c r="G457" s="98">
        <v>0</v>
      </c>
      <c r="H457" s="99">
        <v>6.0306699999999998</v>
      </c>
      <c r="I457" s="97">
        <v>175362954.73640001</v>
      </c>
      <c r="J457" s="97">
        <v>66902027.3138</v>
      </c>
      <c r="K457" s="98">
        <v>60998619.900830001</v>
      </c>
      <c r="L457" s="98">
        <v>5901505.1217500009</v>
      </c>
      <c r="M457" s="98">
        <v>0</v>
      </c>
      <c r="N457" s="98">
        <v>1902.2912200000001</v>
      </c>
      <c r="O457" s="97">
        <v>102177122.79402001</v>
      </c>
      <c r="P457" s="98">
        <v>96335728.158420011</v>
      </c>
      <c r="Q457" s="98">
        <v>5399861.5731600001</v>
      </c>
      <c r="R457" s="98">
        <v>205724.78421000001</v>
      </c>
      <c r="S457" s="98">
        <v>235808.27823</v>
      </c>
      <c r="T457" s="97">
        <v>6283804.6285799993</v>
      </c>
      <c r="U457" s="98">
        <v>5964030.3493399993</v>
      </c>
      <c r="V457" s="98">
        <v>319774.20120000001</v>
      </c>
      <c r="W457" s="98">
        <v>0</v>
      </c>
      <c r="X457" s="101">
        <v>7.8039999999999998E-2</v>
      </c>
      <c r="Y457" s="97">
        <v>31331285.795808967</v>
      </c>
      <c r="Z457" s="100">
        <v>24179506.308080003</v>
      </c>
      <c r="AA457" s="98">
        <v>186782.65908796282</v>
      </c>
      <c r="AB457" s="98">
        <v>6948535.9640040016</v>
      </c>
      <c r="AC457" s="98">
        <v>16460.864636999999</v>
      </c>
      <c r="AD457" s="100">
        <v>36702.081761000001</v>
      </c>
      <c r="AE457" s="98">
        <v>7635402.5743608009</v>
      </c>
      <c r="AF457" s="98">
        <v>52021403.898297675</v>
      </c>
      <c r="AG457" s="101">
        <v>34777073.775315106</v>
      </c>
      <c r="AH457" s="92"/>
      <c r="AI457" s="92"/>
      <c r="AJ457" s="92"/>
      <c r="AK457" s="92"/>
      <c r="AL457" s="92"/>
      <c r="AM457" s="92"/>
      <c r="AN457" s="92"/>
      <c r="AO457" s="92"/>
      <c r="AP457" s="92"/>
      <c r="AQ457" s="92"/>
      <c r="AR457" s="92"/>
      <c r="AS457" s="92"/>
      <c r="AT457" s="92"/>
    </row>
    <row r="458" spans="1:46" ht="13.8" customHeight="1" x14ac:dyDescent="0.25">
      <c r="A458" s="51">
        <v>45748</v>
      </c>
      <c r="B458" s="97">
        <v>118372851.28688</v>
      </c>
      <c r="C458" s="119">
        <v>76325355.850030005</v>
      </c>
      <c r="D458" s="97">
        <v>42047495.436849996</v>
      </c>
      <c r="E458" s="98">
        <v>36745553.74471999</v>
      </c>
      <c r="F458" s="98">
        <v>5301935.5957000004</v>
      </c>
      <c r="G458" s="98">
        <v>0</v>
      </c>
      <c r="H458" s="99">
        <v>6.0964299999999998</v>
      </c>
      <c r="I458" s="97">
        <v>175803779.03705001</v>
      </c>
      <c r="J458" s="97">
        <v>67932644.664189994</v>
      </c>
      <c r="K458" s="98">
        <v>62078227.102159999</v>
      </c>
      <c r="L458" s="98">
        <v>5852434.92741</v>
      </c>
      <c r="M458" s="98">
        <v>0</v>
      </c>
      <c r="N458" s="98">
        <v>1982.63462</v>
      </c>
      <c r="O458" s="97">
        <v>101641429.69126001</v>
      </c>
      <c r="P458" s="98">
        <v>95661205.007670015</v>
      </c>
      <c r="Q458" s="98">
        <v>5344584.5323000001</v>
      </c>
      <c r="R458" s="98">
        <v>249971.78421000001</v>
      </c>
      <c r="S458" s="98">
        <v>385668.36708</v>
      </c>
      <c r="T458" s="97">
        <v>6229704.6815999998</v>
      </c>
      <c r="U458" s="98">
        <v>5927866.9766500005</v>
      </c>
      <c r="V458" s="98">
        <v>301837.62604</v>
      </c>
      <c r="W458" s="98">
        <v>0</v>
      </c>
      <c r="X458" s="101">
        <v>7.8909999999999994E-2</v>
      </c>
      <c r="Y458" s="97">
        <v>33960026.682934642</v>
      </c>
      <c r="Z458" s="100">
        <v>26851144.265689999</v>
      </c>
      <c r="AA458" s="98">
        <v>188854.84026503918</v>
      </c>
      <c r="AB458" s="98">
        <v>6903566.7123426003</v>
      </c>
      <c r="AC458" s="98">
        <v>16460.864636999999</v>
      </c>
      <c r="AD458" s="100">
        <v>35997.253070999999</v>
      </c>
      <c r="AE458" s="98">
        <v>9791733.7762518004</v>
      </c>
      <c r="AF458" s="98">
        <v>53761832.696302846</v>
      </c>
      <c r="AG458" s="101">
        <v>34928500.2607795</v>
      </c>
      <c r="AH458" s="92"/>
      <c r="AI458" s="92"/>
      <c r="AJ458" s="92"/>
      <c r="AK458" s="92"/>
      <c r="AL458" s="92"/>
      <c r="AM458" s="92"/>
      <c r="AN458" s="92"/>
      <c r="AO458" s="92"/>
      <c r="AP458" s="92"/>
      <c r="AQ458" s="92"/>
      <c r="AR458" s="92"/>
      <c r="AS458" s="92"/>
      <c r="AT458" s="92"/>
    </row>
    <row r="459" spans="1:46" ht="13.8" customHeight="1" x14ac:dyDescent="0.25">
      <c r="A459" s="51">
        <v>45778</v>
      </c>
      <c r="B459" s="97">
        <v>120356360.66521001</v>
      </c>
      <c r="C459" s="119">
        <v>79087104.44754</v>
      </c>
      <c r="D459" s="97">
        <v>41269256.217670001</v>
      </c>
      <c r="E459" s="98">
        <v>35967339.908260003</v>
      </c>
      <c r="F459" s="98">
        <v>5301910.1433500005</v>
      </c>
      <c r="G459" s="98">
        <v>0</v>
      </c>
      <c r="H459" s="99">
        <v>6.1660600000000008</v>
      </c>
      <c r="I459" s="97">
        <v>175666174.23817</v>
      </c>
      <c r="J459" s="97">
        <v>67436078.245859995</v>
      </c>
      <c r="K459" s="98">
        <v>61634026.440059997</v>
      </c>
      <c r="L459" s="98">
        <v>5800270.2714299997</v>
      </c>
      <c r="M459" s="98">
        <v>0</v>
      </c>
      <c r="N459" s="98">
        <v>1781.5343700000001</v>
      </c>
      <c r="O459" s="97">
        <v>101869757.93685</v>
      </c>
      <c r="P459" s="98">
        <v>95670522.827909991</v>
      </c>
      <c r="Q459" s="98">
        <v>5314188.6270500012</v>
      </c>
      <c r="R459" s="98">
        <v>251684.37518999999</v>
      </c>
      <c r="S459" s="98">
        <v>633362.1067</v>
      </c>
      <c r="T459" s="97">
        <v>6360338.0554600004</v>
      </c>
      <c r="U459" s="98">
        <v>6064924.3720399998</v>
      </c>
      <c r="V459" s="98">
        <v>295413.60362000001</v>
      </c>
      <c r="W459" s="98">
        <v>0</v>
      </c>
      <c r="X459" s="101">
        <v>7.9799999999999996E-2</v>
      </c>
      <c r="Y459" s="97">
        <v>30900805.864072751</v>
      </c>
      <c r="Z459" s="100">
        <v>24148247.051169999</v>
      </c>
      <c r="AA459" s="98">
        <v>191049.7442211528</v>
      </c>
      <c r="AB459" s="98">
        <v>6545048.2040446009</v>
      </c>
      <c r="AC459" s="98">
        <v>16460.864636999999</v>
      </c>
      <c r="AD459" s="100">
        <v>32693.765149799994</v>
      </c>
      <c r="AE459" s="98">
        <v>9778681.948459601</v>
      </c>
      <c r="AF459" s="98">
        <v>54506421.268582158</v>
      </c>
      <c r="AG459" s="101">
        <v>35397369.4794541</v>
      </c>
      <c r="AH459" s="92"/>
      <c r="AI459" s="92"/>
      <c r="AJ459" s="92"/>
      <c r="AK459" s="92"/>
      <c r="AL459" s="92"/>
      <c r="AM459" s="92"/>
      <c r="AN459" s="92"/>
      <c r="AO459" s="92"/>
      <c r="AP459" s="92"/>
      <c r="AQ459" s="92"/>
      <c r="AR459" s="92"/>
      <c r="AS459" s="92"/>
      <c r="AT459" s="92"/>
    </row>
    <row r="460" spans="1:46" ht="13.8" customHeight="1" x14ac:dyDescent="0.25">
      <c r="A460" s="51">
        <v>45809</v>
      </c>
      <c r="B460" s="97">
        <v>121170814.48443</v>
      </c>
      <c r="C460" s="119">
        <v>81834100.805679992</v>
      </c>
      <c r="D460" s="97">
        <v>39336713.678750008</v>
      </c>
      <c r="E460" s="98">
        <v>34050391.233560003</v>
      </c>
      <c r="F460" s="98">
        <v>5286316.1980800005</v>
      </c>
      <c r="G460" s="98">
        <v>0</v>
      </c>
      <c r="H460" s="99">
        <v>6.2471100000000002</v>
      </c>
      <c r="I460" s="97">
        <v>176178074.96869999</v>
      </c>
      <c r="J460" s="97">
        <v>67602004.262909994</v>
      </c>
      <c r="K460" s="98">
        <v>62053703.141079992</v>
      </c>
      <c r="L460" s="98">
        <v>5546674.7788799992</v>
      </c>
      <c r="M460" s="98">
        <v>0</v>
      </c>
      <c r="N460" s="98">
        <v>1626.3429500000002</v>
      </c>
      <c r="O460" s="97">
        <v>102258520.99894999</v>
      </c>
      <c r="P460" s="98">
        <v>95687119.516639978</v>
      </c>
      <c r="Q460" s="98">
        <v>5283557.9700499997</v>
      </c>
      <c r="R460" s="98">
        <v>272950.37766</v>
      </c>
      <c r="S460" s="98">
        <v>1014893.1346</v>
      </c>
      <c r="T460" s="97">
        <v>6317549.7068400001</v>
      </c>
      <c r="U460" s="98">
        <v>6015878.4879899994</v>
      </c>
      <c r="V460" s="98">
        <v>301671.10303999996</v>
      </c>
      <c r="W460" s="98">
        <v>0</v>
      </c>
      <c r="X460" s="101">
        <v>0.11581</v>
      </c>
      <c r="Y460" s="97">
        <v>29827058.375575613</v>
      </c>
      <c r="Z460" s="100">
        <v>23308078.106230002</v>
      </c>
      <c r="AA460" s="98">
        <v>143820.86502241378</v>
      </c>
      <c r="AB460" s="98">
        <v>6358698.5396862011</v>
      </c>
      <c r="AC460" s="98">
        <v>16460.864636999999</v>
      </c>
      <c r="AD460" s="100">
        <v>30159.320026999998</v>
      </c>
      <c r="AE460" s="98">
        <v>13074314.674140001</v>
      </c>
      <c r="AF460" s="98">
        <v>53610997.476952411</v>
      </c>
      <c r="AG460" s="101">
        <v>35589035.884418905</v>
      </c>
      <c r="AH460" s="92"/>
      <c r="AI460" s="92"/>
      <c r="AJ460" s="92"/>
      <c r="AK460" s="92"/>
      <c r="AL460" s="92"/>
      <c r="AM460" s="92"/>
      <c r="AN460" s="92"/>
      <c r="AO460" s="92"/>
      <c r="AP460" s="92"/>
      <c r="AQ460" s="92"/>
      <c r="AR460" s="92"/>
      <c r="AS460" s="92"/>
      <c r="AT460" s="92"/>
    </row>
    <row r="461" spans="1:46" ht="13.8" customHeight="1" x14ac:dyDescent="0.25">
      <c r="A461" s="51">
        <v>45839</v>
      </c>
      <c r="B461" s="97">
        <v>122388224.76574001</v>
      </c>
      <c r="C461" s="119">
        <v>83412913.523990005</v>
      </c>
      <c r="D461" s="97">
        <v>38975311.241750009</v>
      </c>
      <c r="E461" s="98">
        <v>33826761.761860006</v>
      </c>
      <c r="F461" s="98">
        <v>5148543.1294500008</v>
      </c>
      <c r="G461" s="98">
        <v>0</v>
      </c>
      <c r="H461" s="99">
        <v>6.3504399999999999</v>
      </c>
      <c r="I461" s="97">
        <v>176314145.59785002</v>
      </c>
      <c r="J461" s="97">
        <v>68570617.252090007</v>
      </c>
      <c r="K461" s="98">
        <v>62907771.823219992</v>
      </c>
      <c r="L461" s="98">
        <v>5661235.151060001</v>
      </c>
      <c r="M461" s="98">
        <v>0</v>
      </c>
      <c r="N461" s="98">
        <v>1610.27781</v>
      </c>
      <c r="O461" s="97">
        <v>101387615.42675</v>
      </c>
      <c r="P461" s="98">
        <v>94391157.576299995</v>
      </c>
      <c r="Q461" s="98">
        <v>5254488.4810499996</v>
      </c>
      <c r="R461" s="98">
        <v>307661.98012999998</v>
      </c>
      <c r="S461" s="98">
        <v>1434307.3892700002</v>
      </c>
      <c r="T461" s="97">
        <v>6355912.9190100003</v>
      </c>
      <c r="U461" s="98">
        <v>6055913.1112400005</v>
      </c>
      <c r="V461" s="98">
        <v>299999.72551999998</v>
      </c>
      <c r="W461" s="98">
        <v>0</v>
      </c>
      <c r="X461" s="101">
        <v>8.2250000000000004E-2</v>
      </c>
      <c r="Y461" s="97">
        <v>29781378.841185629</v>
      </c>
      <c r="Z461" s="100">
        <v>23345218.619690001</v>
      </c>
      <c r="AA461" s="98">
        <v>201205.5279478266</v>
      </c>
      <c r="AB461" s="98">
        <v>6218302.3923788005</v>
      </c>
      <c r="AC461" s="98">
        <v>16652.301168999998</v>
      </c>
      <c r="AD461" s="100">
        <v>27121.784659000001</v>
      </c>
      <c r="AE461" s="98">
        <v>13084629.827290403</v>
      </c>
      <c r="AF461" s="98">
        <v>53913682.348198161</v>
      </c>
      <c r="AG461" s="101">
        <v>35797348.384353906</v>
      </c>
      <c r="AH461" s="92"/>
      <c r="AI461" s="92"/>
      <c r="AJ461" s="92"/>
      <c r="AK461" s="92"/>
      <c r="AL461" s="92"/>
      <c r="AM461" s="92"/>
      <c r="AN461" s="92"/>
      <c r="AO461" s="92"/>
      <c r="AP461" s="92"/>
      <c r="AQ461" s="92"/>
      <c r="AR461" s="92"/>
      <c r="AS461" s="92"/>
      <c r="AT461" s="92"/>
    </row>
    <row r="462" spans="1:46" ht="13.8" customHeight="1" x14ac:dyDescent="0.25">
      <c r="A462" s="51">
        <v>45870</v>
      </c>
      <c r="B462" s="97">
        <v>123674866.51517001</v>
      </c>
      <c r="C462" s="119">
        <v>84315645.066020012</v>
      </c>
      <c r="D462" s="97">
        <v>39359221.449149996</v>
      </c>
      <c r="E462" s="98">
        <v>34341677.044599995</v>
      </c>
      <c r="F462" s="98">
        <v>5017537.9386900002</v>
      </c>
      <c r="G462" s="98">
        <v>0</v>
      </c>
      <c r="H462" s="99">
        <v>6.4658599999999993</v>
      </c>
      <c r="I462" s="97">
        <v>177708059.95072001</v>
      </c>
      <c r="J462" s="97">
        <v>68279902.463139996</v>
      </c>
      <c r="K462" s="98">
        <v>62943085.010799997</v>
      </c>
      <c r="L462" s="98">
        <v>5335057.967579999</v>
      </c>
      <c r="M462" s="98">
        <v>0</v>
      </c>
      <c r="N462" s="98">
        <v>1759.4847600000001</v>
      </c>
      <c r="O462" s="97">
        <v>103040486.27803999</v>
      </c>
      <c r="P462" s="98">
        <v>95175157.974379987</v>
      </c>
      <c r="Q462" s="98">
        <v>5604460.8275899999</v>
      </c>
      <c r="R462" s="98">
        <v>369795.49223000003</v>
      </c>
      <c r="S462" s="98">
        <v>1891071.9838400004</v>
      </c>
      <c r="T462" s="97">
        <v>6387671.2095399993</v>
      </c>
      <c r="U462" s="98">
        <v>6094204.8458899995</v>
      </c>
      <c r="V462" s="98">
        <v>293466.17547999998</v>
      </c>
      <c r="W462" s="98">
        <v>0</v>
      </c>
      <c r="X462" s="101">
        <v>0.18817</v>
      </c>
      <c r="Y462" s="97">
        <v>30135970.396469999</v>
      </c>
      <c r="Z462" s="100">
        <v>23747157.960180003</v>
      </c>
      <c r="AA462" s="98">
        <v>204923.7868425968</v>
      </c>
      <c r="AB462" s="98">
        <v>6167236.3482784005</v>
      </c>
      <c r="AC462" s="98">
        <v>16652.301168999998</v>
      </c>
      <c r="AD462" s="100">
        <v>17916.249280799999</v>
      </c>
      <c r="AE462" s="98">
        <v>13909774.9864996</v>
      </c>
      <c r="AF462" s="98">
        <v>55764045.416516773</v>
      </c>
      <c r="AG462" s="101">
        <v>35818341.168395899</v>
      </c>
      <c r="AH462" s="92"/>
      <c r="AI462" s="92"/>
      <c r="AJ462" s="92"/>
      <c r="AK462" s="92"/>
      <c r="AL462" s="92"/>
      <c r="AM462" s="92"/>
      <c r="AN462" s="92"/>
      <c r="AO462" s="92"/>
      <c r="AP462" s="92"/>
      <c r="AQ462" s="92"/>
      <c r="AR462" s="92"/>
      <c r="AS462" s="92"/>
      <c r="AT462" s="92"/>
    </row>
    <row r="463" spans="1:46" ht="13.8" customHeight="1" x14ac:dyDescent="0.25">
      <c r="A463" s="51">
        <v>45901</v>
      </c>
      <c r="B463" s="97">
        <v>127511017.82631001</v>
      </c>
      <c r="C463" s="119">
        <v>85569697.601289988</v>
      </c>
      <c r="D463" s="97">
        <v>41941320.225020014</v>
      </c>
      <c r="E463" s="98">
        <v>37219405.026870012</v>
      </c>
      <c r="F463" s="98">
        <v>4721908.6155899996</v>
      </c>
      <c r="G463" s="98">
        <v>0</v>
      </c>
      <c r="H463" s="99">
        <v>6.58256</v>
      </c>
      <c r="I463" s="97">
        <v>178672491.34375</v>
      </c>
      <c r="J463" s="97">
        <v>69913876.498689994</v>
      </c>
      <c r="K463" s="98">
        <v>64616512.390359983</v>
      </c>
      <c r="L463" s="98">
        <v>5295532.0875099991</v>
      </c>
      <c r="M463" s="98">
        <v>0</v>
      </c>
      <c r="N463" s="98">
        <v>1832.02082</v>
      </c>
      <c r="O463" s="97">
        <v>102477442.34724002</v>
      </c>
      <c r="P463" s="98">
        <v>93977421.977990016</v>
      </c>
      <c r="Q463" s="98">
        <v>5797466.3817300005</v>
      </c>
      <c r="R463" s="98">
        <v>430163.49484000006</v>
      </c>
      <c r="S463" s="98">
        <v>2272390.4926800001</v>
      </c>
      <c r="T463" s="97">
        <v>6281172.4978200002</v>
      </c>
      <c r="U463" s="98">
        <v>6017344.5283900006</v>
      </c>
      <c r="V463" s="98">
        <v>263827.88412</v>
      </c>
      <c r="W463" s="98">
        <v>0</v>
      </c>
      <c r="X463" s="101">
        <v>8.5309999999999997E-2</v>
      </c>
      <c r="Y463" s="97">
        <v>30429676.739816546</v>
      </c>
      <c r="Z463" s="100">
        <v>23934257.513379999</v>
      </c>
      <c r="AA463" s="98">
        <v>208683.85632594718</v>
      </c>
      <c r="AB463" s="98">
        <v>6269832.1257512011</v>
      </c>
      <c r="AC463" s="98">
        <v>16903.2443594</v>
      </c>
      <c r="AD463" s="100">
        <v>14188.701632399998</v>
      </c>
      <c r="AE463" s="98">
        <v>13828547.610581201</v>
      </c>
      <c r="AF463" s="98">
        <v>58167087.944166616</v>
      </c>
      <c r="AG463" s="101">
        <v>35842700.162110098</v>
      </c>
      <c r="AH463" s="92"/>
      <c r="AI463" s="92"/>
      <c r="AJ463" s="92"/>
      <c r="AK463" s="92"/>
      <c r="AL463" s="92"/>
      <c r="AM463" s="92"/>
      <c r="AN463" s="92"/>
      <c r="AO463" s="92"/>
      <c r="AP463" s="92"/>
      <c r="AQ463" s="92"/>
      <c r="AR463" s="92"/>
      <c r="AS463" s="92"/>
      <c r="AT463" s="92"/>
    </row>
    <row r="464" spans="1:46" ht="13.8" customHeight="1" x14ac:dyDescent="0.25">
      <c r="A464" s="51">
        <v>45931</v>
      </c>
      <c r="B464" s="97">
        <v>129037237.90935999</v>
      </c>
      <c r="C464" s="119">
        <v>88178597.813779995</v>
      </c>
      <c r="D464" s="97">
        <v>40858640.095580004</v>
      </c>
      <c r="E464" s="98">
        <v>36141479.429190002</v>
      </c>
      <c r="F464" s="98">
        <v>4717153.9685199996</v>
      </c>
      <c r="G464" s="98">
        <v>0</v>
      </c>
      <c r="H464" s="99">
        <v>6.6978699999999991</v>
      </c>
      <c r="I464" s="97">
        <v>182208152.55467004</v>
      </c>
      <c r="J464" s="97">
        <v>72268914.539800003</v>
      </c>
      <c r="K464" s="98">
        <v>67037461.117470004</v>
      </c>
      <c r="L464" s="98">
        <v>5229618.6229799995</v>
      </c>
      <c r="M464" s="98">
        <v>0</v>
      </c>
      <c r="N464" s="98">
        <v>1834.7993500000002</v>
      </c>
      <c r="O464" s="97">
        <v>103620995.71917002</v>
      </c>
      <c r="P464" s="98">
        <v>94965447.940120012</v>
      </c>
      <c r="Q464" s="98">
        <v>5786512.5035700006</v>
      </c>
      <c r="R464" s="98">
        <v>430855.66884000006</v>
      </c>
      <c r="S464" s="98">
        <v>2438179.6066399999</v>
      </c>
      <c r="T464" s="97">
        <v>6318242.2957000006</v>
      </c>
      <c r="U464" s="98">
        <v>6097841.4107600003</v>
      </c>
      <c r="V464" s="98">
        <v>220400.79811</v>
      </c>
      <c r="W464" s="98">
        <v>0</v>
      </c>
      <c r="X464" s="101">
        <v>8.6830000000000004E-2</v>
      </c>
      <c r="Y464" s="97">
        <v>28894324.241827834</v>
      </c>
      <c r="Z464" s="100">
        <v>22703828.003200002</v>
      </c>
      <c r="AA464" s="98">
        <v>212398.51085963292</v>
      </c>
      <c r="AB464" s="98">
        <v>5961357.1156240003</v>
      </c>
      <c r="AC464" s="98">
        <v>16740.6121442</v>
      </c>
      <c r="AD464" s="100">
        <v>10426.666289599998</v>
      </c>
      <c r="AE464" s="98">
        <v>12942997.047361799</v>
      </c>
      <c r="AF464" s="98">
        <v>59558651.138590597</v>
      </c>
      <c r="AG464" s="101">
        <v>35458465.842220098</v>
      </c>
      <c r="AH464" s="92"/>
      <c r="AI464" s="92"/>
      <c r="AJ464" s="92"/>
      <c r="AK464" s="92"/>
      <c r="AL464" s="92"/>
      <c r="AM464" s="92"/>
      <c r="AN464" s="92"/>
      <c r="AO464" s="92"/>
      <c r="AP464" s="92"/>
      <c r="AQ464" s="92"/>
      <c r="AR464" s="92"/>
      <c r="AS464" s="92"/>
      <c r="AT464" s="92"/>
    </row>
    <row r="465" spans="1:46" ht="13.8" customHeight="1" x14ac:dyDescent="0.25">
      <c r="A465" s="51">
        <v>45962</v>
      </c>
      <c r="B465" s="97">
        <v>128818935.20013</v>
      </c>
      <c r="C465" s="119">
        <v>88490364.235719994</v>
      </c>
      <c r="D465" s="97">
        <v>40328570.964410007</v>
      </c>
      <c r="E465" s="98">
        <v>35594962.32715001</v>
      </c>
      <c r="F465" s="98">
        <v>4733601.82656</v>
      </c>
      <c r="G465" s="98">
        <v>0</v>
      </c>
      <c r="H465" s="99">
        <v>6.8106999999999998</v>
      </c>
      <c r="I465" s="97">
        <v>182728488.91727</v>
      </c>
      <c r="J465" s="97">
        <v>73327506.91347</v>
      </c>
      <c r="K465" s="98">
        <v>68136050.449650005</v>
      </c>
      <c r="L465" s="98">
        <v>5188352.521209999</v>
      </c>
      <c r="M465" s="98">
        <v>0</v>
      </c>
      <c r="N465" s="98">
        <v>3103.9426100000005</v>
      </c>
      <c r="O465" s="97">
        <v>103118288.84491999</v>
      </c>
      <c r="P465" s="98">
        <v>94436265.908449993</v>
      </c>
      <c r="Q465" s="98">
        <v>5716435.0119399996</v>
      </c>
      <c r="R465" s="98">
        <v>432954.82884000003</v>
      </c>
      <c r="S465" s="98">
        <v>2532633.0956899999</v>
      </c>
      <c r="T465" s="97">
        <v>6282693.15888</v>
      </c>
      <c r="U465" s="98">
        <v>6059688.98709</v>
      </c>
      <c r="V465" s="98">
        <v>223004.08356999999</v>
      </c>
      <c r="W465" s="98">
        <v>0</v>
      </c>
      <c r="X465" s="101">
        <v>8.8220000000000007E-2</v>
      </c>
      <c r="Y465" s="97">
        <v>35869502.636724681</v>
      </c>
      <c r="Z465" s="100">
        <v>29735229.67698</v>
      </c>
      <c r="AA465" s="98">
        <v>216034.59032167649</v>
      </c>
      <c r="AB465" s="98">
        <v>5901497.7572788009</v>
      </c>
      <c r="AC465" s="98">
        <v>16740.6121442</v>
      </c>
      <c r="AD465" s="100">
        <v>6080.6090912000018</v>
      </c>
      <c r="AE465" s="98">
        <v>12928212.0518374</v>
      </c>
      <c r="AF465" s="98">
        <v>60652739.957135424</v>
      </c>
      <c r="AG465" s="101">
        <v>36515118.637210496</v>
      </c>
      <c r="AH465" s="92"/>
      <c r="AI465" s="92"/>
      <c r="AJ465" s="92"/>
      <c r="AK465" s="92"/>
      <c r="AL465" s="92"/>
      <c r="AM465" s="92"/>
      <c r="AN465" s="92"/>
      <c r="AO465" s="92"/>
      <c r="AP465" s="92"/>
      <c r="AQ465" s="92"/>
      <c r="AR465" s="92"/>
      <c r="AS465" s="92"/>
      <c r="AT465" s="92"/>
    </row>
    <row r="466" spans="1:46" ht="13.8" customHeight="1" x14ac:dyDescent="0.25">
      <c r="A466" s="51">
        <v>45992</v>
      </c>
      <c r="B466" s="97">
        <v>134557457.02050999</v>
      </c>
      <c r="C466" s="119">
        <v>91510871.88335</v>
      </c>
      <c r="D466" s="97">
        <v>43046585.137159996</v>
      </c>
      <c r="E466" s="98">
        <v>38585852.985819995</v>
      </c>
      <c r="F466" s="98">
        <v>4460725.23893</v>
      </c>
      <c r="G466" s="98">
        <v>0</v>
      </c>
      <c r="H466" s="99">
        <v>6.9124099999999995</v>
      </c>
      <c r="I466" s="97">
        <v>187849803.99970001</v>
      </c>
      <c r="J466" s="97">
        <v>77952971.236809999</v>
      </c>
      <c r="K466" s="98">
        <v>72691148.864370003</v>
      </c>
      <c r="L466" s="98">
        <v>5209586.4338900009</v>
      </c>
      <c r="M466" s="98">
        <v>0</v>
      </c>
      <c r="N466" s="98">
        <v>52235.938549999999</v>
      </c>
      <c r="O466" s="97">
        <v>103704743.45293002</v>
      </c>
      <c r="P466" s="98">
        <v>94738703.403210029</v>
      </c>
      <c r="Q466" s="98">
        <v>6025050.1565100001</v>
      </c>
      <c r="R466" s="98">
        <v>456994.3051</v>
      </c>
      <c r="S466" s="98">
        <v>2483995.5881099999</v>
      </c>
      <c r="T466" s="97">
        <v>6192089.3099600011</v>
      </c>
      <c r="U466" s="98">
        <v>5968866.4623000007</v>
      </c>
      <c r="V466" s="98">
        <v>223222.75791000001</v>
      </c>
      <c r="W466" s="98">
        <v>0</v>
      </c>
      <c r="X466" s="101">
        <v>8.9749999999999996E-2</v>
      </c>
      <c r="Y466" s="97">
        <v>40001240.104985692</v>
      </c>
      <c r="Z466" s="100">
        <v>31176790.886719998</v>
      </c>
      <c r="AA466" s="98">
        <v>254784.02816848952</v>
      </c>
      <c r="AB466" s="98">
        <v>8552924.5779530015</v>
      </c>
      <c r="AC466" s="98">
        <v>16740.6121442</v>
      </c>
      <c r="AD466" s="100">
        <v>8100.1494452000006</v>
      </c>
      <c r="AE466" s="98">
        <v>12167735.108155601</v>
      </c>
      <c r="AF466" s="98">
        <v>60307031.287073955</v>
      </c>
      <c r="AG466" s="101">
        <v>37361205.151251502</v>
      </c>
      <c r="AH466" s="92"/>
      <c r="AI466" s="92"/>
      <c r="AJ466" s="92"/>
      <c r="AK466" s="92"/>
      <c r="AL466" s="92"/>
      <c r="AM466" s="92"/>
      <c r="AN466" s="92"/>
      <c r="AO466" s="92"/>
      <c r="AP466" s="92"/>
      <c r="AQ466" s="92"/>
      <c r="AR466" s="92"/>
      <c r="AS466" s="92"/>
      <c r="AT466" s="92"/>
    </row>
    <row r="467" spans="1:46" ht="13.8" customHeight="1" x14ac:dyDescent="0.25">
      <c r="A467" s="51">
        <v>46023</v>
      </c>
      <c r="B467" s="97">
        <v>132174017.97525001</v>
      </c>
      <c r="C467" s="119">
        <v>89917510.782629997</v>
      </c>
      <c r="D467" s="97">
        <v>42256507.192620002</v>
      </c>
      <c r="E467" s="98">
        <v>37873815.291589998</v>
      </c>
      <c r="F467" s="98">
        <v>4382684.8816899993</v>
      </c>
      <c r="G467" s="98">
        <v>0</v>
      </c>
      <c r="H467" s="99">
        <v>7.0193399999999997</v>
      </c>
      <c r="I467" s="97">
        <v>187065026.82635999</v>
      </c>
      <c r="J467" s="97">
        <v>76703155.972500011</v>
      </c>
      <c r="K467" s="98">
        <v>71429636.360220015</v>
      </c>
      <c r="L467" s="98">
        <v>5228522.55339</v>
      </c>
      <c r="M467" s="98">
        <v>0</v>
      </c>
      <c r="N467" s="98">
        <v>44997.05889</v>
      </c>
      <c r="O467" s="97">
        <v>104127645.38367</v>
      </c>
      <c r="P467" s="98">
        <v>95263470.234830007</v>
      </c>
      <c r="Q467" s="98">
        <v>5897111.8274699999</v>
      </c>
      <c r="R467" s="98">
        <v>588706.33734000009</v>
      </c>
      <c r="S467" s="98">
        <v>2378356.9840299999</v>
      </c>
      <c r="T467" s="97">
        <v>6234225.4701899998</v>
      </c>
      <c r="U467" s="98">
        <v>6012093.3375899997</v>
      </c>
      <c r="V467" s="98">
        <v>222132.04148000001</v>
      </c>
      <c r="W467" s="98">
        <v>0</v>
      </c>
      <c r="X467" s="101">
        <v>9.1120000000000007E-2</v>
      </c>
      <c r="Y467" s="97">
        <v>41028688.07732781</v>
      </c>
      <c r="Z467" s="100">
        <v>32634876.08608</v>
      </c>
      <c r="AA467" s="98">
        <v>302998.36076560948</v>
      </c>
      <c r="AB467" s="98">
        <v>8074073.0183379995</v>
      </c>
      <c r="AC467" s="98">
        <v>16740.6121442</v>
      </c>
      <c r="AD467" s="100">
        <v>3842.0371564000002</v>
      </c>
      <c r="AE467" s="98">
        <v>12206969.230325799</v>
      </c>
      <c r="AF467" s="98">
        <v>65109583.097510278</v>
      </c>
      <c r="AG467" s="101">
        <v>37458972.421871305</v>
      </c>
      <c r="AH467" s="92"/>
      <c r="AI467" s="92"/>
      <c r="AJ467" s="92"/>
      <c r="AK467" s="92"/>
      <c r="AL467" s="92"/>
      <c r="AM467" s="92"/>
      <c r="AN467" s="92"/>
      <c r="AO467" s="92"/>
      <c r="AP467" s="92"/>
      <c r="AQ467" s="92"/>
      <c r="AR467" s="92"/>
      <c r="AS467" s="92"/>
      <c r="AT467" s="92"/>
    </row>
    <row r="468" spans="1:46" ht="13.8" customHeight="1" thickBot="1" x14ac:dyDescent="0.3">
      <c r="A468" s="42"/>
      <c r="B468" s="104"/>
      <c r="C468" s="105"/>
      <c r="D468" s="104"/>
      <c r="E468" s="105"/>
      <c r="F468" s="105"/>
      <c r="G468" s="105"/>
      <c r="H468" s="106"/>
      <c r="I468" s="104"/>
      <c r="J468" s="104"/>
      <c r="K468" s="105"/>
      <c r="L468" s="105"/>
      <c r="M468" s="105"/>
      <c r="N468" s="105"/>
      <c r="O468" s="104"/>
      <c r="P468" s="105"/>
      <c r="Q468" s="105"/>
      <c r="R468" s="105"/>
      <c r="S468" s="105"/>
      <c r="T468" s="104"/>
      <c r="U468" s="105"/>
      <c r="V468" s="105"/>
      <c r="W468" s="105"/>
      <c r="X468" s="107"/>
      <c r="Y468" s="108"/>
      <c r="Z468" s="109"/>
      <c r="AA468" s="110"/>
      <c r="AB468" s="111"/>
      <c r="AC468" s="111"/>
      <c r="AD468" s="109"/>
      <c r="AE468" s="111"/>
      <c r="AF468" s="111"/>
      <c r="AG468" s="112"/>
      <c r="AH468" s="92"/>
      <c r="AI468" s="92"/>
      <c r="AJ468" s="92"/>
      <c r="AK468" s="92"/>
      <c r="AL468" s="92"/>
      <c r="AM468" s="92"/>
      <c r="AN468" s="92"/>
      <c r="AO468" s="92"/>
      <c r="AP468" s="92"/>
      <c r="AQ468" s="92"/>
      <c r="AR468" s="92"/>
      <c r="AS468" s="92"/>
      <c r="AT468" s="92"/>
    </row>
    <row r="469" spans="1:46" ht="13.8" customHeight="1" x14ac:dyDescent="0.25">
      <c r="B469" s="92"/>
      <c r="C469" s="92"/>
      <c r="D469" s="92"/>
      <c r="E469" s="92"/>
      <c r="F469" s="92"/>
      <c r="G469" s="92"/>
      <c r="H469" s="92"/>
      <c r="I469" s="92"/>
      <c r="J469" s="92"/>
      <c r="K469" s="92"/>
      <c r="L469" s="92"/>
      <c r="M469" s="92"/>
      <c r="N469" s="92"/>
      <c r="O469" s="92"/>
      <c r="P469" s="92"/>
      <c r="Q469" s="92"/>
      <c r="R469" s="92"/>
      <c r="S469" s="92"/>
      <c r="T469" s="92"/>
      <c r="U469" s="92"/>
      <c r="V469" s="92"/>
      <c r="W469" s="92"/>
      <c r="X469" s="92"/>
      <c r="Y469" s="92"/>
      <c r="Z469" s="92"/>
      <c r="AA469" s="92"/>
      <c r="AB469" s="92"/>
      <c r="AC469" s="92"/>
      <c r="AD469" s="92"/>
      <c r="AE469" s="92"/>
      <c r="AF469" s="92"/>
      <c r="AG469" s="92"/>
      <c r="AH469" s="92"/>
      <c r="AI469" s="92"/>
      <c r="AJ469" s="92"/>
      <c r="AK469" s="92"/>
      <c r="AL469" s="92"/>
      <c r="AM469" s="92"/>
      <c r="AN469" s="92"/>
      <c r="AO469" s="92"/>
      <c r="AP469" s="92"/>
      <c r="AQ469" s="92"/>
      <c r="AR469" s="92"/>
      <c r="AS469" s="92"/>
      <c r="AT469" s="92"/>
    </row>
    <row r="470" spans="1:46" ht="13.8" customHeight="1" x14ac:dyDescent="0.25">
      <c r="B470" s="92"/>
      <c r="C470" s="113"/>
      <c r="D470" s="92"/>
      <c r="E470" s="92"/>
      <c r="F470" s="92"/>
      <c r="G470" s="92"/>
      <c r="H470" s="92"/>
      <c r="I470" s="92"/>
      <c r="J470" s="92"/>
      <c r="K470" s="92"/>
      <c r="L470" s="92"/>
      <c r="M470" s="92"/>
      <c r="N470" s="92"/>
      <c r="O470" s="92"/>
      <c r="P470" s="92"/>
      <c r="Q470" s="92"/>
      <c r="R470" s="92"/>
      <c r="S470" s="92"/>
      <c r="T470" s="92"/>
      <c r="U470" s="92"/>
      <c r="V470" s="92"/>
      <c r="W470" s="92"/>
      <c r="X470" s="92"/>
      <c r="Y470" s="92"/>
      <c r="Z470" s="92"/>
      <c r="AA470" s="92"/>
      <c r="AB470" s="92"/>
      <c r="AC470" s="92"/>
      <c r="AD470" s="92"/>
      <c r="AE470" s="92"/>
      <c r="AF470" s="92"/>
      <c r="AG470" s="92"/>
      <c r="AH470" s="92"/>
      <c r="AI470" s="92"/>
      <c r="AJ470" s="92"/>
      <c r="AK470" s="92"/>
      <c r="AL470" s="92"/>
      <c r="AM470" s="92"/>
      <c r="AN470" s="92"/>
      <c r="AO470" s="92"/>
      <c r="AP470" s="92"/>
      <c r="AQ470" s="92"/>
      <c r="AR470" s="92"/>
      <c r="AS470" s="92"/>
      <c r="AT470" s="92"/>
    </row>
    <row r="471" spans="1:46" s="74" customFormat="1" ht="13.8" customHeight="1" x14ac:dyDescent="0.35">
      <c r="B471" s="114" t="s">
        <v>77</v>
      </c>
      <c r="C471" s="115"/>
      <c r="D471" s="115"/>
      <c r="E471" s="115"/>
      <c r="F471" s="11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  <c r="AG471" s="115"/>
      <c r="AH471" s="115"/>
      <c r="AI471" s="115"/>
      <c r="AJ471" s="115"/>
      <c r="AK471" s="115"/>
      <c r="AL471" s="115"/>
      <c r="AM471" s="115"/>
      <c r="AN471" s="115"/>
      <c r="AO471" s="115"/>
      <c r="AP471" s="115"/>
      <c r="AQ471" s="115"/>
      <c r="AR471" s="115"/>
      <c r="AS471" s="115"/>
      <c r="AT471" s="115"/>
    </row>
    <row r="472" spans="1:46" s="15" customFormat="1" ht="13.8" customHeight="1" x14ac:dyDescent="0.3">
      <c r="A472" s="61"/>
      <c r="B472" s="116"/>
      <c r="C472" s="116"/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  <c r="R472" s="116"/>
      <c r="S472" s="116"/>
      <c r="T472" s="116"/>
      <c r="U472" s="116"/>
      <c r="V472" s="116"/>
      <c r="W472" s="116"/>
      <c r="X472" s="116"/>
      <c r="Y472" s="116"/>
      <c r="Z472" s="116"/>
      <c r="AA472" s="116"/>
      <c r="AB472" s="116"/>
      <c r="AC472" s="116"/>
      <c r="AD472" s="116"/>
      <c r="AE472" s="116"/>
      <c r="AF472" s="116"/>
      <c r="AG472" s="116"/>
      <c r="AH472" s="116"/>
      <c r="AI472" s="116"/>
      <c r="AJ472" s="116"/>
      <c r="AK472" s="116"/>
      <c r="AL472" s="116"/>
      <c r="AM472" s="116"/>
      <c r="AN472" s="116"/>
      <c r="AO472" s="116"/>
      <c r="AP472" s="116"/>
      <c r="AQ472" s="116"/>
      <c r="AR472" s="116"/>
      <c r="AS472" s="116"/>
      <c r="AT472" s="116"/>
    </row>
    <row r="473" spans="1:46" s="15" customFormat="1" ht="13.8" customHeight="1" x14ac:dyDescent="0.3">
      <c r="A473" s="62" t="s">
        <v>9</v>
      </c>
      <c r="B473" s="116"/>
      <c r="C473" s="116"/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  <c r="R473" s="116"/>
      <c r="S473" s="116"/>
      <c r="T473" s="116"/>
      <c r="U473" s="116"/>
      <c r="V473" s="116"/>
      <c r="W473" s="116"/>
      <c r="X473" s="116"/>
      <c r="Y473" s="116"/>
      <c r="Z473" s="116"/>
      <c r="AA473" s="116"/>
      <c r="AB473" s="116"/>
      <c r="AC473" s="116"/>
      <c r="AD473" s="116"/>
      <c r="AE473" s="116"/>
      <c r="AF473" s="116"/>
      <c r="AG473" s="116"/>
      <c r="AH473" s="116"/>
      <c r="AI473" s="116"/>
      <c r="AJ473" s="116"/>
      <c r="AK473" s="116"/>
      <c r="AL473" s="116"/>
      <c r="AM473" s="116"/>
      <c r="AN473" s="116"/>
      <c r="AO473" s="116"/>
      <c r="AP473" s="116"/>
      <c r="AQ473" s="116"/>
      <c r="AR473" s="116"/>
      <c r="AS473" s="116"/>
      <c r="AT473" s="116"/>
    </row>
    <row r="474" spans="1:46" s="15" customFormat="1" ht="13.8" customHeight="1" x14ac:dyDescent="0.3">
      <c r="A474" s="62" t="s">
        <v>19</v>
      </c>
      <c r="B474" s="116"/>
      <c r="C474" s="116"/>
      <c r="D474" s="116"/>
      <c r="E474" s="116"/>
      <c r="F474" s="116"/>
      <c r="G474" s="116"/>
      <c r="H474" s="116"/>
      <c r="I474" s="116"/>
      <c r="J474" s="116"/>
      <c r="K474" s="117"/>
      <c r="L474" s="117"/>
      <c r="M474" s="116"/>
      <c r="N474" s="116"/>
      <c r="O474" s="116"/>
      <c r="P474" s="116"/>
      <c r="Q474" s="116"/>
      <c r="R474" s="116"/>
      <c r="S474" s="116"/>
      <c r="T474" s="116"/>
      <c r="U474" s="116"/>
      <c r="V474" s="116"/>
      <c r="W474" s="116"/>
      <c r="X474" s="116"/>
      <c r="Y474" s="116"/>
      <c r="Z474" s="116"/>
      <c r="AA474" s="116"/>
      <c r="AB474" s="116"/>
      <c r="AC474" s="116"/>
      <c r="AD474" s="116"/>
      <c r="AE474" s="116"/>
      <c r="AF474" s="116"/>
      <c r="AG474" s="116"/>
      <c r="AH474" s="116"/>
      <c r="AI474" s="116"/>
      <c r="AJ474" s="116"/>
      <c r="AK474" s="116"/>
      <c r="AL474" s="116"/>
      <c r="AM474" s="116"/>
      <c r="AN474" s="116"/>
      <c r="AO474" s="116"/>
      <c r="AP474" s="116"/>
      <c r="AQ474" s="116"/>
      <c r="AR474" s="116"/>
      <c r="AS474" s="116"/>
      <c r="AT474" s="116"/>
    </row>
    <row r="475" spans="1:46" s="15" customFormat="1" ht="13.8" customHeight="1" x14ac:dyDescent="0.3">
      <c r="A475" s="70" t="s">
        <v>33</v>
      </c>
      <c r="B475" s="116"/>
      <c r="C475" s="116"/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  <c r="R475" s="116"/>
      <c r="S475" s="116"/>
      <c r="T475" s="116"/>
      <c r="U475" s="116"/>
      <c r="V475" s="116"/>
      <c r="W475" s="116"/>
      <c r="X475" s="116"/>
      <c r="Y475" s="116"/>
      <c r="Z475" s="116"/>
      <c r="AA475" s="116"/>
      <c r="AB475" s="116"/>
      <c r="AC475" s="116"/>
      <c r="AD475" s="116"/>
      <c r="AE475" s="116"/>
      <c r="AF475" s="116"/>
      <c r="AG475" s="116"/>
      <c r="AH475" s="116"/>
      <c r="AI475" s="116"/>
      <c r="AJ475" s="116"/>
      <c r="AK475" s="116"/>
      <c r="AL475" s="116"/>
      <c r="AM475" s="116"/>
      <c r="AN475" s="116"/>
      <c r="AO475" s="116"/>
      <c r="AP475" s="116"/>
      <c r="AQ475" s="116"/>
      <c r="AR475" s="116"/>
      <c r="AS475" s="116"/>
      <c r="AT475" s="116"/>
    </row>
    <row r="476" spans="1:46" ht="13.8" customHeight="1" x14ac:dyDescent="0.25">
      <c r="A476" s="31"/>
      <c r="B476" s="92"/>
      <c r="C476" s="92"/>
      <c r="D476" s="92"/>
      <c r="E476" s="92"/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  <c r="U476" s="92"/>
      <c r="V476" s="92"/>
      <c r="W476" s="92"/>
      <c r="X476" s="92"/>
      <c r="Y476" s="92"/>
      <c r="Z476" s="92"/>
      <c r="AA476" s="92"/>
      <c r="AB476" s="92"/>
      <c r="AC476" s="92"/>
      <c r="AD476" s="92"/>
      <c r="AE476" s="92"/>
      <c r="AF476" s="92"/>
      <c r="AG476" s="92"/>
      <c r="AH476" s="92"/>
      <c r="AI476" s="92"/>
      <c r="AJ476" s="92"/>
      <c r="AK476" s="92"/>
      <c r="AL476" s="92"/>
      <c r="AM476" s="92"/>
      <c r="AN476" s="92"/>
      <c r="AO476" s="92"/>
      <c r="AP476" s="92"/>
      <c r="AQ476" s="92"/>
      <c r="AR476" s="92"/>
      <c r="AS476" s="92"/>
      <c r="AT476" s="92"/>
    </row>
    <row r="477" spans="1:46" ht="13.8" customHeight="1" x14ac:dyDescent="0.25">
      <c r="A477" s="51">
        <v>32509</v>
      </c>
      <c r="B477" s="92"/>
      <c r="C477" s="92"/>
      <c r="D477" s="92"/>
      <c r="E477" s="92"/>
      <c r="F477" s="92"/>
      <c r="G477" s="92"/>
      <c r="H477" s="92"/>
      <c r="I477" s="92"/>
      <c r="J477" s="92"/>
      <c r="K477" s="92"/>
      <c r="L477" s="92"/>
      <c r="M477" s="92"/>
      <c r="N477" s="92"/>
      <c r="O477" s="92"/>
      <c r="P477" s="92"/>
      <c r="Q477" s="92"/>
      <c r="R477" s="92"/>
      <c r="S477" s="92"/>
      <c r="T477" s="92"/>
      <c r="U477" s="92"/>
      <c r="V477" s="92"/>
      <c r="W477" s="92"/>
      <c r="X477" s="92"/>
      <c r="Y477" s="92"/>
      <c r="Z477" s="92"/>
      <c r="AA477" s="92"/>
      <c r="AB477" s="92"/>
      <c r="AC477" s="92"/>
      <c r="AD477" s="92"/>
      <c r="AE477" s="92"/>
      <c r="AF477" s="92"/>
      <c r="AG477" s="92"/>
      <c r="AH477" s="92"/>
      <c r="AI477" s="92"/>
      <c r="AJ477" s="92"/>
      <c r="AK477" s="92"/>
      <c r="AL477" s="92"/>
      <c r="AM477" s="92"/>
      <c r="AN477" s="92"/>
      <c r="AO477" s="92"/>
      <c r="AP477" s="92"/>
      <c r="AQ477" s="92"/>
      <c r="AR477" s="92"/>
      <c r="AS477" s="92"/>
      <c r="AT477" s="92"/>
    </row>
    <row r="478" spans="1:46" ht="13.8" customHeight="1" x14ac:dyDescent="0.25">
      <c r="A478" s="51">
        <v>32540</v>
      </c>
      <c r="B478" s="92"/>
      <c r="C478" s="92"/>
      <c r="D478" s="92"/>
      <c r="E478" s="92"/>
      <c r="F478" s="92"/>
      <c r="G478" s="92"/>
      <c r="H478" s="92"/>
      <c r="I478" s="92"/>
      <c r="J478" s="92"/>
      <c r="K478" s="92"/>
      <c r="L478" s="92"/>
      <c r="M478" s="92"/>
      <c r="N478" s="92"/>
      <c r="O478" s="92"/>
      <c r="P478" s="92"/>
      <c r="Q478" s="92"/>
      <c r="R478" s="92"/>
      <c r="S478" s="92"/>
      <c r="T478" s="92"/>
      <c r="U478" s="92"/>
      <c r="V478" s="92"/>
      <c r="W478" s="92"/>
      <c r="X478" s="92"/>
      <c r="Y478" s="92"/>
      <c r="Z478" s="92"/>
      <c r="AA478" s="92"/>
      <c r="AB478" s="92"/>
      <c r="AC478" s="92"/>
      <c r="AD478" s="92"/>
      <c r="AE478" s="92"/>
      <c r="AF478" s="92"/>
      <c r="AG478" s="92"/>
      <c r="AH478" s="92"/>
      <c r="AI478" s="92"/>
      <c r="AJ478" s="92"/>
      <c r="AK478" s="92"/>
      <c r="AL478" s="92"/>
      <c r="AM478" s="92"/>
      <c r="AN478" s="92"/>
      <c r="AO478" s="92"/>
      <c r="AP478" s="92"/>
      <c r="AQ478" s="92"/>
      <c r="AR478" s="92"/>
      <c r="AS478" s="92"/>
      <c r="AT478" s="92"/>
    </row>
    <row r="479" spans="1:46" ht="13.8" customHeight="1" x14ac:dyDescent="0.25">
      <c r="A479" s="51">
        <v>32568</v>
      </c>
      <c r="B479" s="92"/>
      <c r="C479" s="92"/>
      <c r="D479" s="92"/>
      <c r="E479" s="92"/>
      <c r="F479" s="92"/>
      <c r="G479" s="92"/>
      <c r="H479" s="92"/>
      <c r="I479" s="92"/>
      <c r="J479" s="92"/>
      <c r="K479" s="92"/>
      <c r="L479" s="92"/>
      <c r="M479" s="92"/>
      <c r="N479" s="92"/>
      <c r="O479" s="92"/>
      <c r="P479" s="92"/>
      <c r="Q479" s="92"/>
      <c r="R479" s="92"/>
      <c r="S479" s="92"/>
      <c r="T479" s="92"/>
      <c r="U479" s="92"/>
      <c r="V479" s="92"/>
      <c r="W479" s="92"/>
      <c r="X479" s="92"/>
      <c r="Y479" s="92"/>
      <c r="Z479" s="92"/>
      <c r="AA479" s="92"/>
      <c r="AB479" s="92"/>
      <c r="AC479" s="92"/>
      <c r="AD479" s="92"/>
      <c r="AE479" s="92"/>
      <c r="AF479" s="92"/>
      <c r="AG479" s="92"/>
      <c r="AH479" s="92"/>
      <c r="AI479" s="92"/>
      <c r="AJ479" s="92"/>
      <c r="AK479" s="92"/>
      <c r="AL479" s="92"/>
      <c r="AM479" s="92"/>
      <c r="AN479" s="92"/>
      <c r="AO479" s="92"/>
      <c r="AP479" s="92"/>
      <c r="AQ479" s="92"/>
      <c r="AR479" s="92"/>
      <c r="AS479" s="92"/>
      <c r="AT479" s="92"/>
    </row>
    <row r="480" spans="1:46" ht="13.8" customHeight="1" x14ac:dyDescent="0.25">
      <c r="A480" s="51">
        <v>32599</v>
      </c>
      <c r="B480" s="92"/>
      <c r="C480" s="92"/>
      <c r="D480" s="92"/>
      <c r="E480" s="92"/>
      <c r="F480" s="92"/>
      <c r="G480" s="92"/>
      <c r="H480" s="92"/>
      <c r="I480" s="92"/>
      <c r="J480" s="92"/>
      <c r="K480" s="92"/>
      <c r="L480" s="92"/>
      <c r="M480" s="92"/>
      <c r="N480" s="92"/>
      <c r="O480" s="92"/>
      <c r="P480" s="92"/>
      <c r="Q480" s="92"/>
      <c r="R480" s="92"/>
      <c r="S480" s="92"/>
      <c r="T480" s="92"/>
      <c r="U480" s="92"/>
      <c r="V480" s="92"/>
      <c r="W480" s="92"/>
      <c r="X480" s="92"/>
      <c r="Y480" s="92"/>
      <c r="Z480" s="92"/>
      <c r="AA480" s="92"/>
      <c r="AB480" s="92"/>
      <c r="AC480" s="92"/>
      <c r="AD480" s="92"/>
      <c r="AE480" s="92"/>
      <c r="AF480" s="92"/>
      <c r="AG480" s="92"/>
      <c r="AH480" s="92"/>
      <c r="AI480" s="92"/>
      <c r="AJ480" s="92"/>
      <c r="AK480" s="92"/>
      <c r="AL480" s="92"/>
      <c r="AM480" s="92"/>
      <c r="AN480" s="92"/>
      <c r="AO480" s="92"/>
      <c r="AP480" s="92"/>
      <c r="AQ480" s="92"/>
      <c r="AR480" s="92"/>
      <c r="AS480" s="92"/>
      <c r="AT480" s="92"/>
    </row>
    <row r="481" spans="1:46" ht="13.8" customHeight="1" x14ac:dyDescent="0.25">
      <c r="A481" s="51">
        <v>32629</v>
      </c>
      <c r="B481" s="92"/>
      <c r="C481" s="92"/>
      <c r="D481" s="92"/>
      <c r="E481" s="92"/>
      <c r="F481" s="92"/>
      <c r="G481" s="92"/>
      <c r="H481" s="92"/>
      <c r="I481" s="92"/>
      <c r="J481" s="92"/>
      <c r="K481" s="92"/>
      <c r="L481" s="92"/>
      <c r="M481" s="92"/>
      <c r="N481" s="92"/>
      <c r="O481" s="92"/>
      <c r="P481" s="92"/>
      <c r="Q481" s="92"/>
      <c r="R481" s="92"/>
      <c r="S481" s="92"/>
      <c r="T481" s="92"/>
      <c r="U481" s="92"/>
      <c r="V481" s="92"/>
      <c r="W481" s="92"/>
      <c r="X481" s="92"/>
      <c r="Y481" s="92"/>
      <c r="Z481" s="92"/>
      <c r="AA481" s="92"/>
      <c r="AB481" s="92"/>
      <c r="AC481" s="92"/>
      <c r="AD481" s="92"/>
      <c r="AE481" s="92"/>
      <c r="AF481" s="92"/>
      <c r="AG481" s="92"/>
      <c r="AH481" s="92"/>
      <c r="AI481" s="92"/>
      <c r="AJ481" s="92"/>
      <c r="AK481" s="92"/>
      <c r="AL481" s="92"/>
      <c r="AM481" s="92"/>
      <c r="AN481" s="92"/>
      <c r="AO481" s="92"/>
      <c r="AP481" s="92"/>
      <c r="AQ481" s="92"/>
      <c r="AR481" s="92"/>
      <c r="AS481" s="92"/>
      <c r="AT481" s="92"/>
    </row>
    <row r="482" spans="1:46" ht="13.8" customHeight="1" x14ac:dyDescent="0.25">
      <c r="A482" s="51">
        <v>32660</v>
      </c>
      <c r="B482" s="92"/>
      <c r="C482" s="92"/>
      <c r="D482" s="92"/>
      <c r="E482" s="92"/>
      <c r="F482" s="92"/>
      <c r="G482" s="92"/>
      <c r="H482" s="92"/>
      <c r="I482" s="92"/>
      <c r="J482" s="92"/>
      <c r="K482" s="92"/>
      <c r="L482" s="92"/>
      <c r="M482" s="92"/>
      <c r="N482" s="92"/>
      <c r="O482" s="92"/>
      <c r="P482" s="92"/>
      <c r="Q482" s="92"/>
      <c r="R482" s="92"/>
      <c r="S482" s="92"/>
      <c r="T482" s="92"/>
      <c r="U482" s="92"/>
      <c r="V482" s="92"/>
      <c r="W482" s="92"/>
      <c r="X482" s="92"/>
      <c r="Y482" s="92"/>
      <c r="Z482" s="92"/>
      <c r="AA482" s="92"/>
      <c r="AB482" s="92"/>
      <c r="AC482" s="92"/>
      <c r="AD482" s="92"/>
      <c r="AE482" s="92"/>
      <c r="AF482" s="92"/>
      <c r="AG482" s="92"/>
      <c r="AH482" s="92"/>
      <c r="AI482" s="92"/>
      <c r="AJ482" s="92"/>
      <c r="AK482" s="92"/>
      <c r="AL482" s="92"/>
      <c r="AM482" s="92"/>
      <c r="AN482" s="92"/>
      <c r="AO482" s="92"/>
      <c r="AP482" s="92"/>
      <c r="AQ482" s="92"/>
      <c r="AR482" s="92"/>
      <c r="AS482" s="92"/>
      <c r="AT482" s="92"/>
    </row>
    <row r="483" spans="1:46" ht="13.8" customHeight="1" x14ac:dyDescent="0.25">
      <c r="A483" s="51">
        <v>32690</v>
      </c>
      <c r="B483" s="92"/>
      <c r="C483" s="92"/>
      <c r="D483" s="92"/>
      <c r="E483" s="92"/>
      <c r="F483" s="92"/>
      <c r="G483" s="92"/>
      <c r="H483" s="92"/>
      <c r="I483" s="92"/>
      <c r="J483" s="92"/>
      <c r="K483" s="92"/>
      <c r="L483" s="92"/>
      <c r="M483" s="92"/>
      <c r="N483" s="92"/>
      <c r="O483" s="92"/>
      <c r="P483" s="92"/>
      <c r="Q483" s="92"/>
      <c r="R483" s="92"/>
      <c r="S483" s="92"/>
      <c r="T483" s="92"/>
      <c r="U483" s="92"/>
      <c r="V483" s="92"/>
      <c r="W483" s="92"/>
      <c r="X483" s="92"/>
      <c r="Y483" s="92"/>
      <c r="Z483" s="92"/>
      <c r="AA483" s="92"/>
      <c r="AB483" s="92"/>
      <c r="AC483" s="92"/>
      <c r="AD483" s="92"/>
      <c r="AE483" s="92"/>
      <c r="AF483" s="92"/>
      <c r="AG483" s="92"/>
      <c r="AH483" s="92"/>
      <c r="AI483" s="92"/>
      <c r="AJ483" s="92"/>
      <c r="AK483" s="92"/>
      <c r="AL483" s="92"/>
      <c r="AM483" s="92"/>
      <c r="AN483" s="92"/>
      <c r="AO483" s="92"/>
      <c r="AP483" s="92"/>
      <c r="AQ483" s="92"/>
      <c r="AR483" s="92"/>
      <c r="AS483" s="92"/>
      <c r="AT483" s="92"/>
    </row>
    <row r="484" spans="1:46" ht="13.8" customHeight="1" x14ac:dyDescent="0.25">
      <c r="A484" s="51">
        <v>32721</v>
      </c>
      <c r="B484" s="92"/>
      <c r="C484" s="92"/>
      <c r="D484" s="92"/>
      <c r="E484" s="92"/>
      <c r="F484" s="92"/>
      <c r="G484" s="92"/>
      <c r="H484" s="92"/>
      <c r="I484" s="92"/>
      <c r="J484" s="92"/>
      <c r="K484" s="92"/>
      <c r="L484" s="92"/>
      <c r="M484" s="92"/>
      <c r="N484" s="92"/>
      <c r="O484" s="92"/>
      <c r="P484" s="92"/>
      <c r="Q484" s="92"/>
      <c r="R484" s="92"/>
      <c r="S484" s="92"/>
      <c r="T484" s="92"/>
      <c r="U484" s="92"/>
      <c r="V484" s="92"/>
      <c r="W484" s="92"/>
      <c r="X484" s="92"/>
      <c r="Y484" s="92"/>
      <c r="Z484" s="92"/>
      <c r="AA484" s="92"/>
      <c r="AB484" s="92"/>
      <c r="AC484" s="92"/>
      <c r="AD484" s="92"/>
      <c r="AE484" s="92"/>
      <c r="AF484" s="92"/>
      <c r="AG484" s="92"/>
      <c r="AH484" s="92"/>
      <c r="AI484" s="92"/>
      <c r="AJ484" s="92"/>
      <c r="AK484" s="92"/>
      <c r="AL484" s="92"/>
      <c r="AM484" s="92"/>
      <c r="AN484" s="92"/>
      <c r="AO484" s="92"/>
      <c r="AP484" s="92"/>
      <c r="AQ484" s="92"/>
      <c r="AR484" s="92"/>
      <c r="AS484" s="92"/>
      <c r="AT484" s="92"/>
    </row>
    <row r="485" spans="1:46" ht="13.8" customHeight="1" x14ac:dyDescent="0.25">
      <c r="A485" s="51">
        <v>32752</v>
      </c>
      <c r="B485" s="92"/>
      <c r="C485" s="92"/>
      <c r="D485" s="92"/>
      <c r="E485" s="92"/>
      <c r="F485" s="92"/>
      <c r="G485" s="92"/>
      <c r="H485" s="92"/>
      <c r="I485" s="92"/>
      <c r="J485" s="92"/>
      <c r="K485" s="92"/>
      <c r="L485" s="92"/>
      <c r="M485" s="92"/>
      <c r="N485" s="92"/>
      <c r="O485" s="92"/>
      <c r="P485" s="92"/>
      <c r="Q485" s="92"/>
      <c r="R485" s="92"/>
      <c r="S485" s="92"/>
      <c r="T485" s="92"/>
      <c r="U485" s="92"/>
      <c r="V485" s="92"/>
      <c r="W485" s="92"/>
      <c r="X485" s="92"/>
      <c r="Y485" s="92"/>
      <c r="Z485" s="92"/>
      <c r="AA485" s="92"/>
      <c r="AB485" s="92"/>
      <c r="AC485" s="92"/>
      <c r="AD485" s="92"/>
      <c r="AE485" s="92"/>
      <c r="AF485" s="92"/>
      <c r="AG485" s="92"/>
      <c r="AH485" s="92"/>
      <c r="AI485" s="92"/>
      <c r="AJ485" s="92"/>
      <c r="AK485" s="92"/>
      <c r="AL485" s="92"/>
      <c r="AM485" s="92"/>
      <c r="AN485" s="92"/>
      <c r="AO485" s="92"/>
      <c r="AP485" s="92"/>
      <c r="AQ485" s="92"/>
      <c r="AR485" s="92"/>
      <c r="AS485" s="92"/>
      <c r="AT485" s="92"/>
    </row>
    <row r="486" spans="1:46" ht="13.8" customHeight="1" x14ac:dyDescent="0.25">
      <c r="A486" s="51">
        <v>32782</v>
      </c>
      <c r="B486" s="92"/>
      <c r="C486" s="92"/>
      <c r="D486" s="92"/>
      <c r="E486" s="92"/>
      <c r="F486" s="92"/>
      <c r="G486" s="92"/>
      <c r="H486" s="92"/>
      <c r="I486" s="92"/>
      <c r="J486" s="92"/>
      <c r="K486" s="92"/>
      <c r="L486" s="92"/>
      <c r="M486" s="92"/>
      <c r="N486" s="92"/>
      <c r="O486" s="92"/>
      <c r="P486" s="92"/>
      <c r="Q486" s="92"/>
      <c r="R486" s="92"/>
      <c r="S486" s="92"/>
      <c r="T486" s="92"/>
      <c r="U486" s="92"/>
      <c r="V486" s="92"/>
      <c r="W486" s="92"/>
      <c r="X486" s="92"/>
      <c r="Y486" s="92"/>
      <c r="Z486" s="92"/>
      <c r="AA486" s="92"/>
      <c r="AB486" s="92"/>
      <c r="AC486" s="92"/>
      <c r="AD486" s="92"/>
      <c r="AE486" s="92"/>
      <c r="AF486" s="92"/>
      <c r="AG486" s="92"/>
      <c r="AH486" s="92"/>
      <c r="AI486" s="92"/>
      <c r="AJ486" s="92"/>
      <c r="AK486" s="92"/>
      <c r="AL486" s="92"/>
      <c r="AM486" s="92"/>
      <c r="AN486" s="92"/>
      <c r="AO486" s="92"/>
      <c r="AP486" s="92"/>
      <c r="AQ486" s="92"/>
      <c r="AR486" s="92"/>
      <c r="AS486" s="92"/>
      <c r="AT486" s="92"/>
    </row>
    <row r="487" spans="1:46" ht="13.8" customHeight="1" x14ac:dyDescent="0.25">
      <c r="A487" s="51">
        <v>32813</v>
      </c>
      <c r="B487" s="92"/>
      <c r="C487" s="92"/>
      <c r="D487" s="92"/>
      <c r="E487" s="92"/>
      <c r="F487" s="92"/>
      <c r="G487" s="92"/>
      <c r="H487" s="92"/>
      <c r="I487" s="92"/>
      <c r="J487" s="92"/>
      <c r="K487" s="92"/>
      <c r="L487" s="92"/>
      <c r="M487" s="92"/>
      <c r="N487" s="92"/>
      <c r="O487" s="92"/>
      <c r="P487" s="92"/>
      <c r="Q487" s="92"/>
      <c r="R487" s="92"/>
      <c r="S487" s="92"/>
      <c r="T487" s="92"/>
      <c r="U487" s="92"/>
      <c r="V487" s="92"/>
      <c r="W487" s="92"/>
      <c r="X487" s="92"/>
      <c r="Y487" s="92"/>
      <c r="Z487" s="92"/>
      <c r="AA487" s="92"/>
      <c r="AB487" s="92"/>
      <c r="AC487" s="92"/>
      <c r="AD487" s="92"/>
      <c r="AE487" s="92"/>
      <c r="AF487" s="92"/>
      <c r="AG487" s="92"/>
      <c r="AH487" s="92"/>
      <c r="AI487" s="92"/>
      <c r="AJ487" s="92"/>
      <c r="AK487" s="92"/>
      <c r="AL487" s="92"/>
      <c r="AM487" s="92"/>
      <c r="AN487" s="92"/>
      <c r="AO487" s="92"/>
      <c r="AP487" s="92"/>
      <c r="AQ487" s="92"/>
      <c r="AR487" s="92"/>
      <c r="AS487" s="92"/>
      <c r="AT487" s="92"/>
    </row>
    <row r="488" spans="1:46" ht="13.8" customHeight="1" x14ac:dyDescent="0.25">
      <c r="A488" s="51">
        <v>32843</v>
      </c>
      <c r="B488" s="92"/>
      <c r="C488" s="92"/>
      <c r="D488" s="92"/>
      <c r="E488" s="92"/>
      <c r="F488" s="92"/>
      <c r="G488" s="92"/>
      <c r="H488" s="92"/>
      <c r="I488" s="92"/>
      <c r="J488" s="92"/>
      <c r="K488" s="92"/>
      <c r="L488" s="92"/>
      <c r="M488" s="92"/>
      <c r="N488" s="92"/>
      <c r="O488" s="92"/>
      <c r="P488" s="92"/>
      <c r="Q488" s="92"/>
      <c r="R488" s="92"/>
      <c r="S488" s="92"/>
      <c r="T488" s="92"/>
      <c r="U488" s="92"/>
      <c r="V488" s="92"/>
      <c r="W488" s="92"/>
      <c r="X488" s="92"/>
      <c r="Y488" s="92"/>
      <c r="Z488" s="92"/>
      <c r="AA488" s="92"/>
      <c r="AB488" s="92"/>
      <c r="AC488" s="92"/>
      <c r="AD488" s="92"/>
      <c r="AE488" s="92"/>
      <c r="AF488" s="92"/>
      <c r="AG488" s="92"/>
      <c r="AH488" s="92"/>
      <c r="AI488" s="92"/>
      <c r="AJ488" s="92"/>
      <c r="AK488" s="92"/>
      <c r="AL488" s="92"/>
      <c r="AM488" s="92"/>
      <c r="AN488" s="92"/>
      <c r="AO488" s="92"/>
      <c r="AP488" s="92"/>
      <c r="AQ488" s="92"/>
      <c r="AR488" s="92"/>
      <c r="AS488" s="92"/>
      <c r="AT488" s="92"/>
    </row>
    <row r="489" spans="1:46" ht="13.8" customHeight="1" x14ac:dyDescent="0.25">
      <c r="A489" s="51">
        <v>32874</v>
      </c>
      <c r="B489" s="92"/>
      <c r="C489" s="92"/>
      <c r="D489" s="92"/>
      <c r="E489" s="92"/>
      <c r="F489" s="92"/>
      <c r="G489" s="92"/>
      <c r="H489" s="92"/>
      <c r="I489" s="92"/>
      <c r="J489" s="92"/>
      <c r="K489" s="92"/>
      <c r="L489" s="92"/>
      <c r="M489" s="92"/>
      <c r="N489" s="92"/>
      <c r="O489" s="92"/>
      <c r="P489" s="92"/>
      <c r="Q489" s="92"/>
      <c r="R489" s="92"/>
      <c r="S489" s="92"/>
      <c r="T489" s="92"/>
      <c r="U489" s="92"/>
      <c r="V489" s="92"/>
      <c r="W489" s="92"/>
      <c r="X489" s="92"/>
      <c r="Y489" s="92"/>
      <c r="Z489" s="92"/>
      <c r="AA489" s="92"/>
      <c r="AB489" s="92"/>
      <c r="AC489" s="92"/>
      <c r="AD489" s="92"/>
      <c r="AE489" s="92"/>
      <c r="AF489" s="92"/>
      <c r="AG489" s="92"/>
      <c r="AH489" s="92"/>
      <c r="AI489" s="92"/>
      <c r="AJ489" s="92"/>
      <c r="AK489" s="92"/>
      <c r="AL489" s="92"/>
      <c r="AM489" s="92"/>
      <c r="AN489" s="92"/>
      <c r="AO489" s="92"/>
      <c r="AP489" s="92"/>
      <c r="AQ489" s="92"/>
      <c r="AR489" s="92"/>
      <c r="AS489" s="92"/>
      <c r="AT489" s="92"/>
    </row>
    <row r="490" spans="1:46" ht="13.8" customHeight="1" x14ac:dyDescent="0.25">
      <c r="A490" s="51">
        <v>32905</v>
      </c>
      <c r="B490" s="92"/>
      <c r="C490" s="92"/>
      <c r="D490" s="92"/>
      <c r="E490" s="92"/>
      <c r="F490" s="92"/>
      <c r="G490" s="92"/>
      <c r="H490" s="92"/>
      <c r="I490" s="92"/>
      <c r="J490" s="92"/>
      <c r="K490" s="92"/>
      <c r="L490" s="92"/>
      <c r="M490" s="92"/>
      <c r="N490" s="92"/>
      <c r="O490" s="92"/>
      <c r="P490" s="92"/>
      <c r="Q490" s="92"/>
      <c r="R490" s="92"/>
      <c r="S490" s="92"/>
      <c r="T490" s="92"/>
      <c r="U490" s="92"/>
      <c r="V490" s="92"/>
      <c r="W490" s="92"/>
      <c r="X490" s="92"/>
      <c r="Y490" s="92"/>
      <c r="Z490" s="92"/>
      <c r="AA490" s="92"/>
      <c r="AB490" s="92"/>
      <c r="AC490" s="92"/>
      <c r="AD490" s="92"/>
      <c r="AE490" s="92"/>
      <c r="AF490" s="92"/>
      <c r="AG490" s="92"/>
      <c r="AH490" s="92"/>
      <c r="AI490" s="92"/>
      <c r="AJ490" s="92"/>
      <c r="AK490" s="92"/>
      <c r="AL490" s="92"/>
      <c r="AM490" s="92"/>
      <c r="AN490" s="92"/>
      <c r="AO490" s="92"/>
      <c r="AP490" s="92"/>
      <c r="AQ490" s="92"/>
      <c r="AR490" s="92"/>
      <c r="AS490" s="92"/>
      <c r="AT490" s="92"/>
    </row>
    <row r="491" spans="1:46" ht="13.8" customHeight="1" x14ac:dyDescent="0.25">
      <c r="A491" s="51">
        <v>32933</v>
      </c>
      <c r="B491" s="92"/>
      <c r="C491" s="92"/>
      <c r="D491" s="92"/>
      <c r="E491" s="92"/>
      <c r="F491" s="92"/>
      <c r="G491" s="92"/>
      <c r="H491" s="92"/>
      <c r="I491" s="92"/>
      <c r="J491" s="92"/>
      <c r="K491" s="92"/>
      <c r="L491" s="92"/>
      <c r="M491" s="92"/>
      <c r="N491" s="92"/>
      <c r="O491" s="92"/>
      <c r="P491" s="92"/>
      <c r="Q491" s="92"/>
      <c r="R491" s="92"/>
      <c r="S491" s="92"/>
      <c r="T491" s="92"/>
      <c r="U491" s="92"/>
      <c r="V491" s="92"/>
      <c r="W491" s="92"/>
      <c r="X491" s="92"/>
      <c r="Y491" s="92"/>
      <c r="Z491" s="92"/>
      <c r="AA491" s="92"/>
      <c r="AB491" s="92"/>
      <c r="AC491" s="92"/>
      <c r="AD491" s="92"/>
      <c r="AE491" s="92"/>
      <c r="AF491" s="92"/>
      <c r="AG491" s="92"/>
      <c r="AH491" s="92"/>
      <c r="AI491" s="92"/>
      <c r="AJ491" s="92"/>
      <c r="AK491" s="92"/>
      <c r="AL491" s="92"/>
      <c r="AM491" s="92"/>
      <c r="AN491" s="92"/>
      <c r="AO491" s="92"/>
      <c r="AP491" s="92"/>
      <c r="AQ491" s="92"/>
      <c r="AR491" s="92"/>
      <c r="AS491" s="92"/>
      <c r="AT491" s="92"/>
    </row>
    <row r="492" spans="1:46" ht="13.8" customHeight="1" x14ac:dyDescent="0.25">
      <c r="A492" s="51">
        <v>32964</v>
      </c>
      <c r="B492" s="92"/>
      <c r="C492" s="92"/>
      <c r="D492" s="92"/>
      <c r="E492" s="92"/>
      <c r="F492" s="92"/>
      <c r="G492" s="92"/>
      <c r="H492" s="92"/>
      <c r="I492" s="92"/>
      <c r="J492" s="92"/>
      <c r="K492" s="92"/>
      <c r="L492" s="92"/>
      <c r="M492" s="92"/>
      <c r="N492" s="92"/>
      <c r="O492" s="92"/>
      <c r="P492" s="92"/>
      <c r="Q492" s="92"/>
      <c r="R492" s="92"/>
      <c r="S492" s="92"/>
      <c r="T492" s="92"/>
      <c r="U492" s="92"/>
      <c r="V492" s="92"/>
      <c r="W492" s="92"/>
      <c r="X492" s="92"/>
      <c r="Y492" s="92"/>
      <c r="Z492" s="92"/>
      <c r="AA492" s="92"/>
      <c r="AB492" s="92"/>
      <c r="AC492" s="92"/>
      <c r="AD492" s="92"/>
      <c r="AE492" s="92"/>
      <c r="AF492" s="92"/>
      <c r="AG492" s="92"/>
      <c r="AH492" s="92"/>
      <c r="AI492" s="92"/>
      <c r="AJ492" s="92"/>
      <c r="AK492" s="92"/>
      <c r="AL492" s="92"/>
      <c r="AM492" s="92"/>
      <c r="AN492" s="92"/>
      <c r="AO492" s="92"/>
      <c r="AP492" s="92"/>
      <c r="AQ492" s="92"/>
      <c r="AR492" s="92"/>
      <c r="AS492" s="92"/>
      <c r="AT492" s="92"/>
    </row>
    <row r="493" spans="1:46" ht="13.8" customHeight="1" x14ac:dyDescent="0.25">
      <c r="A493" s="51">
        <v>32994</v>
      </c>
      <c r="B493" s="92"/>
      <c r="C493" s="92"/>
      <c r="D493" s="92"/>
      <c r="E493" s="92"/>
      <c r="F493" s="92"/>
      <c r="G493" s="92"/>
      <c r="H493" s="92"/>
      <c r="I493" s="92"/>
      <c r="J493" s="92"/>
      <c r="K493" s="92"/>
      <c r="L493" s="92"/>
      <c r="M493" s="92"/>
      <c r="N493" s="92"/>
      <c r="O493" s="92"/>
      <c r="P493" s="92"/>
      <c r="Q493" s="92"/>
      <c r="R493" s="92"/>
      <c r="S493" s="92"/>
      <c r="T493" s="92"/>
      <c r="U493" s="92"/>
      <c r="V493" s="92"/>
      <c r="W493" s="92"/>
      <c r="X493" s="92"/>
      <c r="Y493" s="92"/>
      <c r="Z493" s="92"/>
      <c r="AA493" s="92"/>
      <c r="AB493" s="92"/>
      <c r="AC493" s="92"/>
      <c r="AD493" s="92"/>
      <c r="AE493" s="92"/>
      <c r="AF493" s="92"/>
      <c r="AG493" s="92"/>
      <c r="AH493" s="92"/>
      <c r="AI493" s="92"/>
      <c r="AJ493" s="92"/>
      <c r="AK493" s="92"/>
      <c r="AL493" s="92"/>
      <c r="AM493" s="92"/>
      <c r="AN493" s="92"/>
      <c r="AO493" s="92"/>
      <c r="AP493" s="92"/>
      <c r="AQ493" s="92"/>
      <c r="AR493" s="92"/>
      <c r="AS493" s="92"/>
      <c r="AT493" s="92"/>
    </row>
    <row r="494" spans="1:46" ht="13.8" customHeight="1" x14ac:dyDescent="0.25">
      <c r="A494" s="51">
        <v>33025</v>
      </c>
      <c r="B494" s="92"/>
      <c r="C494" s="92"/>
      <c r="D494" s="92"/>
      <c r="E494" s="92"/>
      <c r="F494" s="92"/>
      <c r="G494" s="92"/>
      <c r="H494" s="92"/>
      <c r="I494" s="92"/>
      <c r="J494" s="92"/>
      <c r="K494" s="92"/>
      <c r="L494" s="92"/>
      <c r="M494" s="92"/>
      <c r="N494" s="92"/>
      <c r="O494" s="92"/>
      <c r="P494" s="92"/>
      <c r="Q494" s="92"/>
      <c r="R494" s="92"/>
      <c r="S494" s="92"/>
      <c r="T494" s="92"/>
      <c r="U494" s="92"/>
      <c r="V494" s="92"/>
      <c r="W494" s="92"/>
      <c r="X494" s="92"/>
      <c r="Y494" s="92"/>
      <c r="Z494" s="92"/>
      <c r="AA494" s="92"/>
      <c r="AB494" s="92"/>
      <c r="AC494" s="92"/>
      <c r="AD494" s="92"/>
      <c r="AE494" s="92"/>
      <c r="AF494" s="92"/>
      <c r="AG494" s="92"/>
      <c r="AH494" s="92"/>
      <c r="AI494" s="92"/>
      <c r="AJ494" s="92"/>
      <c r="AK494" s="92"/>
      <c r="AL494" s="92"/>
      <c r="AM494" s="92"/>
      <c r="AN494" s="92"/>
      <c r="AO494" s="92"/>
      <c r="AP494" s="92"/>
      <c r="AQ494" s="92"/>
      <c r="AR494" s="92"/>
      <c r="AS494" s="92"/>
      <c r="AT494" s="92"/>
    </row>
    <row r="495" spans="1:46" ht="13.8" customHeight="1" x14ac:dyDescent="0.25">
      <c r="A495" s="51">
        <v>33055</v>
      </c>
      <c r="B495" s="92"/>
      <c r="C495" s="92"/>
      <c r="D495" s="92"/>
      <c r="E495" s="92"/>
      <c r="F495" s="92"/>
      <c r="G495" s="92"/>
      <c r="H495" s="92"/>
      <c r="I495" s="92"/>
      <c r="J495" s="92"/>
      <c r="K495" s="92"/>
      <c r="L495" s="92"/>
      <c r="M495" s="92"/>
      <c r="N495" s="92"/>
      <c r="O495" s="92"/>
      <c r="P495" s="92"/>
      <c r="Q495" s="92"/>
      <c r="R495" s="92"/>
      <c r="S495" s="92"/>
      <c r="T495" s="92"/>
      <c r="U495" s="92"/>
      <c r="V495" s="92"/>
      <c r="W495" s="92"/>
      <c r="X495" s="92"/>
      <c r="Y495" s="92"/>
      <c r="Z495" s="92"/>
      <c r="AA495" s="92"/>
      <c r="AB495" s="92"/>
      <c r="AC495" s="92"/>
      <c r="AD495" s="92"/>
      <c r="AE495" s="92"/>
      <c r="AF495" s="92"/>
      <c r="AG495" s="92"/>
      <c r="AH495" s="92"/>
      <c r="AI495" s="92"/>
      <c r="AJ495" s="92"/>
      <c r="AK495" s="92"/>
      <c r="AL495" s="92"/>
      <c r="AM495" s="92"/>
      <c r="AN495" s="92"/>
      <c r="AO495" s="92"/>
      <c r="AP495" s="92"/>
      <c r="AQ495" s="92"/>
      <c r="AR495" s="92"/>
      <c r="AS495" s="92"/>
      <c r="AT495" s="92"/>
    </row>
    <row r="496" spans="1:46" ht="13.8" customHeight="1" x14ac:dyDescent="0.25">
      <c r="A496" s="51">
        <v>33086</v>
      </c>
      <c r="B496" s="92"/>
      <c r="C496" s="92"/>
      <c r="D496" s="92"/>
      <c r="E496" s="92"/>
      <c r="F496" s="92"/>
      <c r="G496" s="92"/>
      <c r="H496" s="92"/>
      <c r="I496" s="92"/>
      <c r="J496" s="92"/>
      <c r="K496" s="92"/>
      <c r="L496" s="92"/>
      <c r="M496" s="92"/>
      <c r="N496" s="92"/>
      <c r="O496" s="92"/>
      <c r="P496" s="92"/>
      <c r="Q496" s="92"/>
      <c r="R496" s="92"/>
      <c r="S496" s="92"/>
      <c r="T496" s="92"/>
      <c r="U496" s="92"/>
      <c r="V496" s="92"/>
      <c r="W496" s="92"/>
      <c r="X496" s="92"/>
      <c r="Y496" s="92"/>
      <c r="Z496" s="92"/>
      <c r="AA496" s="92"/>
      <c r="AB496" s="92"/>
      <c r="AC496" s="92"/>
      <c r="AD496" s="92"/>
      <c r="AE496" s="92"/>
      <c r="AF496" s="92"/>
      <c r="AG496" s="92"/>
      <c r="AH496" s="92"/>
      <c r="AI496" s="92"/>
      <c r="AJ496" s="92"/>
      <c r="AK496" s="92"/>
      <c r="AL496" s="92"/>
      <c r="AM496" s="92"/>
      <c r="AN496" s="92"/>
      <c r="AO496" s="92"/>
      <c r="AP496" s="92"/>
      <c r="AQ496" s="92"/>
      <c r="AR496" s="92"/>
      <c r="AS496" s="92"/>
      <c r="AT496" s="92"/>
    </row>
    <row r="497" spans="1:46" ht="13.8" customHeight="1" x14ac:dyDescent="0.25">
      <c r="A497" s="51">
        <v>33117</v>
      </c>
      <c r="B497" s="92"/>
      <c r="C497" s="92"/>
      <c r="D497" s="92"/>
      <c r="E497" s="92"/>
      <c r="F497" s="92"/>
      <c r="G497" s="92"/>
      <c r="H497" s="92"/>
      <c r="I497" s="92"/>
      <c r="J497" s="92"/>
      <c r="K497" s="92"/>
      <c r="L497" s="92"/>
      <c r="M497" s="92"/>
      <c r="N497" s="92"/>
      <c r="O497" s="92"/>
      <c r="P497" s="92"/>
      <c r="Q497" s="92"/>
      <c r="R497" s="92"/>
      <c r="S497" s="92"/>
      <c r="T497" s="92"/>
      <c r="U497" s="92"/>
      <c r="V497" s="92"/>
      <c r="W497" s="92"/>
      <c r="X497" s="92"/>
      <c r="Y497" s="92"/>
      <c r="Z497" s="92"/>
      <c r="AA497" s="92"/>
      <c r="AB497" s="92"/>
      <c r="AC497" s="92"/>
      <c r="AD497" s="92"/>
      <c r="AE497" s="92"/>
      <c r="AF497" s="92"/>
      <c r="AG497" s="92"/>
      <c r="AH497" s="92"/>
      <c r="AI497" s="92"/>
      <c r="AJ497" s="92"/>
      <c r="AK497" s="92"/>
      <c r="AL497" s="92"/>
      <c r="AM497" s="92"/>
      <c r="AN497" s="92"/>
      <c r="AO497" s="92"/>
      <c r="AP497" s="92"/>
      <c r="AQ497" s="92"/>
      <c r="AR497" s="92"/>
      <c r="AS497" s="92"/>
      <c r="AT497" s="92"/>
    </row>
    <row r="498" spans="1:46" ht="13.8" customHeight="1" x14ac:dyDescent="0.25">
      <c r="A498" s="51">
        <v>33147</v>
      </c>
      <c r="B498" s="92"/>
      <c r="C498" s="92"/>
      <c r="D498" s="92"/>
      <c r="E498" s="92"/>
      <c r="F498" s="92"/>
      <c r="G498" s="92"/>
      <c r="H498" s="92"/>
      <c r="I498" s="92"/>
      <c r="J498" s="92"/>
      <c r="K498" s="92"/>
      <c r="L498" s="92"/>
      <c r="M498" s="92"/>
      <c r="N498" s="92"/>
      <c r="O498" s="92"/>
      <c r="P498" s="92"/>
      <c r="Q498" s="92"/>
      <c r="R498" s="92"/>
      <c r="S498" s="92"/>
      <c r="T498" s="92"/>
      <c r="U498" s="92"/>
      <c r="V498" s="92"/>
      <c r="W498" s="92"/>
      <c r="X498" s="92"/>
      <c r="Y498" s="92"/>
      <c r="Z498" s="92"/>
      <c r="AA498" s="92"/>
      <c r="AB498" s="92"/>
      <c r="AC498" s="92"/>
      <c r="AD498" s="92"/>
      <c r="AE498" s="92"/>
      <c r="AF498" s="92"/>
      <c r="AG498" s="92"/>
      <c r="AH498" s="92"/>
      <c r="AI498" s="92"/>
      <c r="AJ498" s="92"/>
      <c r="AK498" s="92"/>
      <c r="AL498" s="92"/>
      <c r="AM498" s="92"/>
      <c r="AN498" s="92"/>
      <c r="AO498" s="92"/>
      <c r="AP498" s="92"/>
      <c r="AQ498" s="92"/>
      <c r="AR498" s="92"/>
      <c r="AS498" s="92"/>
      <c r="AT498" s="92"/>
    </row>
    <row r="499" spans="1:46" ht="13.8" customHeight="1" x14ac:dyDescent="0.25">
      <c r="A499" s="51">
        <v>33178</v>
      </c>
      <c r="B499" s="92"/>
      <c r="C499" s="92"/>
      <c r="D499" s="92"/>
      <c r="E499" s="92"/>
      <c r="F499" s="92"/>
      <c r="G499" s="92"/>
      <c r="H499" s="92"/>
      <c r="I499" s="92"/>
      <c r="J499" s="92"/>
      <c r="K499" s="92"/>
      <c r="L499" s="92"/>
      <c r="M499" s="92"/>
      <c r="N499" s="92"/>
      <c r="O499" s="92"/>
      <c r="P499" s="92"/>
      <c r="Q499" s="92"/>
      <c r="R499" s="92"/>
      <c r="S499" s="92"/>
      <c r="T499" s="92"/>
      <c r="U499" s="92"/>
      <c r="V499" s="92"/>
      <c r="W499" s="92"/>
      <c r="X499" s="92"/>
      <c r="Y499" s="92"/>
      <c r="Z499" s="92"/>
      <c r="AA499" s="92"/>
      <c r="AB499" s="92"/>
      <c r="AC499" s="92"/>
      <c r="AD499" s="92"/>
      <c r="AE499" s="92"/>
      <c r="AF499" s="92"/>
      <c r="AG499" s="92"/>
      <c r="AH499" s="92"/>
      <c r="AI499" s="92"/>
      <c r="AJ499" s="92"/>
      <c r="AK499" s="92"/>
      <c r="AL499" s="92"/>
      <c r="AM499" s="92"/>
      <c r="AN499" s="92"/>
      <c r="AO499" s="92"/>
      <c r="AP499" s="92"/>
      <c r="AQ499" s="92"/>
      <c r="AR499" s="92"/>
      <c r="AS499" s="92"/>
      <c r="AT499" s="92"/>
    </row>
    <row r="500" spans="1:46" ht="13.8" customHeight="1" x14ac:dyDescent="0.25">
      <c r="A500" s="51">
        <v>33208</v>
      </c>
      <c r="B500" s="92"/>
      <c r="C500" s="92"/>
      <c r="D500" s="92"/>
      <c r="E500" s="92"/>
      <c r="F500" s="92"/>
      <c r="G500" s="92"/>
      <c r="H500" s="92"/>
      <c r="I500" s="92"/>
      <c r="J500" s="92"/>
      <c r="K500" s="92"/>
      <c r="L500" s="92"/>
      <c r="M500" s="92"/>
      <c r="N500" s="92"/>
      <c r="O500" s="92"/>
      <c r="P500" s="92"/>
      <c r="Q500" s="92"/>
      <c r="R500" s="92"/>
      <c r="S500" s="92"/>
      <c r="T500" s="92"/>
      <c r="U500" s="92"/>
      <c r="V500" s="92"/>
      <c r="W500" s="92"/>
      <c r="X500" s="92"/>
      <c r="Y500" s="92"/>
      <c r="Z500" s="92"/>
      <c r="AA500" s="92"/>
      <c r="AB500" s="92"/>
      <c r="AC500" s="92"/>
      <c r="AD500" s="92"/>
      <c r="AE500" s="92"/>
      <c r="AF500" s="92"/>
      <c r="AG500" s="92"/>
      <c r="AH500" s="92"/>
      <c r="AI500" s="92"/>
      <c r="AJ500" s="92"/>
      <c r="AK500" s="92"/>
      <c r="AL500" s="92"/>
      <c r="AM500" s="92"/>
      <c r="AN500" s="92"/>
      <c r="AO500" s="92"/>
      <c r="AP500" s="92"/>
      <c r="AQ500" s="92"/>
      <c r="AR500" s="92"/>
      <c r="AS500" s="92"/>
      <c r="AT500" s="92"/>
    </row>
    <row r="501" spans="1:46" ht="13.8" customHeight="1" x14ac:dyDescent="0.25">
      <c r="A501" s="51">
        <v>33239</v>
      </c>
      <c r="B501" s="92"/>
      <c r="C501" s="92"/>
      <c r="D501" s="92"/>
      <c r="E501" s="92"/>
      <c r="F501" s="92"/>
      <c r="G501" s="92"/>
      <c r="H501" s="92"/>
      <c r="I501" s="92"/>
      <c r="J501" s="92"/>
      <c r="K501" s="92"/>
      <c r="L501" s="92"/>
      <c r="M501" s="92"/>
      <c r="N501" s="92"/>
      <c r="O501" s="92"/>
      <c r="P501" s="92"/>
      <c r="Q501" s="92"/>
      <c r="R501" s="92"/>
      <c r="S501" s="92"/>
      <c r="T501" s="92"/>
      <c r="U501" s="92"/>
      <c r="V501" s="92"/>
      <c r="W501" s="92"/>
      <c r="X501" s="92"/>
      <c r="Y501" s="92"/>
      <c r="Z501" s="92"/>
      <c r="AA501" s="92"/>
      <c r="AB501" s="92"/>
      <c r="AC501" s="92"/>
      <c r="AD501" s="92"/>
      <c r="AE501" s="92"/>
      <c r="AF501" s="92"/>
      <c r="AG501" s="92"/>
      <c r="AH501" s="92"/>
      <c r="AI501" s="92"/>
      <c r="AJ501" s="92"/>
      <c r="AK501" s="92"/>
      <c r="AL501" s="92"/>
      <c r="AM501" s="92"/>
      <c r="AN501" s="92"/>
      <c r="AO501" s="92"/>
      <c r="AP501" s="92"/>
      <c r="AQ501" s="92"/>
      <c r="AR501" s="92"/>
      <c r="AS501" s="92"/>
      <c r="AT501" s="92"/>
    </row>
    <row r="502" spans="1:46" ht="13.8" customHeight="1" x14ac:dyDescent="0.25">
      <c r="A502" s="51">
        <v>33270</v>
      </c>
      <c r="B502" s="92"/>
      <c r="C502" s="92"/>
      <c r="D502" s="92"/>
      <c r="E502" s="92"/>
      <c r="F502" s="92"/>
      <c r="G502" s="92"/>
      <c r="H502" s="92"/>
      <c r="I502" s="92"/>
      <c r="J502" s="92"/>
      <c r="K502" s="92"/>
      <c r="L502" s="92"/>
      <c r="M502" s="92"/>
      <c r="N502" s="92"/>
      <c r="O502" s="92"/>
      <c r="P502" s="92"/>
      <c r="Q502" s="92"/>
      <c r="R502" s="92"/>
      <c r="S502" s="92"/>
      <c r="T502" s="92"/>
      <c r="U502" s="92"/>
      <c r="V502" s="92"/>
      <c r="W502" s="92"/>
      <c r="X502" s="92"/>
      <c r="Y502" s="92"/>
      <c r="Z502" s="92"/>
      <c r="AA502" s="92"/>
      <c r="AB502" s="92"/>
      <c r="AC502" s="92"/>
      <c r="AD502" s="92"/>
      <c r="AE502" s="92"/>
      <c r="AF502" s="92"/>
      <c r="AG502" s="92"/>
      <c r="AH502" s="92"/>
      <c r="AI502" s="92"/>
      <c r="AJ502" s="92"/>
      <c r="AK502" s="92"/>
      <c r="AL502" s="92"/>
      <c r="AM502" s="92"/>
      <c r="AN502" s="92"/>
      <c r="AO502" s="92"/>
      <c r="AP502" s="92"/>
      <c r="AQ502" s="92"/>
      <c r="AR502" s="92"/>
      <c r="AS502" s="92"/>
      <c r="AT502" s="92"/>
    </row>
    <row r="503" spans="1:46" ht="13.8" customHeight="1" x14ac:dyDescent="0.25">
      <c r="A503" s="51">
        <v>33298</v>
      </c>
      <c r="B503" s="92"/>
      <c r="C503" s="92"/>
      <c r="D503" s="92"/>
      <c r="E503" s="92"/>
      <c r="F503" s="92"/>
      <c r="G503" s="92"/>
      <c r="H503" s="92"/>
      <c r="I503" s="92"/>
      <c r="J503" s="92"/>
      <c r="K503" s="92"/>
      <c r="L503" s="92"/>
      <c r="M503" s="92"/>
      <c r="N503" s="92"/>
      <c r="O503" s="92"/>
      <c r="P503" s="92"/>
      <c r="Q503" s="92"/>
      <c r="R503" s="92"/>
      <c r="S503" s="92"/>
      <c r="T503" s="92"/>
      <c r="U503" s="92"/>
      <c r="V503" s="92"/>
      <c r="W503" s="92"/>
      <c r="X503" s="92"/>
      <c r="Y503" s="92"/>
      <c r="Z503" s="92"/>
      <c r="AA503" s="92"/>
      <c r="AB503" s="92"/>
      <c r="AC503" s="92"/>
      <c r="AD503" s="92"/>
      <c r="AE503" s="92"/>
      <c r="AF503" s="92"/>
      <c r="AG503" s="92"/>
      <c r="AH503" s="92"/>
      <c r="AI503" s="92"/>
      <c r="AJ503" s="92"/>
      <c r="AK503" s="92"/>
      <c r="AL503" s="92"/>
      <c r="AM503" s="92"/>
      <c r="AN503" s="92"/>
      <c r="AO503" s="92"/>
      <c r="AP503" s="92"/>
      <c r="AQ503" s="92"/>
      <c r="AR503" s="92"/>
      <c r="AS503" s="92"/>
      <c r="AT503" s="92"/>
    </row>
    <row r="504" spans="1:46" ht="13.8" customHeight="1" x14ac:dyDescent="0.25">
      <c r="A504" s="51">
        <v>33329</v>
      </c>
      <c r="B504" s="92"/>
      <c r="C504" s="92"/>
      <c r="D504" s="92"/>
      <c r="E504" s="92"/>
      <c r="F504" s="92"/>
      <c r="G504" s="92"/>
      <c r="H504" s="92"/>
      <c r="I504" s="92"/>
      <c r="J504" s="92"/>
      <c r="K504" s="92"/>
      <c r="L504" s="92"/>
      <c r="M504" s="92"/>
      <c r="N504" s="92"/>
      <c r="O504" s="92"/>
      <c r="P504" s="92"/>
      <c r="Q504" s="92"/>
      <c r="R504" s="92"/>
      <c r="S504" s="92"/>
      <c r="T504" s="92"/>
      <c r="U504" s="92"/>
      <c r="V504" s="92"/>
      <c r="W504" s="92"/>
      <c r="X504" s="92"/>
      <c r="Y504" s="92"/>
      <c r="Z504" s="92"/>
      <c r="AA504" s="92"/>
      <c r="AB504" s="92"/>
      <c r="AC504" s="92"/>
      <c r="AD504" s="92"/>
      <c r="AE504" s="92"/>
      <c r="AF504" s="92"/>
      <c r="AG504" s="92"/>
      <c r="AH504" s="92"/>
      <c r="AI504" s="92"/>
      <c r="AJ504" s="92"/>
      <c r="AK504" s="92"/>
      <c r="AL504" s="92"/>
      <c r="AM504" s="92"/>
      <c r="AN504" s="92"/>
      <c r="AO504" s="92"/>
      <c r="AP504" s="92"/>
      <c r="AQ504" s="92"/>
      <c r="AR504" s="92"/>
      <c r="AS504" s="92"/>
      <c r="AT504" s="92"/>
    </row>
    <row r="505" spans="1:46" ht="13.8" customHeight="1" x14ac:dyDescent="0.25">
      <c r="A505" s="51">
        <v>33359</v>
      </c>
      <c r="B505" s="92"/>
      <c r="C505" s="92"/>
      <c r="D505" s="92"/>
      <c r="E505" s="92"/>
      <c r="F505" s="92"/>
      <c r="G505" s="92"/>
      <c r="H505" s="92"/>
      <c r="I505" s="92"/>
      <c r="J505" s="92"/>
      <c r="K505" s="92"/>
      <c r="L505" s="92"/>
      <c r="M505" s="92"/>
      <c r="N505" s="92"/>
      <c r="O505" s="92"/>
      <c r="P505" s="92"/>
      <c r="Q505" s="92"/>
      <c r="R505" s="92"/>
      <c r="S505" s="92"/>
      <c r="T505" s="92"/>
      <c r="U505" s="92"/>
      <c r="V505" s="92"/>
      <c r="W505" s="92"/>
      <c r="X505" s="92"/>
      <c r="Y505" s="92"/>
      <c r="Z505" s="92"/>
      <c r="AA505" s="92"/>
      <c r="AB505" s="92"/>
      <c r="AC505" s="92"/>
      <c r="AD505" s="92"/>
      <c r="AE505" s="92"/>
      <c r="AF505" s="92"/>
      <c r="AG505" s="92"/>
      <c r="AH505" s="92"/>
      <c r="AI505" s="92"/>
      <c r="AJ505" s="92"/>
      <c r="AK505" s="92"/>
      <c r="AL505" s="92"/>
      <c r="AM505" s="92"/>
      <c r="AN505" s="92"/>
      <c r="AO505" s="92"/>
      <c r="AP505" s="92"/>
      <c r="AQ505" s="92"/>
      <c r="AR505" s="92"/>
      <c r="AS505" s="92"/>
      <c r="AT505" s="92"/>
    </row>
    <row r="506" spans="1:46" ht="13.8" customHeight="1" x14ac:dyDescent="0.25">
      <c r="A506" s="51">
        <v>33390</v>
      </c>
      <c r="B506" s="92"/>
      <c r="C506" s="92"/>
      <c r="D506" s="92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92"/>
      <c r="S506" s="92"/>
      <c r="T506" s="92"/>
      <c r="U506" s="92"/>
      <c r="V506" s="92"/>
      <c r="W506" s="92"/>
      <c r="X506" s="92"/>
      <c r="Y506" s="92"/>
      <c r="Z506" s="92"/>
      <c r="AA506" s="92"/>
      <c r="AB506" s="92"/>
      <c r="AC506" s="92"/>
      <c r="AD506" s="92"/>
      <c r="AE506" s="92"/>
      <c r="AF506" s="92"/>
      <c r="AG506" s="92"/>
      <c r="AH506" s="92"/>
      <c r="AI506" s="92"/>
      <c r="AJ506" s="92"/>
      <c r="AK506" s="92"/>
      <c r="AL506" s="92"/>
      <c r="AM506" s="92"/>
      <c r="AN506" s="92"/>
      <c r="AO506" s="92"/>
      <c r="AP506" s="92"/>
      <c r="AQ506" s="92"/>
      <c r="AR506" s="92"/>
      <c r="AS506" s="92"/>
      <c r="AT506" s="92"/>
    </row>
    <row r="507" spans="1:46" ht="13.8" customHeight="1" x14ac:dyDescent="0.25">
      <c r="A507" s="51">
        <v>33420</v>
      </c>
      <c r="B507" s="92"/>
      <c r="C507" s="92"/>
      <c r="D507" s="92"/>
      <c r="E507" s="92"/>
      <c r="F507" s="92"/>
      <c r="G507" s="92"/>
      <c r="H507" s="92"/>
      <c r="I507" s="92"/>
      <c r="J507" s="92"/>
      <c r="K507" s="92"/>
      <c r="L507" s="92"/>
      <c r="M507" s="92"/>
      <c r="N507" s="92"/>
      <c r="O507" s="92"/>
      <c r="P507" s="92"/>
      <c r="Q507" s="92"/>
      <c r="R507" s="92"/>
      <c r="S507" s="92"/>
      <c r="T507" s="92"/>
      <c r="U507" s="92"/>
      <c r="V507" s="92"/>
      <c r="W507" s="92"/>
      <c r="X507" s="92"/>
      <c r="Y507" s="92"/>
      <c r="Z507" s="92"/>
      <c r="AA507" s="92"/>
      <c r="AB507" s="92"/>
      <c r="AC507" s="92"/>
      <c r="AD507" s="92"/>
      <c r="AE507" s="92"/>
      <c r="AF507" s="92"/>
      <c r="AG507" s="92"/>
      <c r="AH507" s="92"/>
      <c r="AI507" s="92"/>
      <c r="AJ507" s="92"/>
      <c r="AK507" s="92"/>
      <c r="AL507" s="92"/>
      <c r="AM507" s="92"/>
      <c r="AN507" s="92"/>
      <c r="AO507" s="92"/>
      <c r="AP507" s="92"/>
      <c r="AQ507" s="92"/>
      <c r="AR507" s="92"/>
      <c r="AS507" s="92"/>
      <c r="AT507" s="92"/>
    </row>
    <row r="508" spans="1:46" ht="13.8" customHeight="1" x14ac:dyDescent="0.25">
      <c r="A508" s="51">
        <v>33451</v>
      </c>
      <c r="B508" s="92"/>
      <c r="C508" s="92"/>
      <c r="D508" s="92"/>
      <c r="E508" s="92"/>
      <c r="F508" s="92"/>
      <c r="G508" s="92"/>
      <c r="H508" s="92"/>
      <c r="I508" s="92"/>
      <c r="J508" s="92"/>
      <c r="K508" s="92"/>
      <c r="L508" s="92"/>
      <c r="M508" s="92"/>
      <c r="N508" s="92"/>
      <c r="O508" s="92"/>
      <c r="P508" s="92"/>
      <c r="Q508" s="92"/>
      <c r="R508" s="92"/>
      <c r="S508" s="92"/>
      <c r="T508" s="92"/>
      <c r="U508" s="92"/>
      <c r="V508" s="92"/>
      <c r="W508" s="92"/>
      <c r="X508" s="92"/>
      <c r="Y508" s="92"/>
      <c r="Z508" s="92"/>
      <c r="AA508" s="92"/>
      <c r="AB508" s="92"/>
      <c r="AC508" s="92"/>
      <c r="AD508" s="92"/>
      <c r="AE508" s="92"/>
      <c r="AF508" s="92"/>
      <c r="AG508" s="92"/>
      <c r="AH508" s="92"/>
      <c r="AI508" s="92"/>
      <c r="AJ508" s="92"/>
      <c r="AK508" s="92"/>
      <c r="AL508" s="92"/>
      <c r="AM508" s="92"/>
      <c r="AN508" s="92"/>
      <c r="AO508" s="92"/>
      <c r="AP508" s="92"/>
      <c r="AQ508" s="92"/>
      <c r="AR508" s="92"/>
      <c r="AS508" s="92"/>
      <c r="AT508" s="92"/>
    </row>
    <row r="509" spans="1:46" ht="13.8" customHeight="1" x14ac:dyDescent="0.25">
      <c r="A509" s="51">
        <v>33482</v>
      </c>
      <c r="B509" s="92"/>
      <c r="C509" s="92"/>
      <c r="D509" s="92"/>
      <c r="E509" s="92"/>
      <c r="F509" s="92"/>
      <c r="G509" s="92"/>
      <c r="H509" s="92"/>
      <c r="I509" s="92"/>
      <c r="J509" s="92"/>
      <c r="K509" s="92"/>
      <c r="L509" s="92"/>
      <c r="M509" s="92"/>
      <c r="N509" s="92"/>
      <c r="O509" s="92"/>
      <c r="P509" s="92"/>
      <c r="Q509" s="92"/>
      <c r="R509" s="92"/>
      <c r="S509" s="92"/>
      <c r="T509" s="92"/>
      <c r="U509" s="92"/>
      <c r="V509" s="92"/>
      <c r="W509" s="92"/>
      <c r="X509" s="92"/>
      <c r="Y509" s="92"/>
      <c r="Z509" s="92"/>
      <c r="AA509" s="92"/>
      <c r="AB509" s="92"/>
      <c r="AC509" s="92"/>
      <c r="AD509" s="92"/>
      <c r="AE509" s="92"/>
      <c r="AF509" s="92"/>
      <c r="AG509" s="92"/>
      <c r="AH509" s="92"/>
      <c r="AI509" s="92"/>
      <c r="AJ509" s="92"/>
      <c r="AK509" s="92"/>
      <c r="AL509" s="92"/>
      <c r="AM509" s="92"/>
      <c r="AN509" s="92"/>
      <c r="AO509" s="92"/>
      <c r="AP509" s="92"/>
      <c r="AQ509" s="92"/>
      <c r="AR509" s="92"/>
      <c r="AS509" s="92"/>
      <c r="AT509" s="92"/>
    </row>
    <row r="510" spans="1:46" ht="13.8" customHeight="1" x14ac:dyDescent="0.25">
      <c r="A510" s="51">
        <v>33512</v>
      </c>
      <c r="B510" s="92"/>
      <c r="C510" s="92"/>
      <c r="D510" s="92"/>
      <c r="E510" s="92"/>
      <c r="F510" s="92"/>
      <c r="G510" s="92"/>
      <c r="H510" s="92"/>
      <c r="I510" s="92"/>
      <c r="J510" s="92"/>
      <c r="K510" s="92"/>
      <c r="L510" s="92"/>
      <c r="M510" s="92"/>
      <c r="N510" s="92"/>
      <c r="O510" s="92"/>
      <c r="P510" s="92"/>
      <c r="Q510" s="92"/>
      <c r="R510" s="92"/>
      <c r="S510" s="92"/>
      <c r="T510" s="92"/>
      <c r="U510" s="92"/>
      <c r="V510" s="92"/>
      <c r="W510" s="92"/>
      <c r="X510" s="92"/>
      <c r="Y510" s="92"/>
      <c r="Z510" s="92"/>
      <c r="AA510" s="92"/>
      <c r="AB510" s="92"/>
      <c r="AC510" s="92"/>
      <c r="AD510" s="92"/>
      <c r="AE510" s="92"/>
      <c r="AF510" s="92"/>
      <c r="AG510" s="92"/>
      <c r="AH510" s="92"/>
      <c r="AI510" s="92"/>
      <c r="AJ510" s="92"/>
      <c r="AK510" s="92"/>
      <c r="AL510" s="92"/>
      <c r="AM510" s="92"/>
      <c r="AN510" s="92"/>
      <c r="AO510" s="92"/>
      <c r="AP510" s="92"/>
      <c r="AQ510" s="92"/>
      <c r="AR510" s="92"/>
      <c r="AS510" s="92"/>
      <c r="AT510" s="92"/>
    </row>
    <row r="511" spans="1:46" ht="13.8" customHeight="1" x14ac:dyDescent="0.25">
      <c r="A511" s="51">
        <v>33543</v>
      </c>
      <c r="B511" s="92"/>
      <c r="C511" s="92"/>
      <c r="D511" s="92"/>
      <c r="E511" s="92"/>
      <c r="F511" s="92"/>
      <c r="G511" s="92"/>
      <c r="H511" s="92"/>
      <c r="I511" s="92"/>
      <c r="J511" s="92"/>
      <c r="K511" s="92"/>
      <c r="L511" s="92"/>
      <c r="M511" s="92"/>
      <c r="N511" s="92"/>
      <c r="O511" s="92"/>
      <c r="P511" s="92"/>
      <c r="Q511" s="92"/>
      <c r="R511" s="92"/>
      <c r="S511" s="92"/>
      <c r="T511" s="92"/>
      <c r="U511" s="92"/>
      <c r="V511" s="92"/>
      <c r="W511" s="92"/>
      <c r="X511" s="92"/>
      <c r="Y511" s="92"/>
      <c r="Z511" s="92"/>
      <c r="AA511" s="92"/>
      <c r="AB511" s="92"/>
      <c r="AC511" s="92"/>
      <c r="AD511" s="92"/>
      <c r="AE511" s="92"/>
      <c r="AF511" s="92"/>
      <c r="AG511" s="92"/>
      <c r="AH511" s="92"/>
      <c r="AI511" s="92"/>
      <c r="AJ511" s="92"/>
      <c r="AK511" s="92"/>
      <c r="AL511" s="92"/>
      <c r="AM511" s="92"/>
      <c r="AN511" s="92"/>
      <c r="AO511" s="92"/>
      <c r="AP511" s="92"/>
      <c r="AQ511" s="92"/>
      <c r="AR511" s="92"/>
      <c r="AS511" s="92"/>
      <c r="AT511" s="92"/>
    </row>
    <row r="512" spans="1:46" ht="13.8" customHeight="1" x14ac:dyDescent="0.25">
      <c r="A512" s="51">
        <v>33573</v>
      </c>
      <c r="B512" s="92"/>
      <c r="C512" s="92"/>
      <c r="D512" s="92"/>
      <c r="E512" s="92"/>
      <c r="F512" s="92"/>
      <c r="G512" s="92"/>
      <c r="H512" s="92"/>
      <c r="I512" s="92"/>
      <c r="J512" s="92"/>
      <c r="K512" s="92"/>
      <c r="L512" s="92"/>
      <c r="M512" s="92"/>
      <c r="N512" s="92"/>
      <c r="O512" s="92"/>
      <c r="P512" s="92"/>
      <c r="Q512" s="92"/>
      <c r="R512" s="92"/>
      <c r="S512" s="92"/>
      <c r="T512" s="92"/>
      <c r="U512" s="92"/>
      <c r="V512" s="92"/>
      <c r="W512" s="92"/>
      <c r="X512" s="92"/>
      <c r="Y512" s="92"/>
      <c r="Z512" s="92"/>
      <c r="AA512" s="92"/>
      <c r="AB512" s="92"/>
      <c r="AC512" s="92"/>
      <c r="AD512" s="92"/>
      <c r="AE512" s="92"/>
      <c r="AF512" s="92"/>
      <c r="AG512" s="92"/>
      <c r="AH512" s="92"/>
      <c r="AI512" s="92"/>
      <c r="AJ512" s="92"/>
      <c r="AK512" s="92"/>
      <c r="AL512" s="92"/>
      <c r="AM512" s="92"/>
      <c r="AN512" s="92"/>
      <c r="AO512" s="92"/>
      <c r="AP512" s="92"/>
      <c r="AQ512" s="92"/>
      <c r="AR512" s="92"/>
      <c r="AS512" s="92"/>
      <c r="AT512" s="92"/>
    </row>
    <row r="513" spans="1:46" ht="13.8" customHeight="1" x14ac:dyDescent="0.25">
      <c r="A513" s="51">
        <v>33604</v>
      </c>
      <c r="B513" s="92"/>
      <c r="C513" s="92"/>
      <c r="D513" s="92"/>
      <c r="E513" s="92"/>
      <c r="F513" s="92"/>
      <c r="G513" s="92"/>
      <c r="H513" s="92"/>
      <c r="I513" s="92"/>
      <c r="J513" s="92"/>
      <c r="K513" s="92"/>
      <c r="L513" s="92"/>
      <c r="M513" s="92"/>
      <c r="N513" s="92"/>
      <c r="O513" s="92"/>
      <c r="P513" s="92"/>
      <c r="Q513" s="92"/>
      <c r="R513" s="92"/>
      <c r="S513" s="92"/>
      <c r="T513" s="92"/>
      <c r="U513" s="92"/>
      <c r="V513" s="92"/>
      <c r="W513" s="92"/>
      <c r="X513" s="92"/>
      <c r="Y513" s="92"/>
      <c r="Z513" s="92"/>
      <c r="AA513" s="92"/>
      <c r="AB513" s="92"/>
      <c r="AC513" s="92"/>
      <c r="AD513" s="92"/>
      <c r="AE513" s="92"/>
      <c r="AF513" s="92"/>
      <c r="AG513" s="92"/>
      <c r="AH513" s="92"/>
      <c r="AI513" s="92"/>
      <c r="AJ513" s="92"/>
      <c r="AK513" s="92"/>
      <c r="AL513" s="92"/>
      <c r="AM513" s="92"/>
      <c r="AN513" s="92"/>
      <c r="AO513" s="92"/>
      <c r="AP513" s="92"/>
      <c r="AQ513" s="92"/>
      <c r="AR513" s="92"/>
      <c r="AS513" s="92"/>
      <c r="AT513" s="92"/>
    </row>
    <row r="514" spans="1:46" ht="13.8" customHeight="1" x14ac:dyDescent="0.25">
      <c r="A514" s="51">
        <v>33635</v>
      </c>
      <c r="B514" s="92"/>
      <c r="C514" s="92"/>
      <c r="D514" s="92"/>
      <c r="E514" s="92"/>
      <c r="F514" s="92"/>
      <c r="G514" s="92"/>
      <c r="H514" s="92"/>
      <c r="I514" s="92"/>
      <c r="J514" s="92"/>
      <c r="K514" s="92"/>
      <c r="L514" s="92"/>
      <c r="M514" s="92"/>
      <c r="N514" s="92"/>
      <c r="O514" s="92"/>
      <c r="P514" s="92"/>
      <c r="Q514" s="92"/>
      <c r="R514" s="92"/>
      <c r="S514" s="92"/>
      <c r="T514" s="92"/>
      <c r="U514" s="92"/>
      <c r="V514" s="92"/>
      <c r="W514" s="92"/>
      <c r="X514" s="92"/>
      <c r="Y514" s="92"/>
      <c r="Z514" s="92"/>
      <c r="AA514" s="92"/>
      <c r="AB514" s="92"/>
      <c r="AC514" s="92"/>
      <c r="AD514" s="92"/>
      <c r="AE514" s="92"/>
      <c r="AF514" s="92"/>
      <c r="AG514" s="92"/>
      <c r="AH514" s="92"/>
      <c r="AI514" s="92"/>
      <c r="AJ514" s="92"/>
      <c r="AK514" s="92"/>
      <c r="AL514" s="92"/>
      <c r="AM514" s="92"/>
      <c r="AN514" s="92"/>
      <c r="AO514" s="92"/>
      <c r="AP514" s="92"/>
      <c r="AQ514" s="92"/>
      <c r="AR514" s="92"/>
      <c r="AS514" s="92"/>
      <c r="AT514" s="92"/>
    </row>
    <row r="515" spans="1:46" ht="13.8" customHeight="1" x14ac:dyDescent="0.25">
      <c r="A515" s="51">
        <v>33664</v>
      </c>
      <c r="B515" s="92"/>
      <c r="C515" s="92"/>
      <c r="D515" s="92"/>
      <c r="E515" s="92"/>
      <c r="F515" s="92"/>
      <c r="G515" s="92"/>
      <c r="H515" s="92"/>
      <c r="I515" s="92"/>
      <c r="J515" s="92"/>
      <c r="K515" s="92"/>
      <c r="L515" s="92"/>
      <c r="M515" s="92"/>
      <c r="N515" s="92"/>
      <c r="O515" s="92"/>
      <c r="P515" s="92"/>
      <c r="Q515" s="92"/>
      <c r="R515" s="92"/>
      <c r="S515" s="92"/>
      <c r="T515" s="92"/>
      <c r="U515" s="92"/>
      <c r="V515" s="92"/>
      <c r="W515" s="92"/>
      <c r="X515" s="92"/>
      <c r="Y515" s="92"/>
      <c r="Z515" s="92"/>
      <c r="AA515" s="92"/>
      <c r="AB515" s="92"/>
      <c r="AC515" s="92"/>
      <c r="AD515" s="92"/>
      <c r="AE515" s="92"/>
      <c r="AF515" s="92"/>
      <c r="AG515" s="92"/>
      <c r="AH515" s="92"/>
      <c r="AI515" s="92"/>
      <c r="AJ515" s="92"/>
      <c r="AK515" s="92"/>
      <c r="AL515" s="92"/>
      <c r="AM515" s="92"/>
      <c r="AN515" s="92"/>
      <c r="AO515" s="92"/>
      <c r="AP515" s="92"/>
      <c r="AQ515" s="92"/>
      <c r="AR515" s="92"/>
      <c r="AS515" s="92"/>
      <c r="AT515" s="92"/>
    </row>
    <row r="516" spans="1:46" ht="13.8" customHeight="1" x14ac:dyDescent="0.25">
      <c r="A516" s="51">
        <v>33695</v>
      </c>
      <c r="B516" s="92"/>
      <c r="C516" s="92"/>
      <c r="D516" s="92"/>
      <c r="E516" s="92"/>
      <c r="F516" s="92"/>
      <c r="G516" s="92"/>
      <c r="H516" s="92"/>
      <c r="I516" s="92"/>
      <c r="J516" s="92"/>
      <c r="K516" s="92"/>
      <c r="L516" s="92"/>
      <c r="M516" s="92"/>
      <c r="N516" s="92"/>
      <c r="O516" s="92"/>
      <c r="P516" s="92"/>
      <c r="Q516" s="92"/>
      <c r="R516" s="92"/>
      <c r="S516" s="92"/>
      <c r="T516" s="92"/>
      <c r="U516" s="92"/>
      <c r="V516" s="92"/>
      <c r="W516" s="92"/>
      <c r="X516" s="92"/>
      <c r="Y516" s="92"/>
      <c r="Z516" s="92"/>
      <c r="AA516" s="92"/>
      <c r="AB516" s="92"/>
      <c r="AC516" s="92"/>
      <c r="AD516" s="92"/>
      <c r="AE516" s="92"/>
      <c r="AF516" s="92"/>
      <c r="AG516" s="92"/>
      <c r="AH516" s="92"/>
      <c r="AI516" s="92"/>
      <c r="AJ516" s="92"/>
      <c r="AK516" s="92"/>
      <c r="AL516" s="92"/>
      <c r="AM516" s="92"/>
      <c r="AN516" s="92"/>
      <c r="AO516" s="92"/>
      <c r="AP516" s="92"/>
      <c r="AQ516" s="92"/>
      <c r="AR516" s="92"/>
      <c r="AS516" s="92"/>
      <c r="AT516" s="92"/>
    </row>
    <row r="517" spans="1:46" ht="13.8" customHeight="1" x14ac:dyDescent="0.25">
      <c r="A517" s="51">
        <v>33725</v>
      </c>
      <c r="B517" s="92"/>
      <c r="C517" s="92"/>
      <c r="D517" s="92"/>
      <c r="E517" s="92"/>
      <c r="F517" s="92"/>
      <c r="G517" s="92"/>
      <c r="H517" s="92"/>
      <c r="I517" s="92"/>
      <c r="J517" s="92"/>
      <c r="K517" s="92"/>
      <c r="L517" s="92"/>
      <c r="M517" s="92"/>
      <c r="N517" s="92"/>
      <c r="O517" s="92"/>
      <c r="P517" s="92"/>
      <c r="Q517" s="92"/>
      <c r="R517" s="92"/>
      <c r="S517" s="92"/>
      <c r="T517" s="92"/>
      <c r="U517" s="92"/>
      <c r="V517" s="92"/>
      <c r="W517" s="92"/>
      <c r="X517" s="92"/>
      <c r="Y517" s="92"/>
      <c r="Z517" s="92"/>
      <c r="AA517" s="92"/>
      <c r="AB517" s="92"/>
      <c r="AC517" s="92"/>
      <c r="AD517" s="92"/>
      <c r="AE517" s="92"/>
      <c r="AF517" s="92"/>
      <c r="AG517" s="92"/>
      <c r="AH517" s="92"/>
      <c r="AI517" s="92"/>
      <c r="AJ517" s="92"/>
      <c r="AK517" s="92"/>
      <c r="AL517" s="92"/>
      <c r="AM517" s="92"/>
      <c r="AN517" s="92"/>
      <c r="AO517" s="92"/>
      <c r="AP517" s="92"/>
      <c r="AQ517" s="92"/>
      <c r="AR517" s="92"/>
      <c r="AS517" s="92"/>
      <c r="AT517" s="92"/>
    </row>
    <row r="518" spans="1:46" ht="13.8" customHeight="1" x14ac:dyDescent="0.25">
      <c r="A518" s="51">
        <v>33756</v>
      </c>
      <c r="B518" s="92"/>
      <c r="C518" s="92"/>
      <c r="D518" s="92"/>
      <c r="E518" s="92"/>
      <c r="F518" s="92"/>
      <c r="G518" s="92"/>
      <c r="H518" s="92"/>
      <c r="I518" s="92"/>
      <c r="J518" s="92"/>
      <c r="K518" s="92"/>
      <c r="L518" s="92"/>
      <c r="M518" s="92"/>
      <c r="N518" s="92"/>
      <c r="O518" s="92"/>
      <c r="P518" s="92"/>
      <c r="Q518" s="92"/>
      <c r="R518" s="92"/>
      <c r="S518" s="92"/>
      <c r="T518" s="92"/>
      <c r="U518" s="92"/>
      <c r="V518" s="92"/>
      <c r="W518" s="92"/>
      <c r="X518" s="92"/>
      <c r="Y518" s="92"/>
      <c r="Z518" s="92"/>
      <c r="AA518" s="92"/>
      <c r="AB518" s="92"/>
      <c r="AC518" s="92"/>
      <c r="AD518" s="92"/>
      <c r="AE518" s="92"/>
      <c r="AF518" s="92"/>
      <c r="AG518" s="92"/>
      <c r="AH518" s="92"/>
      <c r="AI518" s="92"/>
      <c r="AJ518" s="92"/>
      <c r="AK518" s="92"/>
      <c r="AL518" s="92"/>
      <c r="AM518" s="92"/>
      <c r="AN518" s="92"/>
      <c r="AO518" s="92"/>
      <c r="AP518" s="92"/>
      <c r="AQ518" s="92"/>
      <c r="AR518" s="92"/>
      <c r="AS518" s="92"/>
      <c r="AT518" s="92"/>
    </row>
    <row r="519" spans="1:46" ht="13.8" customHeight="1" x14ac:dyDescent="0.25">
      <c r="A519" s="51">
        <v>33786</v>
      </c>
      <c r="B519" s="92"/>
      <c r="C519" s="92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92"/>
      <c r="S519" s="92"/>
      <c r="T519" s="92"/>
      <c r="U519" s="92"/>
      <c r="V519" s="92"/>
      <c r="W519" s="92"/>
      <c r="X519" s="92"/>
      <c r="Y519" s="92"/>
      <c r="Z519" s="92"/>
      <c r="AA519" s="92"/>
      <c r="AB519" s="92"/>
      <c r="AC519" s="92"/>
      <c r="AD519" s="92"/>
      <c r="AE519" s="92"/>
      <c r="AF519" s="92"/>
      <c r="AG519" s="92"/>
      <c r="AH519" s="92"/>
      <c r="AI519" s="92"/>
      <c r="AJ519" s="92"/>
      <c r="AK519" s="92"/>
      <c r="AL519" s="92"/>
      <c r="AM519" s="92"/>
      <c r="AN519" s="92"/>
      <c r="AO519" s="92"/>
      <c r="AP519" s="92"/>
      <c r="AQ519" s="92"/>
      <c r="AR519" s="92"/>
      <c r="AS519" s="92"/>
      <c r="AT519" s="92"/>
    </row>
    <row r="520" spans="1:46" ht="13.8" customHeight="1" x14ac:dyDescent="0.25">
      <c r="A520" s="51">
        <v>33817</v>
      </c>
      <c r="B520" s="92"/>
      <c r="C520" s="92"/>
      <c r="D520" s="92"/>
      <c r="E520" s="92"/>
      <c r="F520" s="92"/>
      <c r="G520" s="92"/>
      <c r="H520" s="92"/>
      <c r="I520" s="92"/>
      <c r="J520" s="92"/>
      <c r="K520" s="92"/>
      <c r="L520" s="92"/>
      <c r="M520" s="92"/>
      <c r="N520" s="92"/>
      <c r="O520" s="92"/>
      <c r="P520" s="92"/>
      <c r="Q520" s="92"/>
      <c r="R520" s="92"/>
      <c r="S520" s="92"/>
      <c r="T520" s="92"/>
      <c r="U520" s="92"/>
      <c r="V520" s="92"/>
      <c r="W520" s="92"/>
      <c r="X520" s="92"/>
      <c r="Y520" s="92"/>
      <c r="Z520" s="92"/>
      <c r="AA520" s="92"/>
      <c r="AB520" s="92"/>
      <c r="AC520" s="92"/>
      <c r="AD520" s="92"/>
      <c r="AE520" s="92"/>
      <c r="AF520" s="92"/>
      <c r="AG520" s="92"/>
      <c r="AH520" s="92"/>
      <c r="AI520" s="92"/>
      <c r="AJ520" s="92"/>
      <c r="AK520" s="92"/>
      <c r="AL520" s="92"/>
      <c r="AM520" s="92"/>
      <c r="AN520" s="92"/>
      <c r="AO520" s="92"/>
      <c r="AP520" s="92"/>
      <c r="AQ520" s="92"/>
      <c r="AR520" s="92"/>
      <c r="AS520" s="92"/>
      <c r="AT520" s="92"/>
    </row>
    <row r="521" spans="1:46" ht="13.8" customHeight="1" x14ac:dyDescent="0.25">
      <c r="A521" s="51">
        <v>33848</v>
      </c>
      <c r="B521" s="92"/>
      <c r="C521" s="92"/>
      <c r="D521" s="92"/>
      <c r="E521" s="92"/>
      <c r="F521" s="92"/>
      <c r="G521" s="92"/>
      <c r="H521" s="92"/>
      <c r="I521" s="92"/>
      <c r="J521" s="92"/>
      <c r="K521" s="92"/>
      <c r="L521" s="92"/>
      <c r="M521" s="92"/>
      <c r="N521" s="92"/>
      <c r="O521" s="92"/>
      <c r="P521" s="92"/>
      <c r="Q521" s="92"/>
      <c r="R521" s="92"/>
      <c r="S521" s="92"/>
      <c r="T521" s="92"/>
      <c r="U521" s="92"/>
      <c r="V521" s="92"/>
      <c r="W521" s="92"/>
      <c r="X521" s="92"/>
      <c r="Y521" s="92"/>
      <c r="Z521" s="92"/>
      <c r="AA521" s="92"/>
      <c r="AB521" s="92"/>
      <c r="AC521" s="92"/>
      <c r="AD521" s="92"/>
      <c r="AE521" s="92"/>
      <c r="AF521" s="92"/>
      <c r="AG521" s="92"/>
      <c r="AH521" s="92"/>
      <c r="AI521" s="92"/>
      <c r="AJ521" s="92"/>
      <c r="AK521" s="92"/>
      <c r="AL521" s="92"/>
      <c r="AM521" s="92"/>
      <c r="AN521" s="92"/>
      <c r="AO521" s="92"/>
      <c r="AP521" s="92"/>
      <c r="AQ521" s="92"/>
      <c r="AR521" s="92"/>
      <c r="AS521" s="92"/>
      <c r="AT521" s="92"/>
    </row>
    <row r="522" spans="1:46" ht="13.8" customHeight="1" x14ac:dyDescent="0.25">
      <c r="A522" s="51">
        <v>33878</v>
      </c>
      <c r="B522" s="92"/>
      <c r="C522" s="92"/>
      <c r="D522" s="92"/>
      <c r="E522" s="92"/>
      <c r="F522" s="92"/>
      <c r="G522" s="92"/>
      <c r="H522" s="92"/>
      <c r="I522" s="92"/>
      <c r="J522" s="92"/>
      <c r="K522" s="92"/>
      <c r="L522" s="92"/>
      <c r="M522" s="92"/>
      <c r="N522" s="92"/>
      <c r="O522" s="92"/>
      <c r="P522" s="92"/>
      <c r="Q522" s="92"/>
      <c r="R522" s="92"/>
      <c r="S522" s="92"/>
      <c r="T522" s="92"/>
      <c r="U522" s="92"/>
      <c r="V522" s="92"/>
      <c r="W522" s="92"/>
      <c r="X522" s="92"/>
      <c r="Y522" s="92"/>
      <c r="Z522" s="92"/>
      <c r="AA522" s="92"/>
      <c r="AB522" s="92"/>
      <c r="AC522" s="92"/>
      <c r="AD522" s="92"/>
      <c r="AE522" s="92"/>
      <c r="AF522" s="92"/>
      <c r="AG522" s="92"/>
      <c r="AH522" s="92"/>
      <c r="AI522" s="92"/>
      <c r="AJ522" s="92"/>
      <c r="AK522" s="92"/>
      <c r="AL522" s="92"/>
      <c r="AM522" s="92"/>
      <c r="AN522" s="92"/>
      <c r="AO522" s="92"/>
      <c r="AP522" s="92"/>
      <c r="AQ522" s="92"/>
      <c r="AR522" s="92"/>
      <c r="AS522" s="92"/>
      <c r="AT522" s="92"/>
    </row>
    <row r="523" spans="1:46" ht="13.8" customHeight="1" x14ac:dyDescent="0.25">
      <c r="A523" s="51">
        <v>33909</v>
      </c>
      <c r="B523" s="92"/>
      <c r="C523" s="92"/>
      <c r="D523" s="92"/>
      <c r="E523" s="92"/>
      <c r="F523" s="92"/>
      <c r="G523" s="92"/>
      <c r="H523" s="92"/>
      <c r="I523" s="92"/>
      <c r="J523" s="92"/>
      <c r="K523" s="92"/>
      <c r="L523" s="92"/>
      <c r="M523" s="92"/>
      <c r="N523" s="92"/>
      <c r="O523" s="92"/>
      <c r="P523" s="92"/>
      <c r="Q523" s="92"/>
      <c r="R523" s="92"/>
      <c r="S523" s="92"/>
      <c r="T523" s="92"/>
      <c r="U523" s="92"/>
      <c r="V523" s="92"/>
      <c r="W523" s="92"/>
      <c r="X523" s="92"/>
      <c r="Y523" s="92"/>
      <c r="Z523" s="92"/>
      <c r="AA523" s="92"/>
      <c r="AB523" s="92"/>
      <c r="AC523" s="92"/>
      <c r="AD523" s="92"/>
      <c r="AE523" s="92"/>
      <c r="AF523" s="92"/>
      <c r="AG523" s="92"/>
      <c r="AH523" s="92"/>
      <c r="AI523" s="92"/>
      <c r="AJ523" s="92"/>
      <c r="AK523" s="92"/>
      <c r="AL523" s="92"/>
      <c r="AM523" s="92"/>
      <c r="AN523" s="92"/>
      <c r="AO523" s="92"/>
      <c r="AP523" s="92"/>
      <c r="AQ523" s="92"/>
      <c r="AR523" s="92"/>
      <c r="AS523" s="92"/>
      <c r="AT523" s="92"/>
    </row>
    <row r="524" spans="1:46" ht="13.8" customHeight="1" x14ac:dyDescent="0.25">
      <c r="A524" s="51">
        <v>33939</v>
      </c>
      <c r="B524" s="92"/>
      <c r="C524" s="92"/>
      <c r="D524" s="92"/>
      <c r="E524" s="92"/>
      <c r="F524" s="92"/>
      <c r="G524" s="92"/>
      <c r="H524" s="92"/>
      <c r="I524" s="92"/>
      <c r="J524" s="92"/>
      <c r="K524" s="92"/>
      <c r="L524" s="92"/>
      <c r="M524" s="92"/>
      <c r="N524" s="92"/>
      <c r="O524" s="92"/>
      <c r="P524" s="92"/>
      <c r="Q524" s="92"/>
      <c r="R524" s="92"/>
      <c r="S524" s="92"/>
      <c r="T524" s="92"/>
      <c r="U524" s="92"/>
      <c r="V524" s="92"/>
      <c r="W524" s="92"/>
      <c r="X524" s="92"/>
      <c r="Y524" s="92"/>
      <c r="Z524" s="92"/>
      <c r="AA524" s="92"/>
      <c r="AB524" s="92"/>
      <c r="AC524" s="92"/>
      <c r="AD524" s="92"/>
      <c r="AE524" s="92"/>
      <c r="AF524" s="92"/>
      <c r="AG524" s="92"/>
      <c r="AH524" s="92"/>
      <c r="AI524" s="92"/>
      <c r="AJ524" s="92"/>
      <c r="AK524" s="92"/>
      <c r="AL524" s="92"/>
      <c r="AM524" s="92"/>
      <c r="AN524" s="92"/>
      <c r="AO524" s="92"/>
      <c r="AP524" s="92"/>
      <c r="AQ524" s="92"/>
      <c r="AR524" s="92"/>
      <c r="AS524" s="92"/>
      <c r="AT524" s="92"/>
    </row>
    <row r="525" spans="1:46" ht="13.8" customHeight="1" x14ac:dyDescent="0.25">
      <c r="A525" s="51">
        <v>33970</v>
      </c>
      <c r="B525" s="92"/>
      <c r="C525" s="92"/>
      <c r="D525" s="92"/>
      <c r="E525" s="92"/>
      <c r="F525" s="92"/>
      <c r="G525" s="92"/>
      <c r="H525" s="92"/>
      <c r="I525" s="92"/>
      <c r="J525" s="92"/>
      <c r="K525" s="92"/>
      <c r="L525" s="92"/>
      <c r="M525" s="92"/>
      <c r="N525" s="92"/>
      <c r="O525" s="92"/>
      <c r="P525" s="92"/>
      <c r="Q525" s="92"/>
      <c r="R525" s="92"/>
      <c r="S525" s="92"/>
      <c r="T525" s="92"/>
      <c r="U525" s="92"/>
      <c r="V525" s="92"/>
      <c r="W525" s="92"/>
      <c r="X525" s="92"/>
      <c r="Y525" s="92"/>
      <c r="Z525" s="92"/>
      <c r="AA525" s="92"/>
      <c r="AB525" s="92"/>
      <c r="AC525" s="92"/>
      <c r="AD525" s="92"/>
      <c r="AE525" s="92"/>
      <c r="AF525" s="92"/>
      <c r="AG525" s="92"/>
      <c r="AH525" s="92"/>
      <c r="AI525" s="92"/>
      <c r="AJ525" s="92"/>
      <c r="AK525" s="92"/>
      <c r="AL525" s="92"/>
      <c r="AM525" s="92"/>
      <c r="AN525" s="92"/>
      <c r="AO525" s="92"/>
      <c r="AP525" s="92"/>
      <c r="AQ525" s="92"/>
      <c r="AR525" s="92"/>
      <c r="AS525" s="92"/>
      <c r="AT525" s="92"/>
    </row>
    <row r="526" spans="1:46" ht="13.8" customHeight="1" x14ac:dyDescent="0.25">
      <c r="A526" s="51">
        <v>34001</v>
      </c>
      <c r="B526" s="92"/>
      <c r="C526" s="92"/>
      <c r="D526" s="92"/>
      <c r="E526" s="92"/>
      <c r="F526" s="92"/>
      <c r="G526" s="92"/>
      <c r="H526" s="92"/>
      <c r="I526" s="92"/>
      <c r="J526" s="92"/>
      <c r="K526" s="92"/>
      <c r="L526" s="92"/>
      <c r="M526" s="92"/>
      <c r="N526" s="92"/>
      <c r="O526" s="92"/>
      <c r="P526" s="92"/>
      <c r="Q526" s="92"/>
      <c r="R526" s="92"/>
      <c r="S526" s="92"/>
      <c r="T526" s="92"/>
      <c r="U526" s="92"/>
      <c r="V526" s="92"/>
      <c r="W526" s="92"/>
      <c r="X526" s="92"/>
      <c r="Y526" s="92"/>
      <c r="Z526" s="92"/>
      <c r="AA526" s="92"/>
      <c r="AB526" s="92"/>
      <c r="AC526" s="92"/>
      <c r="AD526" s="92"/>
      <c r="AE526" s="92"/>
      <c r="AF526" s="92"/>
      <c r="AG526" s="92"/>
      <c r="AH526" s="92"/>
      <c r="AI526" s="92"/>
      <c r="AJ526" s="92"/>
      <c r="AK526" s="92"/>
      <c r="AL526" s="92"/>
      <c r="AM526" s="92"/>
      <c r="AN526" s="92"/>
      <c r="AO526" s="92"/>
      <c r="AP526" s="92"/>
      <c r="AQ526" s="92"/>
      <c r="AR526" s="92"/>
      <c r="AS526" s="92"/>
      <c r="AT526" s="92"/>
    </row>
    <row r="527" spans="1:46" ht="13.8" customHeight="1" x14ac:dyDescent="0.25">
      <c r="A527" s="51">
        <v>34029</v>
      </c>
      <c r="B527" s="92"/>
      <c r="C527" s="92"/>
      <c r="D527" s="92"/>
      <c r="E527" s="92"/>
      <c r="F527" s="92"/>
      <c r="G527" s="92"/>
      <c r="H527" s="92"/>
      <c r="I527" s="92"/>
      <c r="J527" s="92"/>
      <c r="K527" s="92"/>
      <c r="L527" s="92"/>
      <c r="M527" s="92"/>
      <c r="N527" s="92"/>
      <c r="O527" s="92"/>
      <c r="P527" s="92"/>
      <c r="Q527" s="92"/>
      <c r="R527" s="92"/>
      <c r="S527" s="92"/>
      <c r="T527" s="92"/>
      <c r="U527" s="92"/>
      <c r="V527" s="92"/>
      <c r="W527" s="92"/>
      <c r="X527" s="92"/>
      <c r="Y527" s="92"/>
      <c r="Z527" s="92"/>
      <c r="AA527" s="92"/>
      <c r="AB527" s="92"/>
      <c r="AC527" s="92"/>
      <c r="AD527" s="92"/>
      <c r="AE527" s="92"/>
      <c r="AF527" s="92"/>
      <c r="AG527" s="92"/>
      <c r="AH527" s="92"/>
      <c r="AI527" s="92"/>
      <c r="AJ527" s="92"/>
      <c r="AK527" s="92"/>
      <c r="AL527" s="92"/>
      <c r="AM527" s="92"/>
      <c r="AN527" s="92"/>
      <c r="AO527" s="92"/>
      <c r="AP527" s="92"/>
      <c r="AQ527" s="92"/>
      <c r="AR527" s="92"/>
      <c r="AS527" s="92"/>
      <c r="AT527" s="92"/>
    </row>
    <row r="528" spans="1:46" ht="13.8" customHeight="1" x14ac:dyDescent="0.25">
      <c r="A528" s="51">
        <v>34060</v>
      </c>
      <c r="B528" s="92"/>
      <c r="C528" s="92"/>
      <c r="D528" s="92"/>
      <c r="E528" s="92"/>
      <c r="F528" s="92"/>
      <c r="G528" s="92"/>
      <c r="H528" s="92"/>
      <c r="I528" s="92"/>
      <c r="J528" s="92"/>
      <c r="K528" s="92"/>
      <c r="L528" s="92"/>
      <c r="M528" s="92"/>
      <c r="N528" s="92"/>
      <c r="O528" s="92"/>
      <c r="P528" s="92"/>
      <c r="Q528" s="92"/>
      <c r="R528" s="92"/>
      <c r="S528" s="92"/>
      <c r="T528" s="92"/>
      <c r="U528" s="92"/>
      <c r="V528" s="92"/>
      <c r="W528" s="92"/>
      <c r="X528" s="92"/>
      <c r="Y528" s="92"/>
      <c r="Z528" s="92"/>
      <c r="AA528" s="92"/>
      <c r="AB528" s="92"/>
      <c r="AC528" s="92"/>
      <c r="AD528" s="92"/>
      <c r="AE528" s="92"/>
      <c r="AF528" s="92"/>
      <c r="AG528" s="92"/>
      <c r="AH528" s="92"/>
      <c r="AI528" s="92"/>
      <c r="AJ528" s="92"/>
      <c r="AK528" s="92"/>
      <c r="AL528" s="92"/>
      <c r="AM528" s="92"/>
      <c r="AN528" s="92"/>
      <c r="AO528" s="92"/>
      <c r="AP528" s="92"/>
      <c r="AQ528" s="92"/>
      <c r="AR528" s="92"/>
      <c r="AS528" s="92"/>
      <c r="AT528" s="92"/>
    </row>
    <row r="529" spans="1:46" ht="13.8" customHeight="1" x14ac:dyDescent="0.25">
      <c r="A529" s="51">
        <v>34090</v>
      </c>
      <c r="B529" s="92"/>
      <c r="C529" s="92"/>
      <c r="D529" s="92"/>
      <c r="E529" s="92"/>
      <c r="F529" s="92"/>
      <c r="G529" s="92"/>
      <c r="H529" s="92"/>
      <c r="I529" s="92"/>
      <c r="J529" s="92"/>
      <c r="K529" s="92"/>
      <c r="L529" s="92"/>
      <c r="M529" s="92"/>
      <c r="N529" s="92"/>
      <c r="O529" s="92"/>
      <c r="P529" s="92"/>
      <c r="Q529" s="92"/>
      <c r="R529" s="92"/>
      <c r="S529" s="92"/>
      <c r="T529" s="92"/>
      <c r="U529" s="92"/>
      <c r="V529" s="92"/>
      <c r="W529" s="92"/>
      <c r="X529" s="92"/>
      <c r="Y529" s="92"/>
      <c r="Z529" s="92"/>
      <c r="AA529" s="92"/>
      <c r="AB529" s="92"/>
      <c r="AC529" s="92"/>
      <c r="AD529" s="92"/>
      <c r="AE529" s="92"/>
      <c r="AF529" s="92"/>
      <c r="AG529" s="92"/>
      <c r="AH529" s="92"/>
      <c r="AI529" s="92"/>
      <c r="AJ529" s="92"/>
      <c r="AK529" s="92"/>
      <c r="AL529" s="92"/>
      <c r="AM529" s="92"/>
      <c r="AN529" s="92"/>
      <c r="AO529" s="92"/>
      <c r="AP529" s="92"/>
      <c r="AQ529" s="92"/>
      <c r="AR529" s="92"/>
      <c r="AS529" s="92"/>
      <c r="AT529" s="92"/>
    </row>
    <row r="530" spans="1:46" ht="13.8" customHeight="1" x14ac:dyDescent="0.25">
      <c r="A530" s="51">
        <v>34121</v>
      </c>
      <c r="B530" s="92"/>
      <c r="C530" s="92"/>
      <c r="D530" s="92"/>
      <c r="E530" s="92"/>
      <c r="F530" s="92"/>
      <c r="G530" s="92"/>
      <c r="H530" s="92"/>
      <c r="I530" s="92"/>
      <c r="J530" s="92"/>
      <c r="K530" s="92"/>
      <c r="L530" s="92"/>
      <c r="M530" s="92"/>
      <c r="N530" s="92"/>
      <c r="O530" s="92"/>
      <c r="P530" s="92"/>
      <c r="Q530" s="92"/>
      <c r="R530" s="92"/>
      <c r="S530" s="92"/>
      <c r="T530" s="92"/>
      <c r="U530" s="92"/>
      <c r="V530" s="92"/>
      <c r="W530" s="92"/>
      <c r="X530" s="92"/>
      <c r="Y530" s="92"/>
      <c r="Z530" s="92"/>
      <c r="AA530" s="92"/>
      <c r="AB530" s="92"/>
      <c r="AC530" s="92"/>
      <c r="AD530" s="92"/>
      <c r="AE530" s="92"/>
      <c r="AF530" s="92"/>
      <c r="AG530" s="92"/>
      <c r="AH530" s="92"/>
      <c r="AI530" s="92"/>
      <c r="AJ530" s="92"/>
      <c r="AK530" s="92"/>
      <c r="AL530" s="92"/>
      <c r="AM530" s="92"/>
      <c r="AN530" s="92"/>
      <c r="AO530" s="92"/>
      <c r="AP530" s="92"/>
      <c r="AQ530" s="92"/>
      <c r="AR530" s="92"/>
      <c r="AS530" s="92"/>
      <c r="AT530" s="92"/>
    </row>
    <row r="531" spans="1:46" ht="13.8" customHeight="1" x14ac:dyDescent="0.25">
      <c r="A531" s="51">
        <v>34151</v>
      </c>
      <c r="B531" s="92"/>
      <c r="C531" s="92"/>
      <c r="D531" s="92"/>
      <c r="E531" s="92"/>
      <c r="F531" s="92"/>
      <c r="G531" s="92"/>
      <c r="H531" s="92"/>
      <c r="I531" s="92"/>
      <c r="J531" s="92"/>
      <c r="K531" s="92"/>
      <c r="L531" s="92"/>
      <c r="M531" s="92"/>
      <c r="N531" s="92"/>
      <c r="O531" s="92"/>
      <c r="P531" s="92"/>
      <c r="Q531" s="92"/>
      <c r="R531" s="92"/>
      <c r="S531" s="92"/>
      <c r="T531" s="92"/>
      <c r="U531" s="92"/>
      <c r="V531" s="92"/>
      <c r="W531" s="92"/>
      <c r="X531" s="92"/>
      <c r="Y531" s="92"/>
      <c r="Z531" s="92"/>
      <c r="AA531" s="92"/>
      <c r="AB531" s="92"/>
      <c r="AC531" s="92"/>
      <c r="AD531" s="92"/>
      <c r="AE531" s="92"/>
      <c r="AF531" s="92"/>
      <c r="AG531" s="92"/>
      <c r="AH531" s="92"/>
      <c r="AI531" s="92"/>
      <c r="AJ531" s="92"/>
      <c r="AK531" s="92"/>
      <c r="AL531" s="92"/>
      <c r="AM531" s="92"/>
      <c r="AN531" s="92"/>
      <c r="AO531" s="92"/>
      <c r="AP531" s="92"/>
      <c r="AQ531" s="92"/>
      <c r="AR531" s="92"/>
      <c r="AS531" s="92"/>
      <c r="AT531" s="92"/>
    </row>
    <row r="532" spans="1:46" ht="13.8" customHeight="1" x14ac:dyDescent="0.25">
      <c r="A532" s="51">
        <v>34182</v>
      </c>
      <c r="B532" s="92"/>
      <c r="C532" s="92"/>
      <c r="D532" s="92"/>
      <c r="E532" s="92"/>
      <c r="F532" s="92"/>
      <c r="G532" s="92"/>
      <c r="H532" s="92"/>
      <c r="I532" s="92"/>
      <c r="J532" s="92"/>
      <c r="K532" s="92"/>
      <c r="L532" s="92"/>
      <c r="M532" s="92"/>
      <c r="N532" s="92"/>
      <c r="O532" s="92"/>
      <c r="P532" s="92"/>
      <c r="Q532" s="92"/>
      <c r="R532" s="92"/>
      <c r="S532" s="92"/>
      <c r="T532" s="92"/>
      <c r="U532" s="92"/>
      <c r="V532" s="92"/>
      <c r="W532" s="92"/>
      <c r="X532" s="92"/>
      <c r="Y532" s="92"/>
      <c r="Z532" s="92"/>
      <c r="AA532" s="92"/>
      <c r="AB532" s="92"/>
      <c r="AC532" s="92"/>
      <c r="AD532" s="92"/>
      <c r="AE532" s="92"/>
      <c r="AF532" s="92"/>
      <c r="AG532" s="92"/>
      <c r="AH532" s="92"/>
      <c r="AI532" s="92"/>
      <c r="AJ532" s="92"/>
      <c r="AK532" s="92"/>
      <c r="AL532" s="92"/>
      <c r="AM532" s="92"/>
      <c r="AN532" s="92"/>
      <c r="AO532" s="92"/>
      <c r="AP532" s="92"/>
      <c r="AQ532" s="92"/>
      <c r="AR532" s="92"/>
      <c r="AS532" s="92"/>
      <c r="AT532" s="92"/>
    </row>
    <row r="533" spans="1:46" ht="13.8" customHeight="1" x14ac:dyDescent="0.25">
      <c r="A533" s="51">
        <v>34213</v>
      </c>
      <c r="B533" s="92"/>
      <c r="C533" s="92"/>
      <c r="D533" s="92"/>
      <c r="E533" s="92"/>
      <c r="F533" s="92"/>
      <c r="G533" s="92"/>
      <c r="H533" s="92"/>
      <c r="I533" s="92"/>
      <c r="J533" s="92"/>
      <c r="K533" s="92"/>
      <c r="L533" s="92"/>
      <c r="M533" s="92"/>
      <c r="N533" s="92"/>
      <c r="O533" s="92"/>
      <c r="P533" s="92"/>
      <c r="Q533" s="92"/>
      <c r="R533" s="92"/>
      <c r="S533" s="92"/>
      <c r="T533" s="92"/>
      <c r="U533" s="92"/>
      <c r="V533" s="92"/>
      <c r="W533" s="92"/>
      <c r="X533" s="92"/>
      <c r="Y533" s="92"/>
      <c r="Z533" s="92"/>
      <c r="AA533" s="92"/>
      <c r="AB533" s="92"/>
      <c r="AC533" s="92"/>
      <c r="AD533" s="92"/>
      <c r="AE533" s="92"/>
      <c r="AF533" s="92"/>
      <c r="AG533" s="92"/>
      <c r="AH533" s="92"/>
      <c r="AI533" s="92"/>
      <c r="AJ533" s="92"/>
      <c r="AK533" s="92"/>
      <c r="AL533" s="92"/>
      <c r="AM533" s="92"/>
      <c r="AN533" s="92"/>
      <c r="AO533" s="92"/>
      <c r="AP533" s="92"/>
      <c r="AQ533" s="92"/>
      <c r="AR533" s="92"/>
      <c r="AS533" s="92"/>
      <c r="AT533" s="92"/>
    </row>
    <row r="534" spans="1:46" ht="13.8" customHeight="1" x14ac:dyDescent="0.25">
      <c r="A534" s="51">
        <v>34243</v>
      </c>
      <c r="B534" s="92"/>
      <c r="C534" s="92"/>
      <c r="D534" s="92"/>
      <c r="E534" s="92"/>
      <c r="F534" s="92"/>
      <c r="G534" s="92"/>
      <c r="H534" s="92"/>
      <c r="I534" s="92"/>
      <c r="J534" s="92"/>
      <c r="K534" s="92"/>
      <c r="L534" s="92"/>
      <c r="M534" s="92"/>
      <c r="N534" s="92"/>
      <c r="O534" s="92"/>
      <c r="P534" s="92"/>
      <c r="Q534" s="92"/>
      <c r="R534" s="92"/>
      <c r="S534" s="92"/>
      <c r="T534" s="92"/>
      <c r="U534" s="92"/>
      <c r="V534" s="92"/>
      <c r="W534" s="92"/>
      <c r="X534" s="92"/>
      <c r="Y534" s="92"/>
      <c r="Z534" s="92"/>
      <c r="AA534" s="92"/>
      <c r="AB534" s="92"/>
      <c r="AC534" s="92"/>
      <c r="AD534" s="92"/>
      <c r="AE534" s="92"/>
      <c r="AF534" s="92"/>
      <c r="AG534" s="92"/>
      <c r="AH534" s="92"/>
      <c r="AI534" s="92"/>
      <c r="AJ534" s="92"/>
      <c r="AK534" s="92"/>
      <c r="AL534" s="92"/>
      <c r="AM534" s="92"/>
      <c r="AN534" s="92"/>
      <c r="AO534" s="92"/>
      <c r="AP534" s="92"/>
      <c r="AQ534" s="92"/>
      <c r="AR534" s="92"/>
      <c r="AS534" s="92"/>
      <c r="AT534" s="92"/>
    </row>
    <row r="535" spans="1:46" ht="13.8" customHeight="1" x14ac:dyDescent="0.25">
      <c r="A535" s="51">
        <v>34274</v>
      </c>
      <c r="B535" s="92"/>
      <c r="C535" s="92"/>
      <c r="D535" s="92"/>
      <c r="E535" s="92"/>
      <c r="F535" s="92"/>
      <c r="G535" s="92"/>
      <c r="H535" s="92"/>
      <c r="I535" s="92"/>
      <c r="J535" s="92"/>
      <c r="K535" s="92"/>
      <c r="L535" s="92"/>
      <c r="M535" s="92"/>
      <c r="N535" s="92"/>
      <c r="O535" s="92"/>
      <c r="P535" s="92"/>
      <c r="Q535" s="92"/>
      <c r="R535" s="92"/>
      <c r="S535" s="92"/>
      <c r="T535" s="92"/>
      <c r="U535" s="92"/>
      <c r="V535" s="92"/>
      <c r="W535" s="92"/>
      <c r="X535" s="92"/>
      <c r="Y535" s="92"/>
      <c r="Z535" s="92"/>
      <c r="AA535" s="92"/>
      <c r="AB535" s="92"/>
      <c r="AC535" s="92"/>
      <c r="AD535" s="92"/>
      <c r="AE535" s="92"/>
      <c r="AF535" s="92"/>
      <c r="AG535" s="92"/>
      <c r="AH535" s="92"/>
      <c r="AI535" s="92"/>
      <c r="AJ535" s="92"/>
      <c r="AK535" s="92"/>
      <c r="AL535" s="92"/>
      <c r="AM535" s="92"/>
      <c r="AN535" s="92"/>
      <c r="AO535" s="92"/>
      <c r="AP535" s="92"/>
      <c r="AQ535" s="92"/>
      <c r="AR535" s="92"/>
      <c r="AS535" s="92"/>
      <c r="AT535" s="92"/>
    </row>
    <row r="536" spans="1:46" ht="13.8" customHeight="1" x14ac:dyDescent="0.25">
      <c r="A536" s="51">
        <v>34304</v>
      </c>
      <c r="B536" s="92"/>
      <c r="C536" s="92"/>
      <c r="D536" s="92"/>
      <c r="E536" s="92"/>
      <c r="F536" s="92"/>
      <c r="G536" s="92"/>
      <c r="H536" s="92"/>
      <c r="I536" s="92"/>
      <c r="J536" s="92"/>
      <c r="K536" s="92"/>
      <c r="L536" s="92"/>
      <c r="M536" s="92"/>
      <c r="N536" s="92"/>
      <c r="O536" s="92"/>
      <c r="P536" s="92"/>
      <c r="Q536" s="92"/>
      <c r="R536" s="92"/>
      <c r="S536" s="92"/>
      <c r="T536" s="92"/>
      <c r="U536" s="92"/>
      <c r="V536" s="92"/>
      <c r="W536" s="92"/>
      <c r="X536" s="92"/>
      <c r="Y536" s="92"/>
      <c r="Z536" s="92"/>
      <c r="AA536" s="92"/>
      <c r="AB536" s="92"/>
      <c r="AC536" s="92"/>
      <c r="AD536" s="92"/>
      <c r="AE536" s="92"/>
      <c r="AF536" s="92"/>
      <c r="AG536" s="92"/>
      <c r="AH536" s="92"/>
      <c r="AI536" s="92"/>
      <c r="AJ536" s="92"/>
      <c r="AK536" s="92"/>
      <c r="AL536" s="92"/>
      <c r="AM536" s="92"/>
      <c r="AN536" s="92"/>
      <c r="AO536" s="92"/>
      <c r="AP536" s="92"/>
      <c r="AQ536" s="92"/>
      <c r="AR536" s="92"/>
      <c r="AS536" s="92"/>
      <c r="AT536" s="92"/>
    </row>
    <row r="537" spans="1:46" ht="13.8" customHeight="1" x14ac:dyDescent="0.25">
      <c r="A537" s="51">
        <v>34335</v>
      </c>
      <c r="B537" s="92"/>
      <c r="C537" s="92"/>
      <c r="D537" s="92"/>
      <c r="E537" s="92"/>
      <c r="F537" s="92"/>
      <c r="G537" s="92"/>
      <c r="H537" s="92"/>
      <c r="I537" s="92"/>
      <c r="J537" s="92"/>
      <c r="K537" s="92"/>
      <c r="L537" s="92"/>
      <c r="M537" s="92"/>
      <c r="N537" s="92"/>
      <c r="O537" s="92"/>
      <c r="P537" s="92"/>
      <c r="Q537" s="92"/>
      <c r="R537" s="92"/>
      <c r="S537" s="92"/>
      <c r="T537" s="92"/>
      <c r="U537" s="92"/>
      <c r="V537" s="92"/>
      <c r="W537" s="92"/>
      <c r="X537" s="92"/>
      <c r="Y537" s="92"/>
      <c r="Z537" s="92"/>
      <c r="AA537" s="92"/>
      <c r="AB537" s="92"/>
      <c r="AC537" s="92"/>
      <c r="AD537" s="92"/>
      <c r="AE537" s="92"/>
      <c r="AF537" s="92"/>
      <c r="AG537" s="92"/>
      <c r="AH537" s="92"/>
      <c r="AI537" s="92"/>
      <c r="AJ537" s="92"/>
      <c r="AK537" s="92"/>
      <c r="AL537" s="92"/>
      <c r="AM537" s="92"/>
      <c r="AN537" s="92"/>
      <c r="AO537" s="92"/>
      <c r="AP537" s="92"/>
      <c r="AQ537" s="92"/>
      <c r="AR537" s="92"/>
      <c r="AS537" s="92"/>
      <c r="AT537" s="92"/>
    </row>
    <row r="538" spans="1:46" ht="13.8" customHeight="1" x14ac:dyDescent="0.25">
      <c r="A538" s="51">
        <v>34366</v>
      </c>
      <c r="B538" s="92"/>
      <c r="C538" s="92"/>
      <c r="D538" s="92"/>
      <c r="E538" s="92"/>
      <c r="F538" s="92"/>
      <c r="G538" s="92"/>
      <c r="H538" s="92"/>
      <c r="I538" s="92"/>
      <c r="J538" s="92"/>
      <c r="K538" s="92"/>
      <c r="L538" s="92"/>
      <c r="M538" s="92"/>
      <c r="N538" s="92"/>
      <c r="O538" s="92"/>
      <c r="P538" s="92"/>
      <c r="Q538" s="92"/>
      <c r="R538" s="92"/>
      <c r="S538" s="92"/>
      <c r="T538" s="92"/>
      <c r="U538" s="92"/>
      <c r="V538" s="92"/>
      <c r="W538" s="92"/>
      <c r="X538" s="92"/>
      <c r="Y538" s="92"/>
      <c r="Z538" s="92"/>
      <c r="AA538" s="92"/>
      <c r="AB538" s="92"/>
      <c r="AC538" s="92"/>
      <c r="AD538" s="92"/>
      <c r="AE538" s="92"/>
      <c r="AF538" s="92"/>
      <c r="AG538" s="92"/>
      <c r="AH538" s="92"/>
      <c r="AI538" s="92"/>
      <c r="AJ538" s="92"/>
      <c r="AK538" s="92"/>
      <c r="AL538" s="92"/>
      <c r="AM538" s="92"/>
      <c r="AN538" s="92"/>
      <c r="AO538" s="92"/>
      <c r="AP538" s="92"/>
      <c r="AQ538" s="92"/>
      <c r="AR538" s="92"/>
      <c r="AS538" s="92"/>
      <c r="AT538" s="92"/>
    </row>
    <row r="539" spans="1:46" ht="13.8" customHeight="1" x14ac:dyDescent="0.25">
      <c r="A539" s="51">
        <v>34394</v>
      </c>
      <c r="B539" s="92"/>
      <c r="C539" s="92"/>
      <c r="D539" s="92"/>
      <c r="E539" s="92"/>
      <c r="F539" s="92"/>
      <c r="G539" s="92"/>
      <c r="H539" s="92"/>
      <c r="I539" s="92"/>
      <c r="J539" s="92"/>
      <c r="K539" s="92"/>
      <c r="L539" s="92"/>
      <c r="M539" s="92"/>
      <c r="N539" s="92"/>
      <c r="O539" s="92"/>
      <c r="P539" s="92"/>
      <c r="Q539" s="92"/>
      <c r="R539" s="92"/>
      <c r="S539" s="92"/>
      <c r="T539" s="92"/>
      <c r="U539" s="92"/>
      <c r="V539" s="92"/>
      <c r="W539" s="92"/>
      <c r="X539" s="92"/>
      <c r="Y539" s="92"/>
      <c r="Z539" s="92"/>
      <c r="AA539" s="92"/>
      <c r="AB539" s="92"/>
      <c r="AC539" s="92"/>
      <c r="AD539" s="92"/>
      <c r="AE539" s="92"/>
      <c r="AF539" s="92"/>
      <c r="AG539" s="92"/>
      <c r="AH539" s="92"/>
      <c r="AI539" s="92"/>
      <c r="AJ539" s="92"/>
      <c r="AK539" s="92"/>
      <c r="AL539" s="92"/>
      <c r="AM539" s="92"/>
      <c r="AN539" s="92"/>
      <c r="AO539" s="92"/>
      <c r="AP539" s="92"/>
      <c r="AQ539" s="92"/>
      <c r="AR539" s="92"/>
      <c r="AS539" s="92"/>
      <c r="AT539" s="92"/>
    </row>
    <row r="540" spans="1:46" ht="13.8" customHeight="1" x14ac:dyDescent="0.25">
      <c r="A540" s="51">
        <v>34425</v>
      </c>
      <c r="B540" s="92"/>
      <c r="C540" s="92"/>
      <c r="D540" s="92"/>
      <c r="E540" s="92"/>
      <c r="F540" s="92"/>
      <c r="G540" s="92"/>
      <c r="H540" s="92"/>
      <c r="I540" s="92"/>
      <c r="J540" s="92"/>
      <c r="K540" s="92"/>
      <c r="L540" s="92"/>
      <c r="M540" s="92"/>
      <c r="N540" s="92"/>
      <c r="O540" s="92"/>
      <c r="P540" s="92"/>
      <c r="Q540" s="92"/>
      <c r="R540" s="92"/>
      <c r="S540" s="92"/>
      <c r="T540" s="92"/>
      <c r="U540" s="92"/>
      <c r="V540" s="92"/>
      <c r="W540" s="92"/>
      <c r="X540" s="92"/>
      <c r="Y540" s="92"/>
      <c r="Z540" s="92"/>
      <c r="AA540" s="92"/>
      <c r="AB540" s="92"/>
      <c r="AC540" s="92"/>
      <c r="AD540" s="92"/>
      <c r="AE540" s="92"/>
      <c r="AF540" s="92"/>
      <c r="AG540" s="92"/>
      <c r="AH540" s="92"/>
      <c r="AI540" s="92"/>
      <c r="AJ540" s="92"/>
      <c r="AK540" s="92"/>
      <c r="AL540" s="92"/>
      <c r="AM540" s="92"/>
      <c r="AN540" s="92"/>
      <c r="AO540" s="92"/>
      <c r="AP540" s="92"/>
      <c r="AQ540" s="92"/>
      <c r="AR540" s="92"/>
      <c r="AS540" s="92"/>
      <c r="AT540" s="92"/>
    </row>
    <row r="541" spans="1:46" ht="13.8" customHeight="1" x14ac:dyDescent="0.25">
      <c r="A541" s="51">
        <v>34455</v>
      </c>
      <c r="B541" s="92"/>
      <c r="C541" s="92"/>
      <c r="D541" s="92"/>
      <c r="E541" s="92"/>
      <c r="F541" s="92"/>
      <c r="G541" s="92"/>
      <c r="H541" s="92"/>
      <c r="I541" s="92"/>
      <c r="J541" s="92"/>
      <c r="K541" s="92"/>
      <c r="L541" s="92"/>
      <c r="M541" s="92"/>
      <c r="N541" s="92"/>
      <c r="O541" s="92"/>
      <c r="P541" s="92"/>
      <c r="Q541" s="92"/>
      <c r="R541" s="92"/>
      <c r="S541" s="92"/>
      <c r="T541" s="92"/>
      <c r="U541" s="92"/>
      <c r="V541" s="92"/>
      <c r="W541" s="92"/>
      <c r="X541" s="92"/>
      <c r="Y541" s="92"/>
      <c r="Z541" s="92"/>
      <c r="AA541" s="92"/>
      <c r="AB541" s="92"/>
      <c r="AC541" s="92"/>
      <c r="AD541" s="92"/>
      <c r="AE541" s="92"/>
      <c r="AF541" s="92"/>
      <c r="AG541" s="92"/>
      <c r="AH541" s="92"/>
      <c r="AI541" s="92"/>
      <c r="AJ541" s="92"/>
      <c r="AK541" s="92"/>
      <c r="AL541" s="92"/>
      <c r="AM541" s="92"/>
      <c r="AN541" s="92"/>
      <c r="AO541" s="92"/>
      <c r="AP541" s="92"/>
      <c r="AQ541" s="92"/>
      <c r="AR541" s="92"/>
      <c r="AS541" s="92"/>
      <c r="AT541" s="92"/>
    </row>
    <row r="542" spans="1:46" ht="13.8" customHeight="1" x14ac:dyDescent="0.25">
      <c r="A542" s="51">
        <v>34486</v>
      </c>
      <c r="B542" s="92"/>
      <c r="C542" s="92"/>
      <c r="D542" s="92"/>
      <c r="E542" s="92"/>
      <c r="F542" s="92"/>
      <c r="G542" s="92"/>
      <c r="H542" s="92"/>
      <c r="I542" s="92"/>
      <c r="J542" s="92"/>
      <c r="K542" s="92"/>
      <c r="L542" s="92"/>
      <c r="M542" s="92"/>
      <c r="N542" s="92"/>
      <c r="O542" s="92"/>
      <c r="P542" s="92"/>
      <c r="Q542" s="92"/>
      <c r="R542" s="92"/>
      <c r="S542" s="92"/>
      <c r="T542" s="92"/>
      <c r="U542" s="92"/>
      <c r="V542" s="92"/>
      <c r="W542" s="92"/>
      <c r="X542" s="92"/>
      <c r="Y542" s="92"/>
      <c r="Z542" s="92"/>
      <c r="AA542" s="92"/>
      <c r="AB542" s="92"/>
      <c r="AC542" s="92"/>
      <c r="AD542" s="92"/>
      <c r="AE542" s="92"/>
      <c r="AF542" s="92"/>
      <c r="AG542" s="92"/>
      <c r="AH542" s="92"/>
      <c r="AI542" s="92"/>
      <c r="AJ542" s="92"/>
      <c r="AK542" s="92"/>
      <c r="AL542" s="92"/>
      <c r="AM542" s="92"/>
      <c r="AN542" s="92"/>
      <c r="AO542" s="92"/>
      <c r="AP542" s="92"/>
      <c r="AQ542" s="92"/>
      <c r="AR542" s="92"/>
      <c r="AS542" s="92"/>
      <c r="AT542" s="92"/>
    </row>
    <row r="543" spans="1:46" ht="13.8" customHeight="1" x14ac:dyDescent="0.25">
      <c r="A543" s="51">
        <v>34516</v>
      </c>
      <c r="B543" s="92"/>
      <c r="C543" s="92"/>
      <c r="D543" s="92"/>
      <c r="E543" s="92"/>
      <c r="F543" s="92"/>
      <c r="G543" s="92"/>
      <c r="H543" s="92"/>
      <c r="I543" s="92"/>
      <c r="J543" s="92"/>
      <c r="K543" s="92"/>
      <c r="L543" s="92"/>
      <c r="M543" s="92"/>
      <c r="N543" s="92"/>
      <c r="O543" s="92"/>
      <c r="P543" s="92"/>
      <c r="Q543" s="92"/>
      <c r="R543" s="92"/>
      <c r="S543" s="92"/>
      <c r="T543" s="92"/>
      <c r="U543" s="92"/>
      <c r="V543" s="92"/>
      <c r="W543" s="92"/>
      <c r="X543" s="92"/>
      <c r="Y543" s="92"/>
      <c r="Z543" s="92"/>
      <c r="AA543" s="92"/>
      <c r="AB543" s="92"/>
      <c r="AC543" s="92"/>
      <c r="AD543" s="92"/>
      <c r="AE543" s="92"/>
      <c r="AF543" s="92"/>
      <c r="AG543" s="92"/>
      <c r="AH543" s="92"/>
      <c r="AI543" s="92"/>
      <c r="AJ543" s="92"/>
      <c r="AK543" s="92"/>
      <c r="AL543" s="92"/>
      <c r="AM543" s="92"/>
      <c r="AN543" s="92"/>
      <c r="AO543" s="92"/>
      <c r="AP543" s="92"/>
      <c r="AQ543" s="92"/>
      <c r="AR543" s="92"/>
      <c r="AS543" s="92"/>
      <c r="AT543" s="92"/>
    </row>
    <row r="544" spans="1:46" ht="13.8" customHeight="1" x14ac:dyDescent="0.25">
      <c r="A544" s="51">
        <v>34547</v>
      </c>
      <c r="B544" s="92"/>
      <c r="C544" s="92"/>
      <c r="D544" s="92"/>
      <c r="E544" s="92"/>
      <c r="F544" s="92"/>
      <c r="G544" s="92"/>
      <c r="H544" s="92"/>
      <c r="I544" s="92"/>
      <c r="J544" s="92"/>
      <c r="K544" s="92"/>
      <c r="L544" s="92"/>
      <c r="M544" s="92"/>
      <c r="N544" s="92"/>
      <c r="O544" s="92"/>
      <c r="P544" s="92"/>
      <c r="Q544" s="92"/>
      <c r="R544" s="92"/>
      <c r="S544" s="92"/>
      <c r="T544" s="92"/>
      <c r="U544" s="92"/>
      <c r="V544" s="92"/>
      <c r="W544" s="92"/>
      <c r="X544" s="92"/>
      <c r="Y544" s="92"/>
      <c r="Z544" s="92"/>
      <c r="AA544" s="92"/>
      <c r="AB544" s="92"/>
      <c r="AC544" s="92"/>
      <c r="AD544" s="92"/>
      <c r="AE544" s="92"/>
      <c r="AF544" s="92"/>
      <c r="AG544" s="92"/>
      <c r="AH544" s="92"/>
      <c r="AI544" s="92"/>
      <c r="AJ544" s="92"/>
      <c r="AK544" s="92"/>
      <c r="AL544" s="92"/>
      <c r="AM544" s="92"/>
      <c r="AN544" s="92"/>
      <c r="AO544" s="92"/>
      <c r="AP544" s="92"/>
      <c r="AQ544" s="92"/>
      <c r="AR544" s="92"/>
      <c r="AS544" s="92"/>
      <c r="AT544" s="92"/>
    </row>
    <row r="545" spans="1:46" ht="13.8" customHeight="1" x14ac:dyDescent="0.25">
      <c r="A545" s="51">
        <v>34578</v>
      </c>
      <c r="B545" s="92"/>
      <c r="C545" s="92"/>
      <c r="D545" s="92"/>
      <c r="E545" s="92"/>
      <c r="F545" s="92"/>
      <c r="G545" s="92"/>
      <c r="H545" s="92"/>
      <c r="I545" s="92"/>
      <c r="J545" s="92"/>
      <c r="K545" s="92"/>
      <c r="L545" s="92"/>
      <c r="M545" s="92"/>
      <c r="N545" s="92"/>
      <c r="O545" s="92"/>
      <c r="P545" s="92"/>
      <c r="Q545" s="92"/>
      <c r="R545" s="92"/>
      <c r="S545" s="92"/>
      <c r="T545" s="92"/>
      <c r="U545" s="92"/>
      <c r="V545" s="92"/>
      <c r="W545" s="92"/>
      <c r="X545" s="92"/>
      <c r="Y545" s="92"/>
      <c r="Z545" s="92"/>
      <c r="AA545" s="92"/>
      <c r="AB545" s="92"/>
      <c r="AC545" s="92"/>
      <c r="AD545" s="92"/>
      <c r="AE545" s="92"/>
      <c r="AF545" s="92"/>
      <c r="AG545" s="92"/>
      <c r="AH545" s="92"/>
      <c r="AI545" s="92"/>
      <c r="AJ545" s="92"/>
      <c r="AK545" s="92"/>
      <c r="AL545" s="92"/>
      <c r="AM545" s="92"/>
      <c r="AN545" s="92"/>
      <c r="AO545" s="92"/>
      <c r="AP545" s="92"/>
      <c r="AQ545" s="92"/>
      <c r="AR545" s="92"/>
      <c r="AS545" s="92"/>
      <c r="AT545" s="92"/>
    </row>
    <row r="546" spans="1:46" ht="13.8" customHeight="1" x14ac:dyDescent="0.25">
      <c r="A546" s="51">
        <v>34608</v>
      </c>
      <c r="B546" s="92"/>
      <c r="C546" s="92"/>
      <c r="D546" s="92"/>
      <c r="E546" s="92"/>
      <c r="F546" s="92"/>
      <c r="G546" s="92"/>
      <c r="H546" s="92"/>
      <c r="I546" s="92"/>
      <c r="J546" s="92"/>
      <c r="K546" s="92"/>
      <c r="L546" s="92"/>
      <c r="M546" s="92"/>
      <c r="N546" s="92"/>
      <c r="O546" s="92"/>
      <c r="P546" s="92"/>
      <c r="Q546" s="92"/>
      <c r="R546" s="92"/>
      <c r="S546" s="92"/>
      <c r="T546" s="92"/>
      <c r="U546" s="92"/>
      <c r="V546" s="92"/>
      <c r="W546" s="92"/>
      <c r="X546" s="92"/>
      <c r="Y546" s="92"/>
      <c r="Z546" s="92"/>
      <c r="AA546" s="92"/>
      <c r="AB546" s="92"/>
      <c r="AC546" s="92"/>
      <c r="AD546" s="92"/>
      <c r="AE546" s="92"/>
      <c r="AF546" s="92"/>
      <c r="AG546" s="92"/>
      <c r="AH546" s="92"/>
      <c r="AI546" s="92"/>
      <c r="AJ546" s="92"/>
      <c r="AK546" s="92"/>
      <c r="AL546" s="92"/>
      <c r="AM546" s="92"/>
      <c r="AN546" s="92"/>
      <c r="AO546" s="92"/>
      <c r="AP546" s="92"/>
      <c r="AQ546" s="92"/>
      <c r="AR546" s="92"/>
      <c r="AS546" s="92"/>
      <c r="AT546" s="92"/>
    </row>
    <row r="547" spans="1:46" ht="13.8" customHeight="1" x14ac:dyDescent="0.25">
      <c r="A547" s="51">
        <v>34639</v>
      </c>
      <c r="B547" s="92"/>
      <c r="C547" s="92"/>
      <c r="D547" s="92"/>
      <c r="E547" s="92"/>
      <c r="F547" s="92"/>
      <c r="G547" s="92"/>
      <c r="H547" s="92"/>
      <c r="I547" s="92"/>
      <c r="J547" s="92"/>
      <c r="K547" s="92"/>
      <c r="L547" s="92"/>
      <c r="M547" s="92"/>
      <c r="N547" s="92"/>
      <c r="O547" s="92"/>
      <c r="P547" s="92"/>
      <c r="Q547" s="92"/>
      <c r="R547" s="92"/>
      <c r="S547" s="92"/>
      <c r="T547" s="92"/>
      <c r="U547" s="92"/>
      <c r="V547" s="92"/>
      <c r="W547" s="92"/>
      <c r="X547" s="92"/>
      <c r="Y547" s="92"/>
      <c r="Z547" s="92"/>
      <c r="AA547" s="92"/>
      <c r="AB547" s="92"/>
      <c r="AC547" s="92"/>
      <c r="AD547" s="92"/>
      <c r="AE547" s="92"/>
      <c r="AF547" s="92"/>
      <c r="AG547" s="92"/>
      <c r="AH547" s="92"/>
      <c r="AI547" s="92"/>
      <c r="AJ547" s="92"/>
      <c r="AK547" s="92"/>
      <c r="AL547" s="92"/>
      <c r="AM547" s="92"/>
      <c r="AN547" s="92"/>
      <c r="AO547" s="92"/>
      <c r="AP547" s="92"/>
      <c r="AQ547" s="92"/>
      <c r="AR547" s="92"/>
      <c r="AS547" s="92"/>
      <c r="AT547" s="92"/>
    </row>
    <row r="548" spans="1:46" ht="13.8" customHeight="1" x14ac:dyDescent="0.25">
      <c r="A548" s="51">
        <v>34669</v>
      </c>
      <c r="B548" s="92"/>
      <c r="C548" s="92"/>
      <c r="D548" s="92"/>
      <c r="E548" s="92"/>
      <c r="F548" s="92"/>
      <c r="G548" s="92"/>
      <c r="H548" s="92"/>
      <c r="I548" s="92"/>
      <c r="J548" s="92"/>
      <c r="K548" s="92"/>
      <c r="L548" s="92"/>
      <c r="M548" s="92"/>
      <c r="N548" s="92"/>
      <c r="O548" s="92"/>
      <c r="P548" s="92"/>
      <c r="Q548" s="92"/>
      <c r="R548" s="92"/>
      <c r="S548" s="92"/>
      <c r="T548" s="92"/>
      <c r="U548" s="92"/>
      <c r="V548" s="92"/>
      <c r="W548" s="92"/>
      <c r="X548" s="92"/>
      <c r="Y548" s="92"/>
      <c r="Z548" s="92"/>
      <c r="AA548" s="92"/>
      <c r="AB548" s="92"/>
      <c r="AC548" s="92"/>
      <c r="AD548" s="92"/>
      <c r="AE548" s="92"/>
      <c r="AF548" s="92"/>
      <c r="AG548" s="92"/>
      <c r="AH548" s="92"/>
      <c r="AI548" s="92"/>
      <c r="AJ548" s="92"/>
      <c r="AK548" s="92"/>
      <c r="AL548" s="92"/>
      <c r="AM548" s="92"/>
      <c r="AN548" s="92"/>
      <c r="AO548" s="92"/>
      <c r="AP548" s="92"/>
      <c r="AQ548" s="92"/>
      <c r="AR548" s="92"/>
      <c r="AS548" s="92"/>
      <c r="AT548" s="92"/>
    </row>
    <row r="549" spans="1:46" ht="13.8" customHeight="1" x14ac:dyDescent="0.25">
      <c r="A549" s="51">
        <v>34700</v>
      </c>
      <c r="B549" s="92"/>
      <c r="C549" s="92"/>
      <c r="D549" s="92"/>
      <c r="E549" s="92"/>
      <c r="F549" s="92"/>
      <c r="G549" s="92"/>
      <c r="H549" s="92"/>
      <c r="I549" s="92"/>
      <c r="J549" s="92"/>
      <c r="K549" s="92"/>
      <c r="L549" s="92"/>
      <c r="M549" s="92"/>
      <c r="N549" s="92"/>
      <c r="O549" s="92"/>
      <c r="P549" s="92"/>
      <c r="Q549" s="92"/>
      <c r="R549" s="92"/>
      <c r="S549" s="92"/>
      <c r="T549" s="92"/>
      <c r="U549" s="92"/>
      <c r="V549" s="92"/>
      <c r="W549" s="92"/>
      <c r="X549" s="92"/>
      <c r="Y549" s="92"/>
      <c r="Z549" s="92"/>
      <c r="AA549" s="92"/>
      <c r="AB549" s="92"/>
      <c r="AC549" s="92"/>
      <c r="AD549" s="92"/>
      <c r="AE549" s="92"/>
      <c r="AF549" s="92"/>
      <c r="AG549" s="92"/>
      <c r="AH549" s="92"/>
      <c r="AI549" s="92"/>
      <c r="AJ549" s="92"/>
      <c r="AK549" s="92"/>
      <c r="AL549" s="92"/>
      <c r="AM549" s="92"/>
      <c r="AN549" s="92"/>
      <c r="AO549" s="92"/>
      <c r="AP549" s="92"/>
      <c r="AQ549" s="92"/>
      <c r="AR549" s="92"/>
      <c r="AS549" s="92"/>
      <c r="AT549" s="92"/>
    </row>
    <row r="550" spans="1:46" ht="13.8" customHeight="1" x14ac:dyDescent="0.25">
      <c r="A550" s="51">
        <v>34731</v>
      </c>
      <c r="B550" s="92"/>
      <c r="C550" s="92"/>
      <c r="D550" s="92"/>
      <c r="E550" s="92"/>
      <c r="F550" s="92"/>
      <c r="G550" s="92"/>
      <c r="H550" s="92"/>
      <c r="I550" s="92"/>
      <c r="J550" s="92"/>
      <c r="K550" s="92"/>
      <c r="L550" s="92"/>
      <c r="M550" s="92"/>
      <c r="N550" s="92"/>
      <c r="O550" s="92"/>
      <c r="P550" s="92"/>
      <c r="Q550" s="92"/>
      <c r="R550" s="92"/>
      <c r="S550" s="92"/>
      <c r="T550" s="92"/>
      <c r="U550" s="92"/>
      <c r="V550" s="92"/>
      <c r="W550" s="92"/>
      <c r="X550" s="92"/>
      <c r="Y550" s="92"/>
      <c r="Z550" s="92"/>
      <c r="AA550" s="92"/>
      <c r="AB550" s="92"/>
      <c r="AC550" s="92"/>
      <c r="AD550" s="92"/>
      <c r="AE550" s="92"/>
      <c r="AF550" s="92"/>
      <c r="AG550" s="92"/>
      <c r="AH550" s="92"/>
      <c r="AI550" s="92"/>
      <c r="AJ550" s="92"/>
      <c r="AK550" s="92"/>
      <c r="AL550" s="92"/>
      <c r="AM550" s="92"/>
      <c r="AN550" s="92"/>
      <c r="AO550" s="92"/>
      <c r="AP550" s="92"/>
      <c r="AQ550" s="92"/>
      <c r="AR550" s="92"/>
      <c r="AS550" s="92"/>
      <c r="AT550" s="92"/>
    </row>
    <row r="551" spans="1:46" ht="13.8" customHeight="1" x14ac:dyDescent="0.25">
      <c r="A551" s="51">
        <v>34759</v>
      </c>
      <c r="B551" s="92"/>
      <c r="C551" s="92"/>
      <c r="D551" s="92"/>
      <c r="E551" s="92"/>
      <c r="F551" s="92"/>
      <c r="G551" s="92"/>
      <c r="H551" s="92"/>
      <c r="I551" s="92"/>
      <c r="J551" s="92"/>
      <c r="K551" s="92"/>
      <c r="L551" s="92"/>
      <c r="M551" s="92"/>
      <c r="N551" s="92"/>
      <c r="O551" s="92"/>
      <c r="P551" s="92"/>
      <c r="Q551" s="92"/>
      <c r="R551" s="92"/>
      <c r="S551" s="92"/>
      <c r="T551" s="92"/>
      <c r="U551" s="92"/>
      <c r="V551" s="92"/>
      <c r="W551" s="92"/>
      <c r="X551" s="92"/>
      <c r="Y551" s="92"/>
      <c r="Z551" s="92"/>
      <c r="AA551" s="92"/>
      <c r="AB551" s="92"/>
      <c r="AC551" s="92"/>
      <c r="AD551" s="92"/>
      <c r="AE551" s="92"/>
      <c r="AF551" s="92"/>
      <c r="AG551" s="92"/>
      <c r="AH551" s="92"/>
      <c r="AI551" s="92"/>
      <c r="AJ551" s="92"/>
      <c r="AK551" s="92"/>
      <c r="AL551" s="92"/>
      <c r="AM551" s="92"/>
      <c r="AN551" s="92"/>
      <c r="AO551" s="92"/>
      <c r="AP551" s="92"/>
      <c r="AQ551" s="92"/>
      <c r="AR551" s="92"/>
      <c r="AS551" s="92"/>
      <c r="AT551" s="92"/>
    </row>
    <row r="552" spans="1:46" ht="13.8" customHeight="1" x14ac:dyDescent="0.25">
      <c r="A552" s="51">
        <v>34790</v>
      </c>
      <c r="B552" s="92"/>
      <c r="C552" s="92"/>
      <c r="D552" s="92"/>
      <c r="E552" s="92"/>
      <c r="F552" s="92"/>
      <c r="G552" s="92"/>
      <c r="H552" s="92"/>
      <c r="I552" s="92"/>
      <c r="J552" s="92"/>
      <c r="K552" s="92"/>
      <c r="L552" s="92"/>
      <c r="M552" s="92"/>
      <c r="N552" s="92"/>
      <c r="O552" s="92"/>
      <c r="P552" s="92"/>
      <c r="Q552" s="92"/>
      <c r="R552" s="92"/>
      <c r="S552" s="92"/>
      <c r="T552" s="92"/>
      <c r="U552" s="92"/>
      <c r="V552" s="92"/>
      <c r="W552" s="92"/>
      <c r="X552" s="92"/>
      <c r="Y552" s="92"/>
      <c r="Z552" s="92"/>
      <c r="AA552" s="92"/>
      <c r="AB552" s="92"/>
      <c r="AC552" s="92"/>
      <c r="AD552" s="92"/>
      <c r="AE552" s="92"/>
      <c r="AF552" s="92"/>
      <c r="AG552" s="92"/>
      <c r="AH552" s="92"/>
      <c r="AI552" s="92"/>
      <c r="AJ552" s="92"/>
      <c r="AK552" s="92"/>
      <c r="AL552" s="92"/>
      <c r="AM552" s="92"/>
      <c r="AN552" s="92"/>
      <c r="AO552" s="92"/>
      <c r="AP552" s="92"/>
      <c r="AQ552" s="92"/>
      <c r="AR552" s="92"/>
      <c r="AS552" s="92"/>
      <c r="AT552" s="92"/>
    </row>
    <row r="553" spans="1:46" ht="13.8" customHeight="1" x14ac:dyDescent="0.25">
      <c r="A553" s="51">
        <v>34820</v>
      </c>
      <c r="B553" s="92"/>
      <c r="C553" s="92"/>
      <c r="D553" s="92"/>
      <c r="E553" s="92"/>
      <c r="F553" s="92"/>
      <c r="G553" s="92"/>
      <c r="H553" s="92"/>
      <c r="I553" s="92"/>
      <c r="J553" s="92"/>
      <c r="K553" s="92"/>
      <c r="L553" s="92"/>
      <c r="M553" s="92"/>
      <c r="N553" s="92"/>
      <c r="O553" s="92"/>
      <c r="P553" s="92"/>
      <c r="Q553" s="92"/>
      <c r="R553" s="92"/>
      <c r="S553" s="92"/>
      <c r="T553" s="92"/>
      <c r="U553" s="92"/>
      <c r="V553" s="92"/>
      <c r="W553" s="92"/>
      <c r="X553" s="92"/>
      <c r="Y553" s="92"/>
      <c r="Z553" s="92"/>
      <c r="AA553" s="92"/>
      <c r="AB553" s="92"/>
      <c r="AC553" s="92"/>
      <c r="AD553" s="92"/>
      <c r="AE553" s="92"/>
      <c r="AF553" s="92"/>
      <c r="AG553" s="92"/>
      <c r="AH553" s="92"/>
      <c r="AI553" s="92"/>
      <c r="AJ553" s="92"/>
      <c r="AK553" s="92"/>
      <c r="AL553" s="92"/>
      <c r="AM553" s="92"/>
      <c r="AN553" s="92"/>
      <c r="AO553" s="92"/>
      <c r="AP553" s="92"/>
      <c r="AQ553" s="92"/>
      <c r="AR553" s="92"/>
      <c r="AS553" s="92"/>
      <c r="AT553" s="92"/>
    </row>
    <row r="554" spans="1:46" ht="13.8" customHeight="1" x14ac:dyDescent="0.25">
      <c r="A554" s="51">
        <v>34851</v>
      </c>
      <c r="B554" s="92"/>
      <c r="C554" s="92"/>
      <c r="D554" s="92"/>
      <c r="E554" s="92"/>
      <c r="F554" s="92"/>
      <c r="G554" s="92"/>
      <c r="H554" s="92"/>
      <c r="I554" s="92"/>
      <c r="J554" s="92"/>
      <c r="K554" s="92"/>
      <c r="L554" s="92"/>
      <c r="M554" s="92"/>
      <c r="N554" s="92"/>
      <c r="O554" s="92"/>
      <c r="P554" s="92"/>
      <c r="Q554" s="92"/>
      <c r="R554" s="92"/>
      <c r="S554" s="92"/>
      <c r="T554" s="92"/>
      <c r="U554" s="92"/>
      <c r="V554" s="92"/>
      <c r="W554" s="92"/>
      <c r="X554" s="92"/>
      <c r="Y554" s="92"/>
      <c r="Z554" s="92"/>
      <c r="AA554" s="92"/>
      <c r="AB554" s="92"/>
      <c r="AC554" s="92"/>
      <c r="AD554" s="92"/>
      <c r="AE554" s="92"/>
      <c r="AF554" s="92"/>
      <c r="AG554" s="92"/>
      <c r="AH554" s="92"/>
      <c r="AI554" s="92"/>
      <c r="AJ554" s="92"/>
      <c r="AK554" s="92"/>
      <c r="AL554" s="92"/>
      <c r="AM554" s="92"/>
      <c r="AN554" s="92"/>
      <c r="AO554" s="92"/>
      <c r="AP554" s="92"/>
      <c r="AQ554" s="92"/>
      <c r="AR554" s="92"/>
      <c r="AS554" s="92"/>
      <c r="AT554" s="92"/>
    </row>
    <row r="555" spans="1:46" ht="13.8" customHeight="1" x14ac:dyDescent="0.25">
      <c r="A555" s="51">
        <v>34881</v>
      </c>
      <c r="B555" s="92"/>
      <c r="C555" s="92"/>
      <c r="D555" s="92"/>
      <c r="E555" s="92"/>
      <c r="F555" s="92"/>
      <c r="G555" s="92"/>
      <c r="H555" s="92"/>
      <c r="I555" s="92"/>
      <c r="J555" s="92"/>
      <c r="K555" s="92"/>
      <c r="L555" s="92"/>
      <c r="M555" s="92"/>
      <c r="N555" s="92"/>
      <c r="O555" s="92"/>
      <c r="P555" s="92"/>
      <c r="Q555" s="92"/>
      <c r="R555" s="92"/>
      <c r="S555" s="92"/>
      <c r="T555" s="92"/>
      <c r="U555" s="92"/>
      <c r="V555" s="92"/>
      <c r="W555" s="92"/>
      <c r="X555" s="92"/>
      <c r="Y555" s="92"/>
      <c r="Z555" s="92"/>
      <c r="AA555" s="92"/>
      <c r="AB555" s="92"/>
      <c r="AC555" s="92"/>
      <c r="AD555" s="92"/>
      <c r="AE555" s="92"/>
      <c r="AF555" s="92"/>
      <c r="AG555" s="92"/>
      <c r="AH555" s="92"/>
      <c r="AI555" s="92"/>
      <c r="AJ555" s="92"/>
      <c r="AK555" s="92"/>
      <c r="AL555" s="92"/>
      <c r="AM555" s="92"/>
      <c r="AN555" s="92"/>
      <c r="AO555" s="92"/>
      <c r="AP555" s="92"/>
      <c r="AQ555" s="92"/>
      <c r="AR555" s="92"/>
      <c r="AS555" s="92"/>
      <c r="AT555" s="92"/>
    </row>
    <row r="556" spans="1:46" ht="13.8" customHeight="1" x14ac:dyDescent="0.25">
      <c r="A556" s="51">
        <v>34912</v>
      </c>
      <c r="B556" s="92"/>
      <c r="C556" s="92"/>
      <c r="D556" s="92"/>
      <c r="E556" s="92"/>
      <c r="F556" s="92"/>
      <c r="G556" s="92"/>
      <c r="H556" s="92"/>
      <c r="I556" s="92"/>
      <c r="J556" s="92"/>
      <c r="K556" s="92"/>
      <c r="L556" s="92"/>
      <c r="M556" s="92"/>
      <c r="N556" s="92"/>
      <c r="O556" s="92"/>
      <c r="P556" s="92"/>
      <c r="Q556" s="92"/>
      <c r="R556" s="92"/>
      <c r="S556" s="92"/>
      <c r="T556" s="92"/>
      <c r="U556" s="92"/>
      <c r="V556" s="92"/>
      <c r="W556" s="92"/>
      <c r="X556" s="92"/>
      <c r="Y556" s="92"/>
      <c r="Z556" s="92"/>
      <c r="AA556" s="92"/>
      <c r="AB556" s="92"/>
      <c r="AC556" s="92"/>
      <c r="AD556" s="92"/>
      <c r="AE556" s="92"/>
      <c r="AF556" s="92"/>
      <c r="AG556" s="92"/>
      <c r="AH556" s="92"/>
      <c r="AI556" s="92"/>
      <c r="AJ556" s="92"/>
      <c r="AK556" s="92"/>
      <c r="AL556" s="92"/>
      <c r="AM556" s="92"/>
      <c r="AN556" s="92"/>
      <c r="AO556" s="92"/>
      <c r="AP556" s="92"/>
      <c r="AQ556" s="92"/>
      <c r="AR556" s="92"/>
      <c r="AS556" s="92"/>
      <c r="AT556" s="92"/>
    </row>
    <row r="557" spans="1:46" ht="13.8" customHeight="1" x14ac:dyDescent="0.25">
      <c r="A557" s="51">
        <v>34943</v>
      </c>
      <c r="B557" s="92"/>
      <c r="C557" s="92"/>
      <c r="D557" s="92"/>
      <c r="E557" s="92"/>
      <c r="F557" s="92"/>
      <c r="G557" s="92"/>
      <c r="H557" s="92"/>
      <c r="I557" s="92"/>
      <c r="J557" s="92"/>
      <c r="K557" s="92"/>
      <c r="L557" s="92"/>
      <c r="M557" s="92"/>
      <c r="N557" s="92"/>
      <c r="O557" s="92"/>
      <c r="P557" s="92"/>
      <c r="Q557" s="92"/>
      <c r="R557" s="92"/>
      <c r="S557" s="92"/>
      <c r="T557" s="92"/>
      <c r="U557" s="92"/>
      <c r="V557" s="92"/>
      <c r="W557" s="92"/>
      <c r="X557" s="92"/>
      <c r="Y557" s="92"/>
      <c r="Z557" s="92"/>
      <c r="AA557" s="92"/>
      <c r="AB557" s="92"/>
      <c r="AC557" s="92"/>
      <c r="AD557" s="92"/>
      <c r="AE557" s="92"/>
      <c r="AF557" s="92"/>
      <c r="AG557" s="92"/>
      <c r="AH557" s="92"/>
      <c r="AI557" s="92"/>
      <c r="AJ557" s="92"/>
      <c r="AK557" s="92"/>
      <c r="AL557" s="92"/>
      <c r="AM557" s="92"/>
      <c r="AN557" s="92"/>
      <c r="AO557" s="92"/>
      <c r="AP557" s="92"/>
      <c r="AQ557" s="92"/>
      <c r="AR557" s="92"/>
      <c r="AS557" s="92"/>
      <c r="AT557" s="92"/>
    </row>
    <row r="558" spans="1:46" ht="13.8" customHeight="1" x14ac:dyDescent="0.25">
      <c r="A558" s="51">
        <v>34973</v>
      </c>
      <c r="B558" s="92"/>
      <c r="C558" s="92"/>
      <c r="D558" s="92"/>
      <c r="E558" s="92"/>
      <c r="F558" s="92"/>
      <c r="G558" s="92"/>
      <c r="H558" s="92"/>
      <c r="I558" s="92"/>
      <c r="J558" s="92"/>
      <c r="K558" s="92"/>
      <c r="L558" s="92"/>
      <c r="M558" s="92"/>
      <c r="N558" s="92"/>
      <c r="O558" s="92"/>
      <c r="P558" s="92"/>
      <c r="Q558" s="92"/>
      <c r="R558" s="92"/>
      <c r="S558" s="92"/>
      <c r="T558" s="92"/>
      <c r="U558" s="92"/>
      <c r="V558" s="92"/>
      <c r="W558" s="92"/>
      <c r="X558" s="92"/>
      <c r="Y558" s="92"/>
      <c r="Z558" s="92"/>
      <c r="AA558" s="92"/>
      <c r="AB558" s="92"/>
      <c r="AC558" s="92"/>
      <c r="AD558" s="92"/>
      <c r="AE558" s="92"/>
      <c r="AF558" s="92"/>
      <c r="AG558" s="92"/>
      <c r="AH558" s="92"/>
      <c r="AI558" s="92"/>
      <c r="AJ558" s="92"/>
      <c r="AK558" s="92"/>
      <c r="AL558" s="92"/>
      <c r="AM558" s="92"/>
      <c r="AN558" s="92"/>
      <c r="AO558" s="92"/>
      <c r="AP558" s="92"/>
      <c r="AQ558" s="92"/>
      <c r="AR558" s="92"/>
      <c r="AS558" s="92"/>
      <c r="AT558" s="92"/>
    </row>
    <row r="559" spans="1:46" ht="13.8" customHeight="1" x14ac:dyDescent="0.25">
      <c r="A559" s="51">
        <v>35004</v>
      </c>
      <c r="B559" s="92"/>
      <c r="C559" s="92"/>
      <c r="D559" s="92"/>
      <c r="E559" s="92"/>
      <c r="F559" s="92"/>
      <c r="G559" s="92"/>
      <c r="H559" s="92"/>
      <c r="I559" s="92"/>
      <c r="J559" s="92"/>
      <c r="K559" s="92"/>
      <c r="L559" s="92"/>
      <c r="M559" s="92"/>
      <c r="N559" s="92"/>
      <c r="O559" s="92"/>
      <c r="P559" s="92"/>
      <c r="Q559" s="92"/>
      <c r="R559" s="92"/>
      <c r="S559" s="92"/>
      <c r="T559" s="92"/>
      <c r="U559" s="92"/>
      <c r="V559" s="92"/>
      <c r="W559" s="92"/>
      <c r="X559" s="92"/>
      <c r="Y559" s="92"/>
      <c r="Z559" s="92"/>
      <c r="AA559" s="92"/>
      <c r="AB559" s="92"/>
      <c r="AC559" s="92"/>
      <c r="AD559" s="92"/>
      <c r="AE559" s="92"/>
      <c r="AF559" s="92"/>
      <c r="AG559" s="92"/>
      <c r="AH559" s="92"/>
      <c r="AI559" s="92"/>
      <c r="AJ559" s="92"/>
      <c r="AK559" s="92"/>
      <c r="AL559" s="92"/>
      <c r="AM559" s="92"/>
      <c r="AN559" s="92"/>
      <c r="AO559" s="92"/>
      <c r="AP559" s="92"/>
      <c r="AQ559" s="92"/>
      <c r="AR559" s="92"/>
      <c r="AS559" s="92"/>
      <c r="AT559" s="92"/>
    </row>
    <row r="560" spans="1:46" ht="13.8" customHeight="1" x14ac:dyDescent="0.25">
      <c r="A560" s="51">
        <v>35034</v>
      </c>
      <c r="B560" s="92"/>
      <c r="C560" s="92"/>
      <c r="D560" s="92"/>
      <c r="E560" s="92"/>
      <c r="F560" s="92"/>
      <c r="G560" s="92"/>
      <c r="H560" s="92"/>
      <c r="I560" s="92"/>
      <c r="J560" s="92"/>
      <c r="K560" s="92"/>
      <c r="L560" s="92"/>
      <c r="M560" s="92"/>
      <c r="N560" s="92"/>
      <c r="O560" s="92"/>
      <c r="P560" s="92"/>
      <c r="Q560" s="92"/>
      <c r="R560" s="92"/>
      <c r="S560" s="92"/>
      <c r="T560" s="92"/>
      <c r="U560" s="92"/>
      <c r="V560" s="92"/>
      <c r="W560" s="92"/>
      <c r="X560" s="92"/>
      <c r="Y560" s="92"/>
      <c r="Z560" s="92"/>
      <c r="AA560" s="92"/>
      <c r="AB560" s="92"/>
      <c r="AC560" s="92"/>
      <c r="AD560" s="92"/>
      <c r="AE560" s="92"/>
      <c r="AF560" s="92"/>
      <c r="AG560" s="92"/>
      <c r="AH560" s="92"/>
      <c r="AI560" s="92"/>
      <c r="AJ560" s="92"/>
      <c r="AK560" s="92"/>
      <c r="AL560" s="92"/>
      <c r="AM560" s="92"/>
      <c r="AN560" s="92"/>
      <c r="AO560" s="92"/>
      <c r="AP560" s="92"/>
      <c r="AQ560" s="92"/>
      <c r="AR560" s="92"/>
      <c r="AS560" s="92"/>
      <c r="AT560" s="92"/>
    </row>
    <row r="561" spans="1:46" ht="13.8" customHeight="1" x14ac:dyDescent="0.25">
      <c r="A561" s="51">
        <v>35065</v>
      </c>
      <c r="B561" s="92"/>
      <c r="C561" s="92"/>
      <c r="D561" s="92"/>
      <c r="E561" s="92"/>
      <c r="F561" s="92"/>
      <c r="G561" s="92"/>
      <c r="H561" s="92"/>
      <c r="I561" s="92"/>
      <c r="J561" s="92"/>
      <c r="K561" s="92"/>
      <c r="L561" s="92"/>
      <c r="M561" s="92"/>
      <c r="N561" s="92"/>
      <c r="O561" s="92"/>
      <c r="P561" s="92"/>
      <c r="Q561" s="92"/>
      <c r="R561" s="92"/>
      <c r="S561" s="92"/>
      <c r="T561" s="92"/>
      <c r="U561" s="92"/>
      <c r="V561" s="92"/>
      <c r="W561" s="92"/>
      <c r="X561" s="92"/>
      <c r="Y561" s="92"/>
      <c r="Z561" s="92"/>
      <c r="AA561" s="92"/>
      <c r="AB561" s="92"/>
      <c r="AC561" s="92"/>
      <c r="AD561" s="92"/>
      <c r="AE561" s="92"/>
      <c r="AF561" s="92"/>
      <c r="AG561" s="92"/>
      <c r="AH561" s="92"/>
      <c r="AI561" s="92"/>
      <c r="AJ561" s="92"/>
      <c r="AK561" s="92"/>
      <c r="AL561" s="92"/>
      <c r="AM561" s="92"/>
      <c r="AN561" s="92"/>
      <c r="AO561" s="92"/>
      <c r="AP561" s="92"/>
      <c r="AQ561" s="92"/>
      <c r="AR561" s="92"/>
      <c r="AS561" s="92"/>
      <c r="AT561" s="92"/>
    </row>
    <row r="562" spans="1:46" ht="13.8" customHeight="1" x14ac:dyDescent="0.25">
      <c r="A562" s="51">
        <v>35096</v>
      </c>
      <c r="B562" s="92"/>
      <c r="C562" s="92"/>
      <c r="D562" s="92"/>
      <c r="E562" s="92"/>
      <c r="F562" s="92"/>
      <c r="G562" s="92"/>
      <c r="H562" s="92"/>
      <c r="I562" s="92"/>
      <c r="J562" s="92"/>
      <c r="K562" s="92"/>
      <c r="L562" s="92"/>
      <c r="M562" s="92"/>
      <c r="N562" s="92"/>
      <c r="O562" s="92"/>
      <c r="P562" s="92"/>
      <c r="Q562" s="92"/>
      <c r="R562" s="92"/>
      <c r="S562" s="92"/>
      <c r="T562" s="92"/>
      <c r="U562" s="92"/>
      <c r="V562" s="92"/>
      <c r="W562" s="92"/>
      <c r="X562" s="92"/>
      <c r="Y562" s="92"/>
      <c r="Z562" s="92"/>
      <c r="AA562" s="92"/>
      <c r="AB562" s="92"/>
      <c r="AC562" s="92"/>
      <c r="AD562" s="92"/>
      <c r="AE562" s="92"/>
      <c r="AF562" s="92"/>
      <c r="AG562" s="92"/>
      <c r="AH562" s="92"/>
      <c r="AI562" s="92"/>
      <c r="AJ562" s="92"/>
      <c r="AK562" s="92"/>
      <c r="AL562" s="92"/>
      <c r="AM562" s="92"/>
      <c r="AN562" s="92"/>
      <c r="AO562" s="92"/>
      <c r="AP562" s="92"/>
      <c r="AQ562" s="92"/>
      <c r="AR562" s="92"/>
      <c r="AS562" s="92"/>
      <c r="AT562" s="92"/>
    </row>
    <row r="563" spans="1:46" ht="13.8" customHeight="1" x14ac:dyDescent="0.25">
      <c r="A563" s="51">
        <v>35125</v>
      </c>
      <c r="B563" s="92"/>
      <c r="C563" s="92"/>
      <c r="D563" s="92"/>
      <c r="E563" s="92"/>
      <c r="F563" s="92"/>
      <c r="G563" s="92"/>
      <c r="H563" s="92"/>
      <c r="I563" s="92"/>
      <c r="J563" s="92"/>
      <c r="K563" s="92"/>
      <c r="L563" s="92"/>
      <c r="M563" s="92"/>
      <c r="N563" s="92"/>
      <c r="O563" s="92"/>
      <c r="P563" s="92"/>
      <c r="Q563" s="92"/>
      <c r="R563" s="92"/>
      <c r="S563" s="92"/>
      <c r="T563" s="92"/>
      <c r="U563" s="92"/>
      <c r="V563" s="92"/>
      <c r="W563" s="92"/>
      <c r="X563" s="92"/>
      <c r="Y563" s="92"/>
      <c r="Z563" s="92"/>
      <c r="AA563" s="92"/>
      <c r="AB563" s="92"/>
      <c r="AC563" s="92"/>
      <c r="AD563" s="92"/>
      <c r="AE563" s="92"/>
      <c r="AF563" s="92"/>
      <c r="AG563" s="92"/>
      <c r="AH563" s="92"/>
      <c r="AI563" s="92"/>
      <c r="AJ563" s="92"/>
      <c r="AK563" s="92"/>
      <c r="AL563" s="92"/>
      <c r="AM563" s="92"/>
      <c r="AN563" s="92"/>
      <c r="AO563" s="92"/>
      <c r="AP563" s="92"/>
      <c r="AQ563" s="92"/>
      <c r="AR563" s="92"/>
      <c r="AS563" s="92"/>
      <c r="AT563" s="92"/>
    </row>
    <row r="564" spans="1:46" ht="13.8" customHeight="1" x14ac:dyDescent="0.25">
      <c r="A564" s="51">
        <v>35156</v>
      </c>
      <c r="B564" s="92"/>
      <c r="C564" s="92"/>
      <c r="D564" s="92"/>
      <c r="E564" s="92"/>
      <c r="F564" s="92"/>
      <c r="G564" s="92"/>
      <c r="H564" s="92"/>
      <c r="I564" s="92"/>
      <c r="J564" s="92"/>
      <c r="K564" s="92"/>
      <c r="L564" s="92"/>
      <c r="M564" s="92"/>
      <c r="N564" s="92"/>
      <c r="O564" s="92"/>
      <c r="P564" s="92"/>
      <c r="Q564" s="92"/>
      <c r="R564" s="92"/>
      <c r="S564" s="92"/>
      <c r="T564" s="92"/>
      <c r="U564" s="92"/>
      <c r="V564" s="92"/>
      <c r="W564" s="92"/>
      <c r="X564" s="92"/>
      <c r="Y564" s="92"/>
      <c r="Z564" s="92"/>
      <c r="AA564" s="92"/>
      <c r="AB564" s="92"/>
      <c r="AC564" s="92"/>
      <c r="AD564" s="92"/>
      <c r="AE564" s="92"/>
      <c r="AF564" s="92"/>
      <c r="AG564" s="92"/>
      <c r="AH564" s="92"/>
      <c r="AI564" s="92"/>
      <c r="AJ564" s="92"/>
      <c r="AK564" s="92"/>
      <c r="AL564" s="92"/>
      <c r="AM564" s="92"/>
      <c r="AN564" s="92"/>
      <c r="AO564" s="92"/>
      <c r="AP564" s="92"/>
      <c r="AQ564" s="92"/>
      <c r="AR564" s="92"/>
      <c r="AS564" s="92"/>
      <c r="AT564" s="92"/>
    </row>
    <row r="565" spans="1:46" ht="13.8" customHeight="1" x14ac:dyDescent="0.25">
      <c r="A565" s="51">
        <v>35186</v>
      </c>
      <c r="B565" s="92"/>
      <c r="C565" s="92"/>
      <c r="D565" s="92"/>
      <c r="E565" s="92"/>
      <c r="F565" s="92"/>
      <c r="G565" s="92"/>
      <c r="H565" s="92"/>
      <c r="I565" s="92"/>
      <c r="J565" s="92"/>
      <c r="K565" s="92"/>
      <c r="L565" s="92"/>
      <c r="M565" s="92"/>
      <c r="N565" s="92"/>
      <c r="O565" s="92"/>
      <c r="P565" s="92"/>
      <c r="Q565" s="92"/>
      <c r="R565" s="92"/>
      <c r="S565" s="92"/>
      <c r="T565" s="92"/>
      <c r="U565" s="92"/>
      <c r="V565" s="92"/>
      <c r="W565" s="92"/>
      <c r="X565" s="92"/>
      <c r="Y565" s="92"/>
      <c r="Z565" s="92"/>
      <c r="AA565" s="92"/>
      <c r="AB565" s="92"/>
      <c r="AC565" s="92"/>
      <c r="AD565" s="92"/>
      <c r="AE565" s="92"/>
      <c r="AF565" s="92"/>
      <c r="AG565" s="92"/>
      <c r="AH565" s="92"/>
      <c r="AI565" s="92"/>
      <c r="AJ565" s="92"/>
      <c r="AK565" s="92"/>
      <c r="AL565" s="92"/>
      <c r="AM565" s="92"/>
      <c r="AN565" s="92"/>
      <c r="AO565" s="92"/>
      <c r="AP565" s="92"/>
      <c r="AQ565" s="92"/>
      <c r="AR565" s="92"/>
      <c r="AS565" s="92"/>
      <c r="AT565" s="92"/>
    </row>
    <row r="566" spans="1:46" ht="13.8" customHeight="1" x14ac:dyDescent="0.25">
      <c r="A566" s="51">
        <v>35217</v>
      </c>
      <c r="B566" s="92"/>
      <c r="C566" s="92"/>
      <c r="D566" s="92"/>
      <c r="E566" s="92"/>
      <c r="F566" s="92"/>
      <c r="G566" s="92"/>
      <c r="H566" s="92"/>
      <c r="I566" s="92"/>
      <c r="J566" s="92"/>
      <c r="K566" s="92"/>
      <c r="L566" s="92"/>
      <c r="M566" s="92"/>
      <c r="N566" s="92"/>
      <c r="O566" s="92"/>
      <c r="P566" s="92"/>
      <c r="Q566" s="92"/>
      <c r="R566" s="92"/>
      <c r="S566" s="92"/>
      <c r="T566" s="92"/>
      <c r="U566" s="92"/>
      <c r="V566" s="92"/>
      <c r="W566" s="92"/>
      <c r="X566" s="92"/>
      <c r="Y566" s="92"/>
      <c r="Z566" s="92"/>
      <c r="AA566" s="92"/>
      <c r="AB566" s="92"/>
      <c r="AC566" s="92"/>
      <c r="AD566" s="92"/>
      <c r="AE566" s="92"/>
      <c r="AF566" s="92"/>
      <c r="AG566" s="92"/>
      <c r="AH566" s="92"/>
      <c r="AI566" s="92"/>
      <c r="AJ566" s="92"/>
      <c r="AK566" s="92"/>
      <c r="AL566" s="92"/>
      <c r="AM566" s="92"/>
      <c r="AN566" s="92"/>
      <c r="AO566" s="92"/>
      <c r="AP566" s="92"/>
      <c r="AQ566" s="92"/>
      <c r="AR566" s="92"/>
      <c r="AS566" s="92"/>
      <c r="AT566" s="92"/>
    </row>
    <row r="567" spans="1:46" ht="13.8" customHeight="1" x14ac:dyDescent="0.25">
      <c r="A567" s="51">
        <v>35247</v>
      </c>
      <c r="B567" s="92"/>
      <c r="C567" s="92"/>
      <c r="D567" s="92"/>
      <c r="E567" s="92"/>
      <c r="F567" s="92"/>
      <c r="G567" s="92"/>
      <c r="H567" s="92"/>
      <c r="I567" s="92"/>
      <c r="J567" s="92"/>
      <c r="K567" s="92"/>
      <c r="L567" s="92"/>
      <c r="M567" s="92"/>
      <c r="N567" s="92"/>
      <c r="O567" s="92"/>
      <c r="P567" s="92"/>
      <c r="Q567" s="92"/>
      <c r="R567" s="92"/>
      <c r="S567" s="92"/>
      <c r="T567" s="92"/>
      <c r="U567" s="92"/>
      <c r="V567" s="92"/>
      <c r="W567" s="92"/>
      <c r="X567" s="92"/>
      <c r="Y567" s="92"/>
      <c r="Z567" s="92"/>
      <c r="AA567" s="92"/>
      <c r="AB567" s="92"/>
      <c r="AC567" s="92"/>
      <c r="AD567" s="92"/>
      <c r="AE567" s="92"/>
      <c r="AF567" s="92"/>
      <c r="AG567" s="92"/>
      <c r="AH567" s="92"/>
      <c r="AI567" s="92"/>
      <c r="AJ567" s="92"/>
      <c r="AK567" s="92"/>
      <c r="AL567" s="92"/>
      <c r="AM567" s="92"/>
      <c r="AN567" s="92"/>
      <c r="AO567" s="92"/>
      <c r="AP567" s="92"/>
      <c r="AQ567" s="92"/>
      <c r="AR567" s="92"/>
      <c r="AS567" s="92"/>
      <c r="AT567" s="92"/>
    </row>
    <row r="568" spans="1:46" ht="13.8" customHeight="1" x14ac:dyDescent="0.25">
      <c r="A568" s="51">
        <v>35278</v>
      </c>
      <c r="B568" s="92"/>
      <c r="C568" s="92"/>
      <c r="D568" s="92"/>
      <c r="E568" s="92"/>
      <c r="F568" s="92"/>
      <c r="G568" s="92"/>
      <c r="H568" s="92"/>
      <c r="I568" s="92"/>
      <c r="J568" s="92"/>
      <c r="K568" s="92"/>
      <c r="L568" s="92"/>
      <c r="M568" s="92"/>
      <c r="N568" s="92"/>
      <c r="O568" s="92"/>
      <c r="P568" s="92"/>
      <c r="Q568" s="92"/>
      <c r="R568" s="92"/>
      <c r="S568" s="92"/>
      <c r="T568" s="92"/>
      <c r="U568" s="92"/>
      <c r="V568" s="92"/>
      <c r="W568" s="92"/>
      <c r="X568" s="92"/>
      <c r="Y568" s="92"/>
      <c r="Z568" s="92"/>
      <c r="AA568" s="92"/>
      <c r="AB568" s="92"/>
      <c r="AC568" s="92"/>
      <c r="AD568" s="92"/>
      <c r="AE568" s="92"/>
      <c r="AF568" s="92"/>
      <c r="AG568" s="92"/>
      <c r="AH568" s="92"/>
      <c r="AI568" s="92"/>
      <c r="AJ568" s="92"/>
      <c r="AK568" s="92"/>
      <c r="AL568" s="92"/>
      <c r="AM568" s="92"/>
      <c r="AN568" s="92"/>
      <c r="AO568" s="92"/>
      <c r="AP568" s="92"/>
      <c r="AQ568" s="92"/>
      <c r="AR568" s="92"/>
      <c r="AS568" s="92"/>
      <c r="AT568" s="92"/>
    </row>
    <row r="569" spans="1:46" ht="13.8" customHeight="1" x14ac:dyDescent="0.25">
      <c r="A569" s="51">
        <v>35309</v>
      </c>
      <c r="B569" s="92"/>
      <c r="C569" s="92"/>
      <c r="D569" s="92"/>
      <c r="E569" s="92"/>
      <c r="F569" s="92"/>
      <c r="G569" s="92"/>
      <c r="H569" s="92"/>
      <c r="I569" s="92"/>
      <c r="J569" s="92"/>
      <c r="K569" s="92"/>
      <c r="L569" s="92"/>
      <c r="M569" s="92"/>
      <c r="N569" s="92"/>
      <c r="O569" s="92"/>
      <c r="P569" s="92"/>
      <c r="Q569" s="92"/>
      <c r="R569" s="92"/>
      <c r="S569" s="92"/>
      <c r="T569" s="92"/>
      <c r="U569" s="92"/>
      <c r="V569" s="92"/>
      <c r="W569" s="92"/>
      <c r="X569" s="92"/>
      <c r="Y569" s="92"/>
      <c r="Z569" s="92"/>
      <c r="AA569" s="92"/>
      <c r="AB569" s="92"/>
      <c r="AC569" s="92"/>
      <c r="AD569" s="92"/>
      <c r="AE569" s="92"/>
      <c r="AF569" s="92"/>
      <c r="AG569" s="92"/>
      <c r="AH569" s="92"/>
      <c r="AI569" s="92"/>
      <c r="AJ569" s="92"/>
      <c r="AK569" s="92"/>
      <c r="AL569" s="92"/>
      <c r="AM569" s="92"/>
      <c r="AN569" s="92"/>
      <c r="AO569" s="92"/>
      <c r="AP569" s="92"/>
      <c r="AQ569" s="92"/>
      <c r="AR569" s="92"/>
      <c r="AS569" s="92"/>
      <c r="AT569" s="92"/>
    </row>
    <row r="570" spans="1:46" ht="13.8" customHeight="1" x14ac:dyDescent="0.25">
      <c r="A570" s="51">
        <v>35339</v>
      </c>
      <c r="B570" s="92"/>
      <c r="C570" s="92"/>
      <c r="D570" s="92"/>
      <c r="E570" s="92"/>
      <c r="F570" s="92"/>
      <c r="G570" s="92"/>
      <c r="H570" s="92"/>
      <c r="I570" s="92"/>
      <c r="J570" s="92"/>
      <c r="K570" s="92"/>
      <c r="L570" s="92"/>
      <c r="M570" s="92"/>
      <c r="N570" s="92"/>
      <c r="O570" s="92"/>
      <c r="P570" s="92"/>
      <c r="Q570" s="92"/>
      <c r="R570" s="92"/>
      <c r="S570" s="92"/>
      <c r="T570" s="92"/>
      <c r="U570" s="92"/>
      <c r="V570" s="92"/>
      <c r="W570" s="92"/>
      <c r="X570" s="92"/>
      <c r="Y570" s="92"/>
      <c r="Z570" s="92"/>
      <c r="AA570" s="92"/>
      <c r="AB570" s="92"/>
      <c r="AC570" s="92"/>
      <c r="AD570" s="92"/>
      <c r="AE570" s="92"/>
      <c r="AF570" s="92"/>
      <c r="AG570" s="92"/>
      <c r="AH570" s="92"/>
      <c r="AI570" s="92"/>
      <c r="AJ570" s="92"/>
      <c r="AK570" s="92"/>
      <c r="AL570" s="92"/>
      <c r="AM570" s="92"/>
      <c r="AN570" s="92"/>
      <c r="AO570" s="92"/>
      <c r="AP570" s="92"/>
      <c r="AQ570" s="92"/>
      <c r="AR570" s="92"/>
      <c r="AS570" s="92"/>
      <c r="AT570" s="92"/>
    </row>
    <row r="571" spans="1:46" ht="13.8" customHeight="1" x14ac:dyDescent="0.25">
      <c r="A571" s="51">
        <v>35370</v>
      </c>
      <c r="B571" s="92"/>
      <c r="C571" s="92"/>
      <c r="D571" s="92"/>
      <c r="E571" s="92"/>
      <c r="F571" s="92"/>
      <c r="G571" s="92"/>
      <c r="H571" s="92"/>
      <c r="I571" s="92"/>
      <c r="J571" s="92"/>
      <c r="K571" s="92"/>
      <c r="L571" s="92"/>
      <c r="M571" s="92"/>
      <c r="N571" s="92"/>
      <c r="O571" s="92"/>
      <c r="P571" s="92"/>
      <c r="Q571" s="92"/>
      <c r="R571" s="92"/>
      <c r="S571" s="92"/>
      <c r="T571" s="92"/>
      <c r="U571" s="92"/>
      <c r="V571" s="92"/>
      <c r="W571" s="92"/>
      <c r="X571" s="92"/>
      <c r="Y571" s="92"/>
      <c r="Z571" s="92"/>
      <c r="AA571" s="92"/>
      <c r="AB571" s="92"/>
      <c r="AC571" s="92"/>
      <c r="AD571" s="92"/>
      <c r="AE571" s="92"/>
      <c r="AF571" s="92"/>
      <c r="AG571" s="92"/>
      <c r="AH571" s="92"/>
      <c r="AI571" s="92"/>
      <c r="AJ571" s="92"/>
      <c r="AK571" s="92"/>
      <c r="AL571" s="92"/>
      <c r="AM571" s="92"/>
      <c r="AN571" s="92"/>
      <c r="AO571" s="92"/>
      <c r="AP571" s="92"/>
      <c r="AQ571" s="92"/>
      <c r="AR571" s="92"/>
      <c r="AS571" s="92"/>
      <c r="AT571" s="92"/>
    </row>
    <row r="572" spans="1:46" ht="13.8" customHeight="1" x14ac:dyDescent="0.25">
      <c r="A572" s="51">
        <v>35400</v>
      </c>
      <c r="B572" s="92"/>
      <c r="C572" s="92"/>
      <c r="D572" s="92"/>
      <c r="E572" s="92"/>
      <c r="F572" s="92"/>
      <c r="G572" s="92"/>
      <c r="H572" s="92"/>
      <c r="I572" s="92"/>
      <c r="J572" s="92"/>
      <c r="K572" s="92"/>
      <c r="L572" s="92"/>
      <c r="M572" s="92"/>
      <c r="N572" s="92"/>
      <c r="O572" s="92"/>
      <c r="P572" s="92"/>
      <c r="Q572" s="92"/>
      <c r="R572" s="92"/>
      <c r="S572" s="92"/>
      <c r="T572" s="92"/>
      <c r="U572" s="92"/>
      <c r="V572" s="92"/>
      <c r="W572" s="92"/>
      <c r="X572" s="92"/>
      <c r="Y572" s="92"/>
      <c r="Z572" s="92"/>
      <c r="AA572" s="92"/>
      <c r="AB572" s="92"/>
      <c r="AC572" s="92"/>
      <c r="AD572" s="92"/>
      <c r="AE572" s="92"/>
      <c r="AF572" s="92"/>
      <c r="AG572" s="92"/>
      <c r="AH572" s="92"/>
      <c r="AI572" s="92"/>
      <c r="AJ572" s="92"/>
      <c r="AK572" s="92"/>
      <c r="AL572" s="92"/>
      <c r="AM572" s="92"/>
      <c r="AN572" s="92"/>
      <c r="AO572" s="92"/>
      <c r="AP572" s="92"/>
      <c r="AQ572" s="92"/>
      <c r="AR572" s="92"/>
      <c r="AS572" s="92"/>
      <c r="AT572" s="92"/>
    </row>
    <row r="573" spans="1:46" ht="13.8" customHeight="1" x14ac:dyDescent="0.25">
      <c r="A573" s="51">
        <v>35431</v>
      </c>
      <c r="B573" s="92"/>
      <c r="C573" s="92"/>
      <c r="D573" s="92"/>
      <c r="E573" s="92"/>
      <c r="F573" s="92"/>
      <c r="G573" s="92"/>
      <c r="H573" s="92"/>
      <c r="I573" s="92"/>
      <c r="J573" s="92"/>
      <c r="K573" s="92"/>
      <c r="L573" s="92"/>
      <c r="M573" s="92"/>
      <c r="N573" s="92"/>
      <c r="O573" s="92"/>
      <c r="P573" s="92"/>
      <c r="Q573" s="92"/>
      <c r="R573" s="92"/>
      <c r="S573" s="92"/>
      <c r="T573" s="92"/>
      <c r="U573" s="92"/>
      <c r="V573" s="92"/>
      <c r="W573" s="92"/>
      <c r="X573" s="92"/>
      <c r="Y573" s="92"/>
      <c r="Z573" s="92"/>
      <c r="AA573" s="92"/>
      <c r="AB573" s="92"/>
      <c r="AC573" s="92"/>
      <c r="AD573" s="92"/>
      <c r="AE573" s="92"/>
      <c r="AF573" s="92"/>
      <c r="AG573" s="92"/>
      <c r="AH573" s="92"/>
      <c r="AI573" s="92"/>
      <c r="AJ573" s="92"/>
      <c r="AK573" s="92"/>
      <c r="AL573" s="92"/>
      <c r="AM573" s="92"/>
      <c r="AN573" s="92"/>
      <c r="AO573" s="92"/>
      <c r="AP573" s="92"/>
      <c r="AQ573" s="92"/>
      <c r="AR573" s="92"/>
      <c r="AS573" s="92"/>
      <c r="AT573" s="92"/>
    </row>
    <row r="574" spans="1:46" ht="13.8" customHeight="1" x14ac:dyDescent="0.25">
      <c r="A574" s="51">
        <v>35462</v>
      </c>
      <c r="B574" s="92"/>
      <c r="C574" s="92"/>
      <c r="D574" s="92"/>
      <c r="E574" s="92"/>
      <c r="F574" s="92"/>
      <c r="G574" s="92"/>
      <c r="H574" s="92"/>
      <c r="I574" s="92"/>
      <c r="J574" s="92"/>
      <c r="K574" s="92"/>
      <c r="L574" s="92"/>
      <c r="M574" s="92"/>
      <c r="N574" s="92"/>
      <c r="O574" s="92"/>
      <c r="P574" s="92"/>
      <c r="Q574" s="92"/>
      <c r="R574" s="92"/>
      <c r="S574" s="92"/>
      <c r="T574" s="92"/>
      <c r="U574" s="92"/>
      <c r="V574" s="92"/>
      <c r="W574" s="92"/>
      <c r="X574" s="92"/>
      <c r="Y574" s="92"/>
      <c r="Z574" s="92"/>
      <c r="AA574" s="92"/>
      <c r="AB574" s="92"/>
      <c r="AC574" s="92"/>
      <c r="AD574" s="92"/>
      <c r="AE574" s="92"/>
      <c r="AF574" s="92"/>
      <c r="AG574" s="92"/>
      <c r="AH574" s="92"/>
      <c r="AI574" s="92"/>
      <c r="AJ574" s="92"/>
      <c r="AK574" s="92"/>
      <c r="AL574" s="92"/>
      <c r="AM574" s="92"/>
      <c r="AN574" s="92"/>
      <c r="AO574" s="92"/>
      <c r="AP574" s="92"/>
      <c r="AQ574" s="92"/>
      <c r="AR574" s="92"/>
      <c r="AS574" s="92"/>
      <c r="AT574" s="92"/>
    </row>
    <row r="575" spans="1:46" ht="13.8" customHeight="1" x14ac:dyDescent="0.25">
      <c r="A575" s="51">
        <v>35490</v>
      </c>
      <c r="B575" s="92"/>
      <c r="C575" s="92"/>
      <c r="D575" s="92"/>
      <c r="E575" s="92"/>
      <c r="F575" s="92"/>
      <c r="G575" s="92"/>
      <c r="H575" s="92"/>
      <c r="I575" s="92"/>
      <c r="J575" s="92"/>
      <c r="K575" s="92"/>
      <c r="L575" s="92"/>
      <c r="M575" s="92"/>
      <c r="N575" s="92"/>
      <c r="O575" s="92"/>
      <c r="P575" s="92"/>
      <c r="Q575" s="92"/>
      <c r="R575" s="92"/>
      <c r="S575" s="92"/>
      <c r="T575" s="92"/>
      <c r="U575" s="92"/>
      <c r="V575" s="92"/>
      <c r="W575" s="92"/>
      <c r="X575" s="92"/>
      <c r="Y575" s="92"/>
      <c r="Z575" s="92"/>
      <c r="AA575" s="92"/>
      <c r="AB575" s="92"/>
      <c r="AC575" s="92"/>
      <c r="AD575" s="92"/>
      <c r="AE575" s="92"/>
      <c r="AF575" s="92"/>
      <c r="AG575" s="92"/>
      <c r="AH575" s="92"/>
      <c r="AI575" s="92"/>
      <c r="AJ575" s="92"/>
      <c r="AK575" s="92"/>
      <c r="AL575" s="92"/>
      <c r="AM575" s="92"/>
      <c r="AN575" s="92"/>
      <c r="AO575" s="92"/>
      <c r="AP575" s="92"/>
      <c r="AQ575" s="92"/>
      <c r="AR575" s="92"/>
      <c r="AS575" s="92"/>
      <c r="AT575" s="92"/>
    </row>
    <row r="576" spans="1:46" ht="13.8" customHeight="1" x14ac:dyDescent="0.25">
      <c r="A576" s="51">
        <v>35521</v>
      </c>
      <c r="B576" s="92"/>
      <c r="C576" s="92"/>
      <c r="D576" s="92"/>
      <c r="E576" s="92"/>
      <c r="F576" s="92"/>
      <c r="G576" s="92"/>
      <c r="H576" s="92"/>
      <c r="I576" s="92"/>
      <c r="J576" s="92"/>
      <c r="K576" s="92"/>
      <c r="L576" s="92"/>
      <c r="M576" s="92"/>
      <c r="N576" s="92"/>
      <c r="O576" s="92"/>
      <c r="P576" s="92"/>
      <c r="Q576" s="92"/>
      <c r="R576" s="92"/>
      <c r="S576" s="92"/>
      <c r="T576" s="92"/>
      <c r="U576" s="92"/>
      <c r="V576" s="92"/>
      <c r="W576" s="92"/>
      <c r="X576" s="92"/>
      <c r="Y576" s="92"/>
      <c r="Z576" s="92"/>
      <c r="AA576" s="92"/>
      <c r="AB576" s="92"/>
      <c r="AC576" s="92"/>
      <c r="AD576" s="92"/>
      <c r="AE576" s="92"/>
      <c r="AF576" s="92"/>
      <c r="AG576" s="92"/>
      <c r="AH576" s="92"/>
      <c r="AI576" s="92"/>
      <c r="AJ576" s="92"/>
      <c r="AK576" s="92"/>
      <c r="AL576" s="92"/>
      <c r="AM576" s="92"/>
      <c r="AN576" s="92"/>
      <c r="AO576" s="92"/>
      <c r="AP576" s="92"/>
      <c r="AQ576" s="92"/>
      <c r="AR576" s="92"/>
      <c r="AS576" s="92"/>
      <c r="AT576" s="92"/>
    </row>
    <row r="577" spans="1:46" ht="13.8" customHeight="1" x14ac:dyDescent="0.25">
      <c r="A577" s="51">
        <v>35551</v>
      </c>
      <c r="B577" s="92"/>
      <c r="C577" s="92"/>
      <c r="D577" s="92"/>
      <c r="E577" s="92"/>
      <c r="F577" s="92"/>
      <c r="G577" s="92"/>
      <c r="H577" s="92"/>
      <c r="I577" s="92"/>
      <c r="J577" s="92"/>
      <c r="K577" s="92"/>
      <c r="L577" s="92"/>
      <c r="M577" s="92"/>
      <c r="N577" s="92"/>
      <c r="O577" s="92"/>
      <c r="P577" s="92"/>
      <c r="Q577" s="92"/>
      <c r="R577" s="92"/>
      <c r="S577" s="92"/>
      <c r="T577" s="92"/>
      <c r="U577" s="92"/>
      <c r="V577" s="92"/>
      <c r="W577" s="92"/>
      <c r="X577" s="92"/>
      <c r="Y577" s="92"/>
      <c r="Z577" s="92"/>
      <c r="AA577" s="92"/>
      <c r="AB577" s="92"/>
      <c r="AC577" s="92"/>
      <c r="AD577" s="92"/>
      <c r="AE577" s="92"/>
      <c r="AF577" s="92"/>
      <c r="AG577" s="92"/>
      <c r="AH577" s="92"/>
      <c r="AI577" s="92"/>
      <c r="AJ577" s="92"/>
      <c r="AK577" s="92"/>
      <c r="AL577" s="92"/>
      <c r="AM577" s="92"/>
      <c r="AN577" s="92"/>
      <c r="AO577" s="92"/>
      <c r="AP577" s="92"/>
      <c r="AQ577" s="92"/>
      <c r="AR577" s="92"/>
      <c r="AS577" s="92"/>
      <c r="AT577" s="92"/>
    </row>
    <row r="578" spans="1:46" ht="13.8" customHeight="1" x14ac:dyDescent="0.25">
      <c r="A578" s="51">
        <v>35582</v>
      </c>
      <c r="B578" s="92"/>
      <c r="C578" s="92"/>
      <c r="D578" s="92"/>
      <c r="E578" s="92"/>
      <c r="F578" s="92"/>
      <c r="G578" s="92"/>
      <c r="H578" s="92"/>
      <c r="I578" s="92"/>
      <c r="J578" s="92"/>
      <c r="K578" s="92"/>
      <c r="L578" s="92"/>
      <c r="M578" s="92"/>
      <c r="N578" s="92"/>
      <c r="O578" s="92"/>
      <c r="P578" s="92"/>
      <c r="Q578" s="92"/>
      <c r="R578" s="92"/>
      <c r="S578" s="92"/>
      <c r="T578" s="92"/>
      <c r="U578" s="92"/>
      <c r="V578" s="92"/>
      <c r="W578" s="92"/>
      <c r="X578" s="92"/>
      <c r="Y578" s="92"/>
      <c r="Z578" s="92"/>
      <c r="AA578" s="92"/>
      <c r="AB578" s="92"/>
      <c r="AC578" s="92"/>
      <c r="AD578" s="92"/>
      <c r="AE578" s="92"/>
      <c r="AF578" s="92"/>
      <c r="AG578" s="92"/>
      <c r="AH578" s="92"/>
      <c r="AI578" s="92"/>
      <c r="AJ578" s="92"/>
      <c r="AK578" s="92"/>
      <c r="AL578" s="92"/>
      <c r="AM578" s="92"/>
      <c r="AN578" s="92"/>
      <c r="AO578" s="92"/>
      <c r="AP578" s="92"/>
      <c r="AQ578" s="92"/>
      <c r="AR578" s="92"/>
      <c r="AS578" s="92"/>
      <c r="AT578" s="92"/>
    </row>
    <row r="579" spans="1:46" ht="13.8" customHeight="1" x14ac:dyDescent="0.25">
      <c r="A579" s="51">
        <v>35612</v>
      </c>
      <c r="B579" s="92"/>
      <c r="C579" s="92"/>
      <c r="D579" s="92"/>
      <c r="E579" s="92"/>
      <c r="F579" s="92"/>
      <c r="G579" s="92"/>
      <c r="H579" s="92"/>
      <c r="I579" s="92"/>
      <c r="J579" s="92"/>
      <c r="K579" s="92"/>
      <c r="L579" s="92"/>
      <c r="M579" s="92"/>
      <c r="N579" s="92"/>
      <c r="O579" s="92"/>
      <c r="P579" s="92"/>
      <c r="Q579" s="92"/>
      <c r="R579" s="92"/>
      <c r="S579" s="92"/>
      <c r="T579" s="92"/>
      <c r="U579" s="92"/>
      <c r="V579" s="92"/>
      <c r="W579" s="92"/>
      <c r="X579" s="92"/>
      <c r="Y579" s="92"/>
      <c r="Z579" s="92"/>
      <c r="AA579" s="92"/>
      <c r="AB579" s="92"/>
      <c r="AC579" s="92"/>
      <c r="AD579" s="92"/>
      <c r="AE579" s="92"/>
      <c r="AF579" s="92"/>
      <c r="AG579" s="92"/>
      <c r="AH579" s="92"/>
      <c r="AI579" s="92"/>
      <c r="AJ579" s="92"/>
      <c r="AK579" s="92"/>
      <c r="AL579" s="92"/>
      <c r="AM579" s="92"/>
      <c r="AN579" s="92"/>
      <c r="AO579" s="92"/>
      <c r="AP579" s="92"/>
      <c r="AQ579" s="92"/>
      <c r="AR579" s="92"/>
      <c r="AS579" s="92"/>
      <c r="AT579" s="92"/>
    </row>
    <row r="580" spans="1:46" ht="13.8" customHeight="1" x14ac:dyDescent="0.25">
      <c r="A580" s="51">
        <v>35643</v>
      </c>
      <c r="B580" s="92"/>
      <c r="C580" s="92"/>
      <c r="D580" s="92"/>
      <c r="E580" s="92"/>
      <c r="F580" s="92"/>
      <c r="G580" s="92"/>
      <c r="H580" s="92"/>
      <c r="I580" s="92"/>
      <c r="J580" s="92"/>
      <c r="K580" s="92"/>
      <c r="L580" s="92"/>
      <c r="M580" s="92"/>
      <c r="N580" s="92"/>
      <c r="O580" s="92"/>
      <c r="P580" s="92"/>
      <c r="Q580" s="92"/>
      <c r="R580" s="92"/>
      <c r="S580" s="92"/>
      <c r="T580" s="92"/>
      <c r="U580" s="92"/>
      <c r="V580" s="92"/>
      <c r="W580" s="92"/>
      <c r="X580" s="92"/>
      <c r="Y580" s="92"/>
      <c r="Z580" s="92"/>
      <c r="AA580" s="92"/>
      <c r="AB580" s="92"/>
      <c r="AC580" s="92"/>
      <c r="AD580" s="92"/>
      <c r="AE580" s="92"/>
      <c r="AF580" s="92"/>
      <c r="AG580" s="92"/>
      <c r="AH580" s="92"/>
      <c r="AI580" s="92"/>
      <c r="AJ580" s="92"/>
      <c r="AK580" s="92"/>
      <c r="AL580" s="92"/>
      <c r="AM580" s="92"/>
      <c r="AN580" s="92"/>
      <c r="AO580" s="92"/>
      <c r="AP580" s="92"/>
      <c r="AQ580" s="92"/>
      <c r="AR580" s="92"/>
      <c r="AS580" s="92"/>
      <c r="AT580" s="92"/>
    </row>
    <row r="581" spans="1:46" ht="13.8" customHeight="1" x14ac:dyDescent="0.25">
      <c r="A581" s="51">
        <v>35674</v>
      </c>
      <c r="B581" s="92"/>
      <c r="C581" s="92"/>
      <c r="D581" s="92"/>
      <c r="E581" s="92"/>
      <c r="F581" s="92"/>
      <c r="G581" s="92"/>
      <c r="H581" s="92"/>
      <c r="I581" s="92"/>
      <c r="J581" s="92"/>
      <c r="K581" s="92"/>
      <c r="L581" s="92"/>
      <c r="M581" s="92"/>
      <c r="N581" s="92"/>
      <c r="O581" s="92"/>
      <c r="P581" s="92"/>
      <c r="Q581" s="92"/>
      <c r="R581" s="92"/>
      <c r="S581" s="92"/>
      <c r="T581" s="92"/>
      <c r="U581" s="92"/>
      <c r="V581" s="92"/>
      <c r="W581" s="92"/>
      <c r="X581" s="92"/>
      <c r="Y581" s="92"/>
      <c r="Z581" s="92"/>
      <c r="AA581" s="92"/>
      <c r="AB581" s="92"/>
      <c r="AC581" s="92"/>
      <c r="AD581" s="92"/>
      <c r="AE581" s="92"/>
      <c r="AF581" s="92"/>
      <c r="AG581" s="92"/>
      <c r="AH581" s="92"/>
      <c r="AI581" s="92"/>
      <c r="AJ581" s="92"/>
      <c r="AK581" s="92"/>
      <c r="AL581" s="92"/>
      <c r="AM581" s="92"/>
      <c r="AN581" s="92"/>
      <c r="AO581" s="92"/>
      <c r="AP581" s="92"/>
      <c r="AQ581" s="92"/>
      <c r="AR581" s="92"/>
      <c r="AS581" s="92"/>
      <c r="AT581" s="92"/>
    </row>
    <row r="582" spans="1:46" ht="13.8" customHeight="1" x14ac:dyDescent="0.25">
      <c r="A582" s="51">
        <v>35704</v>
      </c>
      <c r="B582" s="92"/>
      <c r="C582" s="92"/>
      <c r="D582" s="92"/>
      <c r="E582" s="92"/>
      <c r="F582" s="92"/>
      <c r="G582" s="92"/>
      <c r="H582" s="92"/>
      <c r="I582" s="92"/>
      <c r="J582" s="92"/>
      <c r="K582" s="92"/>
      <c r="L582" s="92"/>
      <c r="M582" s="92"/>
      <c r="N582" s="92"/>
      <c r="O582" s="92"/>
      <c r="P582" s="92"/>
      <c r="Q582" s="92"/>
      <c r="R582" s="92"/>
      <c r="S582" s="92"/>
      <c r="T582" s="92"/>
      <c r="U582" s="92"/>
      <c r="V582" s="92"/>
      <c r="W582" s="92"/>
      <c r="X582" s="92"/>
      <c r="Y582" s="92"/>
      <c r="Z582" s="92"/>
      <c r="AA582" s="92"/>
      <c r="AB582" s="92"/>
      <c r="AC582" s="92"/>
      <c r="AD582" s="92"/>
      <c r="AE582" s="92"/>
      <c r="AF582" s="92"/>
      <c r="AG582" s="92"/>
      <c r="AH582" s="92"/>
      <c r="AI582" s="92"/>
      <c r="AJ582" s="92"/>
      <c r="AK582" s="92"/>
      <c r="AL582" s="92"/>
      <c r="AM582" s="92"/>
      <c r="AN582" s="92"/>
      <c r="AO582" s="92"/>
      <c r="AP582" s="92"/>
      <c r="AQ582" s="92"/>
      <c r="AR582" s="92"/>
      <c r="AS582" s="92"/>
      <c r="AT582" s="92"/>
    </row>
    <row r="583" spans="1:46" ht="13.8" customHeight="1" x14ac:dyDescent="0.25">
      <c r="A583" s="51">
        <v>35735</v>
      </c>
      <c r="B583" s="92"/>
      <c r="C583" s="92"/>
      <c r="D583" s="92"/>
      <c r="E583" s="92"/>
      <c r="F583" s="92"/>
      <c r="G583" s="92"/>
      <c r="H583" s="92"/>
      <c r="I583" s="92"/>
      <c r="J583" s="92"/>
      <c r="K583" s="92"/>
      <c r="L583" s="92"/>
      <c r="M583" s="92"/>
      <c r="N583" s="92"/>
      <c r="O583" s="92"/>
      <c r="P583" s="92"/>
      <c r="Q583" s="92"/>
      <c r="R583" s="92"/>
      <c r="S583" s="92"/>
      <c r="T583" s="92"/>
      <c r="U583" s="92"/>
      <c r="V583" s="92"/>
      <c r="W583" s="92"/>
      <c r="X583" s="92"/>
      <c r="Y583" s="92"/>
      <c r="Z583" s="92"/>
      <c r="AA583" s="92"/>
      <c r="AB583" s="92"/>
      <c r="AC583" s="92"/>
      <c r="AD583" s="92"/>
      <c r="AE583" s="92"/>
      <c r="AF583" s="92"/>
      <c r="AG583" s="92"/>
      <c r="AH583" s="92"/>
      <c r="AI583" s="92"/>
      <c r="AJ583" s="92"/>
      <c r="AK583" s="92"/>
      <c r="AL583" s="92"/>
      <c r="AM583" s="92"/>
      <c r="AN583" s="92"/>
      <c r="AO583" s="92"/>
      <c r="AP583" s="92"/>
      <c r="AQ583" s="92"/>
      <c r="AR583" s="92"/>
      <c r="AS583" s="92"/>
      <c r="AT583" s="92"/>
    </row>
    <row r="584" spans="1:46" ht="13.8" customHeight="1" x14ac:dyDescent="0.25">
      <c r="A584" s="51">
        <v>35765</v>
      </c>
      <c r="B584" s="92"/>
      <c r="C584" s="92"/>
      <c r="D584" s="92"/>
      <c r="E584" s="92"/>
      <c r="F584" s="92"/>
      <c r="G584" s="92"/>
      <c r="H584" s="92"/>
      <c r="I584" s="92"/>
      <c r="J584" s="92"/>
      <c r="K584" s="92"/>
      <c r="L584" s="92"/>
      <c r="M584" s="92"/>
      <c r="N584" s="92"/>
      <c r="O584" s="92"/>
      <c r="P584" s="92"/>
      <c r="Q584" s="92"/>
      <c r="R584" s="92"/>
      <c r="S584" s="92"/>
      <c r="T584" s="92"/>
      <c r="U584" s="92"/>
      <c r="V584" s="92"/>
      <c r="W584" s="92"/>
      <c r="X584" s="92"/>
      <c r="Y584" s="92"/>
      <c r="Z584" s="92"/>
      <c r="AA584" s="92"/>
      <c r="AB584" s="92"/>
      <c r="AC584" s="92"/>
      <c r="AD584" s="92"/>
      <c r="AE584" s="92"/>
      <c r="AF584" s="92"/>
      <c r="AG584" s="92"/>
      <c r="AH584" s="92"/>
      <c r="AI584" s="92"/>
      <c r="AJ584" s="92"/>
      <c r="AK584" s="92"/>
      <c r="AL584" s="92"/>
      <c r="AM584" s="92"/>
      <c r="AN584" s="92"/>
      <c r="AO584" s="92"/>
      <c r="AP584" s="92"/>
      <c r="AQ584" s="92"/>
      <c r="AR584" s="92"/>
      <c r="AS584" s="92"/>
      <c r="AT584" s="92"/>
    </row>
    <row r="585" spans="1:46" ht="13.8" customHeight="1" x14ac:dyDescent="0.25">
      <c r="A585" s="51">
        <v>35796</v>
      </c>
      <c r="B585" s="92"/>
      <c r="C585" s="92"/>
      <c r="D585" s="92"/>
      <c r="E585" s="92"/>
      <c r="F585" s="92"/>
      <c r="G585" s="92"/>
      <c r="H585" s="92"/>
      <c r="I585" s="92"/>
      <c r="J585" s="92"/>
      <c r="K585" s="92"/>
      <c r="L585" s="92"/>
      <c r="M585" s="92"/>
      <c r="N585" s="92"/>
      <c r="O585" s="92"/>
      <c r="P585" s="92"/>
      <c r="Q585" s="92"/>
      <c r="R585" s="92"/>
      <c r="S585" s="92"/>
      <c r="T585" s="92"/>
      <c r="U585" s="92"/>
      <c r="V585" s="92"/>
      <c r="W585" s="92"/>
      <c r="X585" s="92"/>
      <c r="Y585" s="92"/>
      <c r="Z585" s="92"/>
      <c r="AA585" s="92"/>
      <c r="AB585" s="92"/>
      <c r="AC585" s="92"/>
      <c r="AD585" s="92"/>
      <c r="AE585" s="92"/>
      <c r="AF585" s="92"/>
      <c r="AG585" s="92"/>
      <c r="AH585" s="92"/>
      <c r="AI585" s="92"/>
      <c r="AJ585" s="92"/>
      <c r="AK585" s="92"/>
      <c r="AL585" s="92"/>
      <c r="AM585" s="92"/>
      <c r="AN585" s="92"/>
      <c r="AO585" s="92"/>
      <c r="AP585" s="92"/>
      <c r="AQ585" s="92"/>
      <c r="AR585" s="92"/>
      <c r="AS585" s="92"/>
      <c r="AT585" s="92"/>
    </row>
    <row r="586" spans="1:46" ht="13.8" customHeight="1" x14ac:dyDescent="0.25">
      <c r="A586" s="51">
        <v>35827</v>
      </c>
      <c r="B586" s="92"/>
      <c r="C586" s="92"/>
      <c r="D586" s="92"/>
      <c r="E586" s="92"/>
      <c r="F586" s="92"/>
      <c r="G586" s="92"/>
      <c r="H586" s="92"/>
      <c r="I586" s="92"/>
      <c r="J586" s="92"/>
      <c r="K586" s="92"/>
      <c r="L586" s="92"/>
      <c r="M586" s="92"/>
      <c r="N586" s="92"/>
      <c r="O586" s="92"/>
      <c r="P586" s="92"/>
      <c r="Q586" s="92"/>
      <c r="R586" s="92"/>
      <c r="S586" s="92"/>
      <c r="T586" s="92"/>
      <c r="U586" s="92"/>
      <c r="V586" s="92"/>
      <c r="W586" s="92"/>
      <c r="X586" s="92"/>
      <c r="Y586" s="92"/>
      <c r="Z586" s="92"/>
      <c r="AA586" s="92"/>
      <c r="AB586" s="92"/>
      <c r="AC586" s="92"/>
      <c r="AD586" s="92"/>
      <c r="AE586" s="92"/>
      <c r="AF586" s="92"/>
      <c r="AG586" s="92"/>
      <c r="AH586" s="92"/>
      <c r="AI586" s="92"/>
      <c r="AJ586" s="92"/>
      <c r="AK586" s="92"/>
      <c r="AL586" s="92"/>
      <c r="AM586" s="92"/>
      <c r="AN586" s="92"/>
      <c r="AO586" s="92"/>
      <c r="AP586" s="92"/>
      <c r="AQ586" s="92"/>
      <c r="AR586" s="92"/>
      <c r="AS586" s="92"/>
      <c r="AT586" s="92"/>
    </row>
    <row r="587" spans="1:46" ht="13.8" customHeight="1" x14ac:dyDescent="0.25">
      <c r="A587" s="51">
        <v>35855</v>
      </c>
      <c r="B587" s="92"/>
      <c r="C587" s="92"/>
      <c r="D587" s="92"/>
      <c r="E587" s="92"/>
      <c r="F587" s="92"/>
      <c r="G587" s="92"/>
      <c r="H587" s="92"/>
      <c r="I587" s="92"/>
      <c r="J587" s="92"/>
      <c r="K587" s="92"/>
      <c r="L587" s="92"/>
      <c r="M587" s="92"/>
      <c r="N587" s="92"/>
      <c r="O587" s="92"/>
      <c r="P587" s="92"/>
      <c r="Q587" s="92"/>
      <c r="R587" s="92"/>
      <c r="S587" s="92"/>
      <c r="T587" s="92"/>
      <c r="U587" s="92"/>
      <c r="V587" s="92"/>
      <c r="W587" s="92"/>
      <c r="X587" s="92"/>
      <c r="Y587" s="92"/>
      <c r="Z587" s="92"/>
      <c r="AA587" s="92"/>
      <c r="AB587" s="92"/>
      <c r="AC587" s="92"/>
      <c r="AD587" s="92"/>
      <c r="AE587" s="92"/>
      <c r="AF587" s="92"/>
      <c r="AG587" s="92"/>
      <c r="AH587" s="92"/>
      <c r="AI587" s="92"/>
      <c r="AJ587" s="92"/>
      <c r="AK587" s="92"/>
      <c r="AL587" s="92"/>
      <c r="AM587" s="92"/>
      <c r="AN587" s="92"/>
      <c r="AO587" s="92"/>
      <c r="AP587" s="92"/>
      <c r="AQ587" s="92"/>
      <c r="AR587" s="92"/>
      <c r="AS587" s="92"/>
      <c r="AT587" s="92"/>
    </row>
    <row r="588" spans="1:46" ht="13.8" customHeight="1" x14ac:dyDescent="0.25">
      <c r="A588" s="51">
        <v>35886</v>
      </c>
      <c r="B588" s="92"/>
      <c r="C588" s="92"/>
      <c r="D588" s="92"/>
      <c r="E588" s="92"/>
      <c r="F588" s="92"/>
      <c r="G588" s="92"/>
      <c r="H588" s="92"/>
      <c r="I588" s="92"/>
      <c r="J588" s="92"/>
      <c r="K588" s="92"/>
      <c r="L588" s="92"/>
      <c r="M588" s="92"/>
      <c r="N588" s="92"/>
      <c r="O588" s="92"/>
      <c r="P588" s="92"/>
      <c r="Q588" s="92"/>
      <c r="R588" s="92"/>
      <c r="S588" s="92"/>
      <c r="T588" s="92"/>
      <c r="U588" s="92"/>
      <c r="V588" s="92"/>
      <c r="W588" s="92"/>
      <c r="X588" s="92"/>
      <c r="Y588" s="92"/>
      <c r="Z588" s="92"/>
      <c r="AA588" s="92"/>
      <c r="AB588" s="92"/>
      <c r="AC588" s="92"/>
      <c r="AD588" s="92"/>
      <c r="AE588" s="92"/>
      <c r="AF588" s="92"/>
      <c r="AG588" s="92"/>
      <c r="AH588" s="92"/>
      <c r="AI588" s="92"/>
      <c r="AJ588" s="92"/>
      <c r="AK588" s="92"/>
      <c r="AL588" s="92"/>
      <c r="AM588" s="92"/>
      <c r="AN588" s="92"/>
      <c r="AO588" s="92"/>
      <c r="AP588" s="92"/>
      <c r="AQ588" s="92"/>
      <c r="AR588" s="92"/>
      <c r="AS588" s="92"/>
      <c r="AT588" s="92"/>
    </row>
    <row r="589" spans="1:46" ht="13.8" customHeight="1" x14ac:dyDescent="0.25">
      <c r="A589" s="51">
        <v>35916</v>
      </c>
      <c r="B589" s="92"/>
      <c r="C589" s="92"/>
      <c r="D589" s="92"/>
      <c r="E589" s="92"/>
      <c r="F589" s="92"/>
      <c r="G589" s="92"/>
      <c r="H589" s="92"/>
      <c r="I589" s="92"/>
      <c r="J589" s="92"/>
      <c r="K589" s="92"/>
      <c r="L589" s="92"/>
      <c r="M589" s="92"/>
      <c r="N589" s="92"/>
      <c r="O589" s="92"/>
      <c r="P589" s="92"/>
      <c r="Q589" s="92"/>
      <c r="R589" s="92"/>
      <c r="S589" s="92"/>
      <c r="T589" s="92"/>
      <c r="U589" s="92"/>
      <c r="V589" s="92"/>
      <c r="W589" s="92"/>
      <c r="X589" s="92"/>
      <c r="Y589" s="92"/>
      <c r="Z589" s="92"/>
      <c r="AA589" s="92"/>
      <c r="AB589" s="92"/>
      <c r="AC589" s="92"/>
      <c r="AD589" s="92"/>
      <c r="AE589" s="92"/>
      <c r="AF589" s="92"/>
      <c r="AG589" s="92"/>
      <c r="AH589" s="92"/>
      <c r="AI589" s="92"/>
      <c r="AJ589" s="92"/>
      <c r="AK589" s="92"/>
      <c r="AL589" s="92"/>
      <c r="AM589" s="92"/>
      <c r="AN589" s="92"/>
      <c r="AO589" s="92"/>
      <c r="AP589" s="92"/>
      <c r="AQ589" s="92"/>
      <c r="AR589" s="92"/>
      <c r="AS589" s="92"/>
      <c r="AT589" s="92"/>
    </row>
    <row r="590" spans="1:46" ht="13.8" customHeight="1" x14ac:dyDescent="0.25">
      <c r="A590" s="51">
        <v>35947</v>
      </c>
      <c r="B590" s="92"/>
      <c r="C590" s="92"/>
      <c r="D590" s="92"/>
      <c r="E590" s="92"/>
      <c r="F590" s="92"/>
      <c r="G590" s="92"/>
      <c r="H590" s="92"/>
      <c r="I590" s="92"/>
      <c r="J590" s="92"/>
      <c r="K590" s="92"/>
      <c r="L590" s="92"/>
      <c r="M590" s="92"/>
      <c r="N590" s="92"/>
      <c r="O590" s="92"/>
      <c r="P590" s="92"/>
      <c r="Q590" s="92"/>
      <c r="R590" s="92"/>
      <c r="S590" s="92"/>
      <c r="T590" s="92"/>
      <c r="U590" s="92"/>
      <c r="V590" s="92"/>
      <c r="W590" s="92"/>
      <c r="X590" s="92"/>
      <c r="Y590" s="92"/>
      <c r="Z590" s="92"/>
      <c r="AA590" s="92"/>
      <c r="AB590" s="92"/>
      <c r="AC590" s="92"/>
      <c r="AD590" s="92"/>
      <c r="AE590" s="92"/>
      <c r="AF590" s="92"/>
      <c r="AG590" s="92"/>
      <c r="AH590" s="92"/>
      <c r="AI590" s="92"/>
      <c r="AJ590" s="92"/>
      <c r="AK590" s="92"/>
      <c r="AL590" s="92"/>
      <c r="AM590" s="92"/>
      <c r="AN590" s="92"/>
      <c r="AO590" s="92"/>
      <c r="AP590" s="92"/>
      <c r="AQ590" s="92"/>
      <c r="AR590" s="92"/>
      <c r="AS590" s="92"/>
      <c r="AT590" s="92"/>
    </row>
    <row r="591" spans="1:46" ht="13.8" customHeight="1" x14ac:dyDescent="0.25">
      <c r="A591" s="51">
        <v>35977</v>
      </c>
      <c r="B591" s="92"/>
      <c r="C591" s="92"/>
      <c r="D591" s="92"/>
      <c r="E591" s="92"/>
      <c r="F591" s="92"/>
      <c r="G591" s="92"/>
      <c r="H591" s="92"/>
      <c r="I591" s="92"/>
      <c r="J591" s="92"/>
      <c r="K591" s="92"/>
      <c r="L591" s="92"/>
      <c r="M591" s="92"/>
      <c r="N591" s="92"/>
      <c r="O591" s="92"/>
      <c r="P591" s="92"/>
      <c r="Q591" s="92"/>
      <c r="R591" s="92"/>
      <c r="S591" s="92"/>
      <c r="T591" s="92"/>
      <c r="U591" s="92"/>
      <c r="V591" s="92"/>
      <c r="W591" s="92"/>
      <c r="X591" s="92"/>
      <c r="Y591" s="92"/>
      <c r="Z591" s="92"/>
      <c r="AA591" s="92"/>
      <c r="AB591" s="92"/>
      <c r="AC591" s="92"/>
      <c r="AD591" s="92"/>
      <c r="AE591" s="92"/>
      <c r="AF591" s="92"/>
      <c r="AG591" s="92"/>
      <c r="AH591" s="92"/>
      <c r="AI591" s="92"/>
      <c r="AJ591" s="92"/>
      <c r="AK591" s="92"/>
      <c r="AL591" s="92"/>
      <c r="AM591" s="92"/>
      <c r="AN591" s="92"/>
      <c r="AO591" s="92"/>
      <c r="AP591" s="92"/>
      <c r="AQ591" s="92"/>
      <c r="AR591" s="92"/>
      <c r="AS591" s="92"/>
      <c r="AT591" s="92"/>
    </row>
    <row r="592" spans="1:46" ht="13.8" customHeight="1" x14ac:dyDescent="0.25">
      <c r="A592" s="51">
        <v>36008</v>
      </c>
      <c r="B592" s="92"/>
      <c r="C592" s="92"/>
      <c r="D592" s="92"/>
      <c r="E592" s="92"/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  <c r="U592" s="92"/>
      <c r="V592" s="92"/>
      <c r="W592" s="92"/>
      <c r="X592" s="92"/>
      <c r="Y592" s="92"/>
      <c r="Z592" s="92"/>
      <c r="AA592" s="92"/>
      <c r="AB592" s="92"/>
      <c r="AC592" s="92"/>
      <c r="AD592" s="92"/>
      <c r="AE592" s="92"/>
      <c r="AF592" s="92"/>
      <c r="AG592" s="92"/>
      <c r="AH592" s="92"/>
      <c r="AI592" s="92"/>
      <c r="AJ592" s="92"/>
      <c r="AK592" s="92"/>
      <c r="AL592" s="92"/>
      <c r="AM592" s="92"/>
      <c r="AN592" s="92"/>
      <c r="AO592" s="92"/>
      <c r="AP592" s="92"/>
      <c r="AQ592" s="92"/>
      <c r="AR592" s="92"/>
      <c r="AS592" s="92"/>
      <c r="AT592" s="92"/>
    </row>
    <row r="593" spans="1:46" ht="13.8" customHeight="1" x14ac:dyDescent="0.25">
      <c r="A593" s="51">
        <v>36039</v>
      </c>
      <c r="B593" s="92"/>
      <c r="C593" s="92"/>
      <c r="D593" s="92"/>
      <c r="E593" s="92"/>
      <c r="F593" s="92"/>
      <c r="G593" s="92"/>
      <c r="H593" s="92"/>
      <c r="I593" s="92"/>
      <c r="J593" s="92"/>
      <c r="K593" s="92"/>
      <c r="L593" s="92"/>
      <c r="M593" s="92"/>
      <c r="N593" s="92"/>
      <c r="O593" s="92"/>
      <c r="P593" s="92"/>
      <c r="Q593" s="92"/>
      <c r="R593" s="92"/>
      <c r="S593" s="92"/>
      <c r="T593" s="92"/>
      <c r="U593" s="92"/>
      <c r="V593" s="92"/>
      <c r="W593" s="92"/>
      <c r="X593" s="92"/>
      <c r="Y593" s="92"/>
      <c r="Z593" s="92"/>
      <c r="AA593" s="92"/>
      <c r="AB593" s="92"/>
      <c r="AC593" s="92"/>
      <c r="AD593" s="92"/>
      <c r="AE593" s="92"/>
      <c r="AF593" s="92"/>
      <c r="AG593" s="92"/>
      <c r="AH593" s="92"/>
      <c r="AI593" s="92"/>
      <c r="AJ593" s="92"/>
      <c r="AK593" s="92"/>
      <c r="AL593" s="92"/>
      <c r="AM593" s="92"/>
      <c r="AN593" s="92"/>
      <c r="AO593" s="92"/>
      <c r="AP593" s="92"/>
      <c r="AQ593" s="92"/>
      <c r="AR593" s="92"/>
      <c r="AS593" s="92"/>
      <c r="AT593" s="92"/>
    </row>
    <row r="594" spans="1:46" ht="13.8" customHeight="1" x14ac:dyDescent="0.25">
      <c r="A594" s="51">
        <v>36069</v>
      </c>
      <c r="B594" s="92"/>
      <c r="C594" s="92"/>
      <c r="D594" s="92"/>
      <c r="E594" s="92"/>
      <c r="F594" s="92"/>
      <c r="G594" s="92"/>
      <c r="H594" s="92"/>
      <c r="I594" s="92"/>
      <c r="J594" s="92"/>
      <c r="K594" s="92"/>
      <c r="L594" s="92"/>
      <c r="M594" s="92"/>
      <c r="N594" s="92"/>
      <c r="O594" s="92"/>
      <c r="P594" s="92"/>
      <c r="Q594" s="92"/>
      <c r="R594" s="92"/>
      <c r="S594" s="92"/>
      <c r="T594" s="92"/>
      <c r="U594" s="92"/>
      <c r="V594" s="92"/>
      <c r="W594" s="92"/>
      <c r="X594" s="92"/>
      <c r="Y594" s="92"/>
      <c r="Z594" s="92"/>
      <c r="AA594" s="92"/>
      <c r="AB594" s="92"/>
      <c r="AC594" s="92"/>
      <c r="AD594" s="92"/>
      <c r="AE594" s="92"/>
      <c r="AF594" s="92"/>
      <c r="AG594" s="92"/>
      <c r="AH594" s="92"/>
      <c r="AI594" s="92"/>
      <c r="AJ594" s="92"/>
      <c r="AK594" s="92"/>
      <c r="AL594" s="92"/>
      <c r="AM594" s="92"/>
      <c r="AN594" s="92"/>
      <c r="AO594" s="92"/>
      <c r="AP594" s="92"/>
      <c r="AQ594" s="92"/>
      <c r="AR594" s="92"/>
      <c r="AS594" s="92"/>
      <c r="AT594" s="92"/>
    </row>
    <row r="595" spans="1:46" ht="13.8" customHeight="1" x14ac:dyDescent="0.25">
      <c r="A595" s="51">
        <v>36100</v>
      </c>
      <c r="B595" s="92"/>
      <c r="C595" s="92"/>
      <c r="D595" s="92"/>
      <c r="E595" s="92"/>
      <c r="F595" s="92"/>
      <c r="G595" s="92"/>
      <c r="H595" s="92"/>
      <c r="I595" s="92"/>
      <c r="J595" s="92"/>
      <c r="K595" s="92"/>
      <c r="L595" s="92"/>
      <c r="M595" s="92"/>
      <c r="N595" s="92"/>
      <c r="O595" s="92"/>
      <c r="P595" s="92"/>
      <c r="Q595" s="92"/>
      <c r="R595" s="92"/>
      <c r="S595" s="92"/>
      <c r="T595" s="92"/>
      <c r="U595" s="92"/>
      <c r="V595" s="92"/>
      <c r="W595" s="92"/>
      <c r="X595" s="92"/>
      <c r="Y595" s="92"/>
      <c r="Z595" s="92"/>
      <c r="AA595" s="92"/>
      <c r="AB595" s="92"/>
      <c r="AC595" s="92"/>
      <c r="AD595" s="92"/>
      <c r="AE595" s="92"/>
      <c r="AF595" s="92"/>
      <c r="AG595" s="92"/>
      <c r="AH595" s="92"/>
      <c r="AI595" s="92"/>
      <c r="AJ595" s="92"/>
      <c r="AK595" s="92"/>
      <c r="AL595" s="92"/>
      <c r="AM595" s="92"/>
      <c r="AN595" s="92"/>
      <c r="AO595" s="92"/>
      <c r="AP595" s="92"/>
      <c r="AQ595" s="92"/>
      <c r="AR595" s="92"/>
      <c r="AS595" s="92"/>
      <c r="AT595" s="92"/>
    </row>
    <row r="596" spans="1:46" ht="13.8" customHeight="1" x14ac:dyDescent="0.25">
      <c r="A596" s="51">
        <v>36130</v>
      </c>
      <c r="B596" s="92"/>
      <c r="C596" s="92"/>
      <c r="D596" s="92"/>
      <c r="E596" s="92"/>
      <c r="F596" s="92"/>
      <c r="G596" s="92"/>
      <c r="H596" s="92"/>
      <c r="I596" s="92"/>
      <c r="J596" s="92"/>
      <c r="K596" s="92"/>
      <c r="L596" s="92"/>
      <c r="M596" s="92"/>
      <c r="N596" s="92"/>
      <c r="O596" s="92"/>
      <c r="P596" s="92"/>
      <c r="Q596" s="92"/>
      <c r="R596" s="92"/>
      <c r="S596" s="92"/>
      <c r="T596" s="92"/>
      <c r="U596" s="92"/>
      <c r="V596" s="92"/>
      <c r="W596" s="92"/>
      <c r="X596" s="92"/>
      <c r="Y596" s="92"/>
      <c r="Z596" s="92"/>
      <c r="AA596" s="92"/>
      <c r="AB596" s="92"/>
      <c r="AC596" s="92"/>
      <c r="AD596" s="92"/>
      <c r="AE596" s="92"/>
      <c r="AF596" s="92"/>
      <c r="AG596" s="92"/>
      <c r="AH596" s="92"/>
      <c r="AI596" s="92"/>
      <c r="AJ596" s="92"/>
      <c r="AK596" s="92"/>
      <c r="AL596" s="92"/>
      <c r="AM596" s="92"/>
      <c r="AN596" s="92"/>
      <c r="AO596" s="92"/>
      <c r="AP596" s="92"/>
      <c r="AQ596" s="92"/>
      <c r="AR596" s="92"/>
      <c r="AS596" s="92"/>
      <c r="AT596" s="92"/>
    </row>
    <row r="597" spans="1:46" ht="13.8" customHeight="1" x14ac:dyDescent="0.25">
      <c r="A597" s="51">
        <v>36161</v>
      </c>
      <c r="B597" s="92"/>
      <c r="C597" s="92"/>
      <c r="D597" s="92"/>
      <c r="E597" s="92"/>
      <c r="F597" s="92"/>
      <c r="G597" s="92"/>
      <c r="H597" s="92"/>
      <c r="I597" s="92"/>
      <c r="J597" s="92"/>
      <c r="K597" s="92"/>
      <c r="L597" s="92"/>
      <c r="M597" s="92"/>
      <c r="N597" s="92"/>
      <c r="O597" s="92"/>
      <c r="P597" s="92"/>
      <c r="Q597" s="92"/>
      <c r="R597" s="92"/>
      <c r="S597" s="92"/>
      <c r="T597" s="92"/>
      <c r="U597" s="92"/>
      <c r="V597" s="92"/>
      <c r="W597" s="92"/>
      <c r="X597" s="92"/>
      <c r="Y597" s="92"/>
      <c r="Z597" s="92"/>
      <c r="AA597" s="92"/>
      <c r="AB597" s="92"/>
      <c r="AC597" s="92"/>
      <c r="AD597" s="92"/>
      <c r="AE597" s="92"/>
      <c r="AF597" s="92"/>
      <c r="AG597" s="92"/>
      <c r="AH597" s="92"/>
      <c r="AI597" s="92"/>
      <c r="AJ597" s="92"/>
      <c r="AK597" s="92"/>
      <c r="AL597" s="92"/>
      <c r="AM597" s="92"/>
      <c r="AN597" s="92"/>
      <c r="AO597" s="92"/>
      <c r="AP597" s="92"/>
      <c r="AQ597" s="92"/>
      <c r="AR597" s="92"/>
      <c r="AS597" s="92"/>
      <c r="AT597" s="92"/>
    </row>
    <row r="598" spans="1:46" ht="13.8" customHeight="1" x14ac:dyDescent="0.25">
      <c r="A598" s="51">
        <v>36192</v>
      </c>
      <c r="B598" s="92"/>
      <c r="C598" s="92"/>
      <c r="D598" s="92"/>
      <c r="E598" s="92"/>
      <c r="F598" s="92"/>
      <c r="G598" s="92"/>
      <c r="H598" s="92"/>
      <c r="I598" s="92"/>
      <c r="J598" s="92"/>
      <c r="K598" s="92"/>
      <c r="L598" s="92"/>
      <c r="M598" s="92"/>
      <c r="N598" s="92"/>
      <c r="O598" s="92"/>
      <c r="P598" s="92"/>
      <c r="Q598" s="92"/>
      <c r="R598" s="92"/>
      <c r="S598" s="92"/>
      <c r="T598" s="92"/>
      <c r="U598" s="92"/>
      <c r="V598" s="92"/>
      <c r="W598" s="92"/>
      <c r="X598" s="92"/>
      <c r="Y598" s="92"/>
      <c r="Z598" s="92"/>
      <c r="AA598" s="92"/>
      <c r="AB598" s="92"/>
      <c r="AC598" s="92"/>
      <c r="AD598" s="92"/>
      <c r="AE598" s="92"/>
      <c r="AF598" s="92"/>
      <c r="AG598" s="92"/>
      <c r="AH598" s="92"/>
      <c r="AI598" s="92"/>
      <c r="AJ598" s="92"/>
      <c r="AK598" s="92"/>
      <c r="AL598" s="92"/>
      <c r="AM598" s="92"/>
      <c r="AN598" s="92"/>
      <c r="AO598" s="92"/>
      <c r="AP598" s="92"/>
      <c r="AQ598" s="92"/>
      <c r="AR598" s="92"/>
      <c r="AS598" s="92"/>
      <c r="AT598" s="92"/>
    </row>
    <row r="599" spans="1:46" ht="13.8" customHeight="1" x14ac:dyDescent="0.25">
      <c r="A599" s="51">
        <v>36220</v>
      </c>
      <c r="B599" s="92"/>
      <c r="C599" s="92"/>
      <c r="D599" s="92"/>
      <c r="E599" s="92"/>
      <c r="F599" s="92"/>
      <c r="G599" s="92"/>
      <c r="H599" s="92"/>
      <c r="I599" s="92"/>
      <c r="J599" s="92"/>
      <c r="K599" s="92"/>
      <c r="L599" s="92"/>
      <c r="M599" s="92"/>
      <c r="N599" s="92"/>
      <c r="O599" s="92"/>
      <c r="P599" s="92"/>
      <c r="Q599" s="92"/>
      <c r="R599" s="92"/>
      <c r="S599" s="92"/>
      <c r="T599" s="92"/>
      <c r="U599" s="92"/>
      <c r="V599" s="92"/>
      <c r="W599" s="92"/>
      <c r="X599" s="92"/>
      <c r="Y599" s="92"/>
      <c r="Z599" s="92"/>
      <c r="AA599" s="92"/>
      <c r="AB599" s="92"/>
      <c r="AC599" s="92"/>
      <c r="AD599" s="92"/>
      <c r="AE599" s="92"/>
      <c r="AF599" s="92"/>
      <c r="AG599" s="92"/>
      <c r="AH599" s="92"/>
      <c r="AI599" s="92"/>
      <c r="AJ599" s="92"/>
      <c r="AK599" s="92"/>
      <c r="AL599" s="92"/>
      <c r="AM599" s="92"/>
      <c r="AN599" s="92"/>
      <c r="AO599" s="92"/>
      <c r="AP599" s="92"/>
      <c r="AQ599" s="92"/>
      <c r="AR599" s="92"/>
      <c r="AS599" s="92"/>
      <c r="AT599" s="92"/>
    </row>
    <row r="600" spans="1:46" ht="13.8" customHeight="1" x14ac:dyDescent="0.25">
      <c r="A600" s="51">
        <v>36251</v>
      </c>
      <c r="B600" s="92"/>
      <c r="C600" s="92"/>
      <c r="D600" s="92"/>
      <c r="E600" s="92"/>
      <c r="F600" s="92"/>
      <c r="G600" s="92"/>
      <c r="H600" s="92"/>
      <c r="I600" s="92"/>
      <c r="J600" s="92"/>
      <c r="K600" s="92"/>
      <c r="L600" s="92"/>
      <c r="M600" s="92"/>
      <c r="N600" s="92"/>
      <c r="O600" s="92"/>
      <c r="P600" s="92"/>
      <c r="Q600" s="92"/>
      <c r="R600" s="92"/>
      <c r="S600" s="92"/>
      <c r="T600" s="92"/>
      <c r="U600" s="92"/>
      <c r="V600" s="92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/>
      <c r="AH600" s="92"/>
      <c r="AI600" s="92"/>
      <c r="AJ600" s="92"/>
      <c r="AK600" s="92"/>
      <c r="AL600" s="92"/>
      <c r="AM600" s="92"/>
      <c r="AN600" s="92"/>
      <c r="AO600" s="92"/>
      <c r="AP600" s="92"/>
      <c r="AQ600" s="92"/>
      <c r="AR600" s="92"/>
      <c r="AS600" s="92"/>
      <c r="AT600" s="92"/>
    </row>
    <row r="601" spans="1:46" ht="13.8" customHeight="1" x14ac:dyDescent="0.25">
      <c r="A601" s="51">
        <v>36281</v>
      </c>
      <c r="B601" s="92"/>
      <c r="C601" s="92"/>
      <c r="D601" s="92"/>
      <c r="E601" s="92"/>
      <c r="F601" s="92"/>
      <c r="G601" s="92"/>
      <c r="H601" s="92"/>
      <c r="I601" s="92"/>
      <c r="J601" s="92"/>
      <c r="K601" s="92"/>
      <c r="L601" s="92"/>
      <c r="M601" s="92"/>
      <c r="N601" s="92"/>
      <c r="O601" s="92"/>
      <c r="P601" s="92"/>
      <c r="Q601" s="92"/>
      <c r="R601" s="92"/>
      <c r="S601" s="92"/>
      <c r="T601" s="92"/>
      <c r="U601" s="92"/>
      <c r="V601" s="92"/>
      <c r="W601" s="92"/>
      <c r="X601" s="92"/>
      <c r="Y601" s="92"/>
      <c r="Z601" s="92"/>
      <c r="AA601" s="92"/>
      <c r="AB601" s="92"/>
      <c r="AC601" s="92"/>
      <c r="AD601" s="92"/>
      <c r="AE601" s="92"/>
      <c r="AF601" s="92"/>
      <c r="AG601" s="92"/>
      <c r="AH601" s="92"/>
      <c r="AI601" s="92"/>
      <c r="AJ601" s="92"/>
      <c r="AK601" s="92"/>
      <c r="AL601" s="92"/>
      <c r="AM601" s="92"/>
      <c r="AN601" s="92"/>
      <c r="AO601" s="92"/>
      <c r="AP601" s="92"/>
      <c r="AQ601" s="92"/>
      <c r="AR601" s="92"/>
      <c r="AS601" s="92"/>
      <c r="AT601" s="92"/>
    </row>
    <row r="602" spans="1:46" ht="13.8" customHeight="1" x14ac:dyDescent="0.25">
      <c r="A602" s="51">
        <v>36312</v>
      </c>
      <c r="B602" s="92"/>
      <c r="C602" s="92"/>
      <c r="D602" s="92"/>
      <c r="E602" s="92"/>
      <c r="F602" s="92"/>
      <c r="G602" s="92"/>
      <c r="H602" s="92"/>
      <c r="I602" s="92"/>
      <c r="J602" s="92"/>
      <c r="K602" s="92"/>
      <c r="L602" s="92"/>
      <c r="M602" s="92"/>
      <c r="N602" s="92"/>
      <c r="O602" s="92"/>
      <c r="P602" s="92"/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  <c r="AE602" s="92"/>
      <c r="AF602" s="92"/>
      <c r="AG602" s="92"/>
      <c r="AH602" s="92"/>
      <c r="AI602" s="92"/>
      <c r="AJ602" s="92"/>
      <c r="AK602" s="92"/>
      <c r="AL602" s="92"/>
      <c r="AM602" s="92"/>
      <c r="AN602" s="92"/>
      <c r="AO602" s="92"/>
      <c r="AP602" s="92"/>
      <c r="AQ602" s="92"/>
      <c r="AR602" s="92"/>
      <c r="AS602" s="92"/>
      <c r="AT602" s="92"/>
    </row>
    <row r="603" spans="1:46" ht="13.8" customHeight="1" x14ac:dyDescent="0.25">
      <c r="A603" s="51">
        <v>36342</v>
      </c>
      <c r="B603" s="92"/>
      <c r="C603" s="92"/>
      <c r="D603" s="92"/>
      <c r="E603" s="92"/>
      <c r="F603" s="92"/>
      <c r="G603" s="92"/>
      <c r="H603" s="92"/>
      <c r="I603" s="92"/>
      <c r="J603" s="92"/>
      <c r="K603" s="92"/>
      <c r="L603" s="92"/>
      <c r="M603" s="92"/>
      <c r="N603" s="92"/>
      <c r="O603" s="92"/>
      <c r="P603" s="92"/>
      <c r="Q603" s="92"/>
      <c r="R603" s="92"/>
      <c r="S603" s="92"/>
      <c r="T603" s="92"/>
      <c r="U603" s="92"/>
      <c r="V603" s="92"/>
      <c r="W603" s="92"/>
      <c r="X603" s="92"/>
      <c r="Y603" s="92"/>
      <c r="Z603" s="92"/>
      <c r="AA603" s="92"/>
      <c r="AB603" s="92"/>
      <c r="AC603" s="92"/>
      <c r="AD603" s="92"/>
      <c r="AE603" s="92"/>
      <c r="AF603" s="92"/>
      <c r="AG603" s="92"/>
      <c r="AH603" s="92"/>
      <c r="AI603" s="92"/>
      <c r="AJ603" s="92"/>
      <c r="AK603" s="92"/>
      <c r="AL603" s="92"/>
      <c r="AM603" s="92"/>
      <c r="AN603" s="92"/>
      <c r="AO603" s="92"/>
      <c r="AP603" s="92"/>
      <c r="AQ603" s="92"/>
      <c r="AR603" s="92"/>
      <c r="AS603" s="92"/>
      <c r="AT603" s="92"/>
    </row>
    <row r="604" spans="1:46" ht="13.8" customHeight="1" x14ac:dyDescent="0.25">
      <c r="A604" s="51">
        <v>36373</v>
      </c>
      <c r="B604" s="92"/>
      <c r="C604" s="92"/>
      <c r="D604" s="92"/>
      <c r="E604" s="92"/>
      <c r="F604" s="92"/>
      <c r="G604" s="92"/>
      <c r="H604" s="92"/>
      <c r="I604" s="92"/>
      <c r="J604" s="92"/>
      <c r="K604" s="92"/>
      <c r="L604" s="92"/>
      <c r="M604" s="92"/>
      <c r="N604" s="92"/>
      <c r="O604" s="92"/>
      <c r="P604" s="92"/>
      <c r="Q604" s="92"/>
      <c r="R604" s="92"/>
      <c r="S604" s="92"/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/>
      <c r="AJ604" s="92"/>
      <c r="AK604" s="92"/>
      <c r="AL604" s="92"/>
      <c r="AM604" s="92"/>
      <c r="AN604" s="92"/>
      <c r="AO604" s="92"/>
      <c r="AP604" s="92"/>
      <c r="AQ604" s="92"/>
      <c r="AR604" s="92"/>
      <c r="AS604" s="92"/>
      <c r="AT604" s="92"/>
    </row>
    <row r="605" spans="1:46" ht="13.8" customHeight="1" x14ac:dyDescent="0.25">
      <c r="A605" s="51">
        <v>36404</v>
      </c>
      <c r="B605" s="92"/>
      <c r="C605" s="92"/>
      <c r="D605" s="92"/>
      <c r="E605" s="92"/>
      <c r="F605" s="92"/>
      <c r="G605" s="92"/>
      <c r="H605" s="92"/>
      <c r="I605" s="92"/>
      <c r="J605" s="92"/>
      <c r="K605" s="92"/>
      <c r="L605" s="92"/>
      <c r="M605" s="92"/>
      <c r="N605" s="92"/>
      <c r="O605" s="92"/>
      <c r="P605" s="92"/>
      <c r="Q605" s="92"/>
      <c r="R605" s="92"/>
      <c r="S605" s="92"/>
      <c r="T605" s="92"/>
      <c r="U605" s="92"/>
      <c r="V605" s="92"/>
      <c r="W605" s="92"/>
      <c r="X605" s="92"/>
      <c r="Y605" s="92"/>
      <c r="Z605" s="92"/>
      <c r="AA605" s="92"/>
      <c r="AB605" s="92"/>
      <c r="AC605" s="92"/>
      <c r="AD605" s="92"/>
      <c r="AE605" s="92"/>
      <c r="AF605" s="92"/>
      <c r="AG605" s="92"/>
      <c r="AH605" s="92"/>
      <c r="AI605" s="92"/>
      <c r="AJ605" s="92"/>
      <c r="AK605" s="92"/>
      <c r="AL605" s="92"/>
      <c r="AM605" s="92"/>
      <c r="AN605" s="92"/>
      <c r="AO605" s="92"/>
      <c r="AP605" s="92"/>
      <c r="AQ605" s="92"/>
      <c r="AR605" s="92"/>
      <c r="AS605" s="92"/>
      <c r="AT605" s="92"/>
    </row>
    <row r="606" spans="1:46" ht="13.8" customHeight="1" x14ac:dyDescent="0.25">
      <c r="A606" s="51">
        <v>36434</v>
      </c>
      <c r="B606" s="92"/>
      <c r="C606" s="92"/>
      <c r="D606" s="92"/>
      <c r="E606" s="92"/>
      <c r="F606" s="92"/>
      <c r="G606" s="92"/>
      <c r="H606" s="92"/>
      <c r="I606" s="92"/>
      <c r="J606" s="92"/>
      <c r="K606" s="92"/>
      <c r="L606" s="92"/>
      <c r="M606" s="92"/>
      <c r="N606" s="92"/>
      <c r="O606" s="92"/>
      <c r="P606" s="92"/>
      <c r="Q606" s="92"/>
      <c r="R606" s="92"/>
      <c r="S606" s="92"/>
      <c r="T606" s="92"/>
      <c r="U606" s="92"/>
      <c r="V606" s="92"/>
      <c r="W606" s="92"/>
      <c r="X606" s="92"/>
      <c r="Y606" s="92"/>
      <c r="Z606" s="92"/>
      <c r="AA606" s="92"/>
      <c r="AB606" s="92"/>
      <c r="AC606" s="92"/>
      <c r="AD606" s="92"/>
      <c r="AE606" s="92"/>
      <c r="AF606" s="92"/>
      <c r="AG606" s="92"/>
      <c r="AH606" s="92"/>
      <c r="AI606" s="92"/>
      <c r="AJ606" s="92"/>
      <c r="AK606" s="92"/>
      <c r="AL606" s="92"/>
      <c r="AM606" s="92"/>
      <c r="AN606" s="92"/>
      <c r="AO606" s="92"/>
      <c r="AP606" s="92"/>
      <c r="AQ606" s="92"/>
      <c r="AR606" s="92"/>
      <c r="AS606" s="92"/>
      <c r="AT606" s="92"/>
    </row>
    <row r="607" spans="1:46" ht="13.8" customHeight="1" x14ac:dyDescent="0.25">
      <c r="A607" s="51">
        <v>36465</v>
      </c>
      <c r="B607" s="92"/>
      <c r="C607" s="92"/>
      <c r="D607" s="92"/>
      <c r="E607" s="92"/>
      <c r="F607" s="92"/>
      <c r="G607" s="92"/>
      <c r="H607" s="92"/>
      <c r="I607" s="92"/>
      <c r="J607" s="92"/>
      <c r="K607" s="92"/>
      <c r="L607" s="92"/>
      <c r="M607" s="92"/>
      <c r="N607" s="92"/>
      <c r="O607" s="92"/>
      <c r="P607" s="92"/>
      <c r="Q607" s="92"/>
      <c r="R607" s="92"/>
      <c r="S607" s="92"/>
      <c r="T607" s="92"/>
      <c r="U607" s="92"/>
      <c r="V607" s="92"/>
      <c r="W607" s="92"/>
      <c r="X607" s="92"/>
      <c r="Y607" s="92"/>
      <c r="Z607" s="92"/>
      <c r="AA607" s="92"/>
      <c r="AB607" s="92"/>
      <c r="AC607" s="92"/>
      <c r="AD607" s="92"/>
      <c r="AE607" s="92"/>
      <c r="AF607" s="92"/>
      <c r="AG607" s="92"/>
      <c r="AH607" s="92"/>
      <c r="AI607" s="92"/>
      <c r="AJ607" s="92"/>
      <c r="AK607" s="92"/>
      <c r="AL607" s="92"/>
      <c r="AM607" s="92"/>
      <c r="AN607" s="92"/>
      <c r="AO607" s="92"/>
      <c r="AP607" s="92"/>
      <c r="AQ607" s="92"/>
      <c r="AR607" s="92"/>
      <c r="AS607" s="92"/>
      <c r="AT607" s="92"/>
    </row>
    <row r="608" spans="1:46" ht="13.8" customHeight="1" x14ac:dyDescent="0.25">
      <c r="A608" s="51">
        <v>36495</v>
      </c>
      <c r="B608" s="92"/>
      <c r="C608" s="92"/>
      <c r="D608" s="92"/>
      <c r="E608" s="92"/>
      <c r="F608" s="92"/>
      <c r="G608" s="92"/>
      <c r="H608" s="92"/>
      <c r="I608" s="92"/>
      <c r="J608" s="92"/>
      <c r="K608" s="92"/>
      <c r="L608" s="92"/>
      <c r="M608" s="92"/>
      <c r="N608" s="92"/>
      <c r="O608" s="92"/>
      <c r="P608" s="92"/>
      <c r="Q608" s="92"/>
      <c r="R608" s="92"/>
      <c r="S608" s="92"/>
      <c r="T608" s="92"/>
      <c r="U608" s="92"/>
      <c r="V608" s="92"/>
      <c r="W608" s="92"/>
      <c r="X608" s="92"/>
      <c r="Y608" s="92"/>
      <c r="Z608" s="92"/>
      <c r="AA608" s="92"/>
      <c r="AB608" s="92"/>
      <c r="AC608" s="92"/>
      <c r="AD608" s="92"/>
      <c r="AE608" s="92"/>
      <c r="AF608" s="92"/>
      <c r="AG608" s="92"/>
      <c r="AH608" s="92"/>
      <c r="AI608" s="92"/>
      <c r="AJ608" s="92"/>
      <c r="AK608" s="92"/>
      <c r="AL608" s="92"/>
      <c r="AM608" s="92"/>
      <c r="AN608" s="92"/>
      <c r="AO608" s="92"/>
      <c r="AP608" s="92"/>
      <c r="AQ608" s="92"/>
      <c r="AR608" s="92"/>
      <c r="AS608" s="92"/>
      <c r="AT608" s="92"/>
    </row>
    <row r="609" spans="1:46" ht="13.8" customHeight="1" x14ac:dyDescent="0.25">
      <c r="A609" s="51">
        <v>36526</v>
      </c>
      <c r="B609" s="92"/>
      <c r="C609" s="92"/>
      <c r="D609" s="92"/>
      <c r="E609" s="92"/>
      <c r="F609" s="92"/>
      <c r="G609" s="92"/>
      <c r="H609" s="92"/>
      <c r="I609" s="92"/>
      <c r="J609" s="92"/>
      <c r="K609" s="92"/>
      <c r="L609" s="92"/>
      <c r="M609" s="92"/>
      <c r="N609" s="92"/>
      <c r="O609" s="92"/>
      <c r="P609" s="92"/>
      <c r="Q609" s="92"/>
      <c r="R609" s="92"/>
      <c r="S609" s="92"/>
      <c r="T609" s="92"/>
      <c r="U609" s="92"/>
      <c r="V609" s="92"/>
      <c r="W609" s="92"/>
      <c r="X609" s="92"/>
      <c r="Y609" s="92"/>
      <c r="Z609" s="92"/>
      <c r="AA609" s="92"/>
      <c r="AB609" s="92"/>
      <c r="AC609" s="92"/>
      <c r="AD609" s="92"/>
      <c r="AE609" s="92"/>
      <c r="AF609" s="92"/>
      <c r="AG609" s="92"/>
      <c r="AH609" s="92"/>
      <c r="AI609" s="92"/>
      <c r="AJ609" s="92"/>
      <c r="AK609" s="92"/>
      <c r="AL609" s="92"/>
      <c r="AM609" s="92"/>
      <c r="AN609" s="92"/>
      <c r="AO609" s="92"/>
      <c r="AP609" s="92"/>
      <c r="AQ609" s="92"/>
      <c r="AR609" s="92"/>
      <c r="AS609" s="92"/>
      <c r="AT609" s="92"/>
    </row>
    <row r="610" spans="1:46" ht="13.8" customHeight="1" x14ac:dyDescent="0.25">
      <c r="A610" s="51">
        <v>36557</v>
      </c>
      <c r="B610" s="92"/>
      <c r="C610" s="92"/>
      <c r="D610" s="92"/>
      <c r="E610" s="92"/>
      <c r="F610" s="92"/>
      <c r="G610" s="92"/>
      <c r="H610" s="92"/>
      <c r="I610" s="92"/>
      <c r="J610" s="92"/>
      <c r="K610" s="92"/>
      <c r="L610" s="92"/>
      <c r="M610" s="92"/>
      <c r="N610" s="92"/>
      <c r="O610" s="92"/>
      <c r="P610" s="92"/>
      <c r="Q610" s="92"/>
      <c r="R610" s="92"/>
      <c r="S610" s="92"/>
      <c r="T610" s="92"/>
      <c r="U610" s="92"/>
      <c r="V610" s="92"/>
      <c r="W610" s="92"/>
      <c r="X610" s="92"/>
      <c r="Y610" s="92"/>
      <c r="Z610" s="92"/>
      <c r="AA610" s="92"/>
      <c r="AB610" s="92"/>
      <c r="AC610" s="92"/>
      <c r="AD610" s="92"/>
      <c r="AE610" s="92"/>
      <c r="AF610" s="92"/>
      <c r="AG610" s="92"/>
      <c r="AH610" s="92"/>
      <c r="AI610" s="92"/>
      <c r="AJ610" s="92"/>
      <c r="AK610" s="92"/>
      <c r="AL610" s="92"/>
      <c r="AM610" s="92"/>
      <c r="AN610" s="92"/>
      <c r="AO610" s="92"/>
      <c r="AP610" s="92"/>
      <c r="AQ610" s="92"/>
      <c r="AR610" s="92"/>
      <c r="AS610" s="92"/>
      <c r="AT610" s="92"/>
    </row>
    <row r="611" spans="1:46" ht="13.8" customHeight="1" x14ac:dyDescent="0.25">
      <c r="A611" s="51">
        <v>36586</v>
      </c>
      <c r="B611" s="92"/>
      <c r="C611" s="92"/>
      <c r="D611" s="92"/>
      <c r="E611" s="92"/>
      <c r="F611" s="92"/>
      <c r="G611" s="92"/>
      <c r="H611" s="92"/>
      <c r="I611" s="92"/>
      <c r="J611" s="92"/>
      <c r="K611" s="92"/>
      <c r="L611" s="92"/>
      <c r="M611" s="92"/>
      <c r="N611" s="92"/>
      <c r="O611" s="92"/>
      <c r="P611" s="92"/>
      <c r="Q611" s="92"/>
      <c r="R611" s="92"/>
      <c r="S611" s="92"/>
      <c r="T611" s="92"/>
      <c r="U611" s="92"/>
      <c r="V611" s="92"/>
      <c r="W611" s="92"/>
      <c r="X611" s="92"/>
      <c r="Y611" s="92"/>
      <c r="Z611" s="92"/>
      <c r="AA611" s="92"/>
      <c r="AB611" s="92"/>
      <c r="AC611" s="92"/>
      <c r="AD611" s="92"/>
      <c r="AE611" s="92"/>
      <c r="AF611" s="92"/>
      <c r="AG611" s="92"/>
      <c r="AH611" s="92"/>
      <c r="AI611" s="92"/>
      <c r="AJ611" s="92"/>
      <c r="AK611" s="92"/>
      <c r="AL611" s="92"/>
      <c r="AM611" s="92"/>
      <c r="AN611" s="92"/>
      <c r="AO611" s="92"/>
      <c r="AP611" s="92"/>
      <c r="AQ611" s="92"/>
      <c r="AR611" s="92"/>
      <c r="AS611" s="92"/>
      <c r="AT611" s="92"/>
    </row>
    <row r="612" spans="1:46" ht="13.8" customHeight="1" x14ac:dyDescent="0.25">
      <c r="A612" s="51">
        <v>36617</v>
      </c>
      <c r="B612" s="92"/>
      <c r="C612" s="92"/>
      <c r="D612" s="92"/>
      <c r="E612" s="92"/>
      <c r="F612" s="92"/>
      <c r="G612" s="92"/>
      <c r="H612" s="92"/>
      <c r="I612" s="92"/>
      <c r="J612" s="92"/>
      <c r="K612" s="92"/>
      <c r="L612" s="92"/>
      <c r="M612" s="92"/>
      <c r="N612" s="92"/>
      <c r="O612" s="92"/>
      <c r="P612" s="92"/>
      <c r="Q612" s="92"/>
      <c r="R612" s="92"/>
      <c r="S612" s="92"/>
      <c r="T612" s="92"/>
      <c r="U612" s="92"/>
      <c r="V612" s="92"/>
      <c r="W612" s="92"/>
      <c r="X612" s="92"/>
      <c r="Y612" s="92"/>
      <c r="Z612" s="92"/>
      <c r="AA612" s="92"/>
      <c r="AB612" s="92"/>
      <c r="AC612" s="92"/>
      <c r="AD612" s="92"/>
      <c r="AE612" s="92"/>
      <c r="AF612" s="92"/>
      <c r="AG612" s="92"/>
      <c r="AH612" s="92"/>
      <c r="AI612" s="92"/>
      <c r="AJ612" s="92"/>
      <c r="AK612" s="92"/>
      <c r="AL612" s="92"/>
      <c r="AM612" s="92"/>
      <c r="AN612" s="92"/>
      <c r="AO612" s="92"/>
      <c r="AP612" s="92"/>
      <c r="AQ612" s="92"/>
      <c r="AR612" s="92"/>
      <c r="AS612" s="92"/>
      <c r="AT612" s="92"/>
    </row>
    <row r="613" spans="1:46" ht="13.8" customHeight="1" x14ac:dyDescent="0.25">
      <c r="A613" s="51">
        <v>36647</v>
      </c>
      <c r="B613" s="92"/>
      <c r="C613" s="92"/>
      <c r="D613" s="92"/>
      <c r="E613" s="92"/>
      <c r="F613" s="92"/>
      <c r="G613" s="92"/>
      <c r="H613" s="92"/>
      <c r="I613" s="92"/>
      <c r="J613" s="92"/>
      <c r="K613" s="92"/>
      <c r="L613" s="92"/>
      <c r="M613" s="92"/>
      <c r="N613" s="92"/>
      <c r="O613" s="92"/>
      <c r="P613" s="92"/>
      <c r="Q613" s="92"/>
      <c r="R613" s="92"/>
      <c r="S613" s="92"/>
      <c r="T613" s="92"/>
      <c r="U613" s="92"/>
      <c r="V613" s="92"/>
      <c r="W613" s="92"/>
      <c r="X613" s="92"/>
      <c r="Y613" s="92"/>
      <c r="Z613" s="92"/>
      <c r="AA613" s="92"/>
      <c r="AB613" s="92"/>
      <c r="AC613" s="92"/>
      <c r="AD613" s="92"/>
      <c r="AE613" s="92"/>
      <c r="AF613" s="92"/>
      <c r="AG613" s="92"/>
      <c r="AH613" s="92"/>
      <c r="AI613" s="92"/>
      <c r="AJ613" s="92"/>
      <c r="AK613" s="92"/>
      <c r="AL613" s="92"/>
      <c r="AM613" s="92"/>
      <c r="AN613" s="92"/>
      <c r="AO613" s="92"/>
      <c r="AP613" s="92"/>
      <c r="AQ613" s="92"/>
      <c r="AR613" s="92"/>
      <c r="AS613" s="92"/>
      <c r="AT613" s="92"/>
    </row>
    <row r="614" spans="1:46" ht="13.8" customHeight="1" x14ac:dyDescent="0.25">
      <c r="A614" s="51">
        <v>36678</v>
      </c>
      <c r="B614" s="92"/>
      <c r="C614" s="92"/>
      <c r="D614" s="92"/>
      <c r="E614" s="92"/>
      <c r="F614" s="92"/>
      <c r="G614" s="92"/>
      <c r="H614" s="92"/>
      <c r="I614" s="92"/>
      <c r="J614" s="92"/>
      <c r="K614" s="92"/>
      <c r="L614" s="92"/>
      <c r="M614" s="92"/>
      <c r="N614" s="92"/>
      <c r="O614" s="92"/>
      <c r="P614" s="92"/>
      <c r="Q614" s="92"/>
      <c r="R614" s="92"/>
      <c r="S614" s="92"/>
      <c r="T614" s="92"/>
      <c r="U614" s="92"/>
      <c r="V614" s="92"/>
      <c r="W614" s="92"/>
      <c r="X614" s="92"/>
      <c r="Y614" s="92"/>
      <c r="Z614" s="92"/>
      <c r="AA614" s="92"/>
      <c r="AB614" s="92"/>
      <c r="AC614" s="92"/>
      <c r="AD614" s="92"/>
      <c r="AE614" s="92"/>
      <c r="AF614" s="92"/>
      <c r="AG614" s="92"/>
      <c r="AH614" s="92"/>
      <c r="AI614" s="92"/>
      <c r="AJ614" s="92"/>
      <c r="AK614" s="92"/>
      <c r="AL614" s="92"/>
      <c r="AM614" s="92"/>
      <c r="AN614" s="92"/>
      <c r="AO614" s="92"/>
      <c r="AP614" s="92"/>
      <c r="AQ614" s="92"/>
      <c r="AR614" s="92"/>
      <c r="AS614" s="92"/>
      <c r="AT614" s="92"/>
    </row>
    <row r="615" spans="1:46" ht="13.8" customHeight="1" x14ac:dyDescent="0.25">
      <c r="A615" s="51">
        <v>36708</v>
      </c>
      <c r="B615" s="92"/>
      <c r="C615" s="92"/>
      <c r="D615" s="92"/>
      <c r="E615" s="92"/>
      <c r="F615" s="92"/>
      <c r="G615" s="92"/>
      <c r="H615" s="92"/>
      <c r="I615" s="92"/>
      <c r="J615" s="92"/>
      <c r="K615" s="92"/>
      <c r="L615" s="92"/>
      <c r="M615" s="92"/>
      <c r="N615" s="92"/>
      <c r="O615" s="92"/>
      <c r="P615" s="92"/>
      <c r="Q615" s="92"/>
      <c r="R615" s="92"/>
      <c r="S615" s="92"/>
      <c r="T615" s="92"/>
      <c r="U615" s="92"/>
      <c r="V615" s="92"/>
      <c r="W615" s="92"/>
      <c r="X615" s="92"/>
      <c r="Y615" s="92"/>
      <c r="Z615" s="92"/>
      <c r="AA615" s="92"/>
      <c r="AB615" s="92"/>
      <c r="AC615" s="92"/>
      <c r="AD615" s="92"/>
      <c r="AE615" s="92"/>
      <c r="AF615" s="92"/>
      <c r="AG615" s="92"/>
      <c r="AH615" s="92"/>
      <c r="AI615" s="92"/>
      <c r="AJ615" s="92"/>
      <c r="AK615" s="92"/>
      <c r="AL615" s="92"/>
      <c r="AM615" s="92"/>
      <c r="AN615" s="92"/>
      <c r="AO615" s="92"/>
      <c r="AP615" s="92"/>
      <c r="AQ615" s="92"/>
      <c r="AR615" s="92"/>
      <c r="AS615" s="92"/>
      <c r="AT615" s="92"/>
    </row>
    <row r="616" spans="1:46" ht="13.8" customHeight="1" x14ac:dyDescent="0.25">
      <c r="A616" s="51">
        <v>36739</v>
      </c>
      <c r="B616" s="92"/>
      <c r="C616" s="92"/>
      <c r="D616" s="92"/>
      <c r="E616" s="92"/>
      <c r="F616" s="92"/>
      <c r="G616" s="92"/>
      <c r="H616" s="92"/>
      <c r="I616" s="92"/>
      <c r="J616" s="92"/>
      <c r="K616" s="92"/>
      <c r="L616" s="92"/>
      <c r="M616" s="92"/>
      <c r="N616" s="92"/>
      <c r="O616" s="92"/>
      <c r="P616" s="92"/>
      <c r="Q616" s="92"/>
      <c r="R616" s="92"/>
      <c r="S616" s="92"/>
      <c r="T616" s="92"/>
      <c r="U616" s="92"/>
      <c r="V616" s="92"/>
      <c r="W616" s="92"/>
      <c r="X616" s="92"/>
      <c r="Y616" s="92"/>
      <c r="Z616" s="92"/>
      <c r="AA616" s="92"/>
      <c r="AB616" s="92"/>
      <c r="AC616" s="92"/>
      <c r="AD616" s="92"/>
      <c r="AE616" s="92"/>
      <c r="AF616" s="92"/>
      <c r="AG616" s="92"/>
      <c r="AH616" s="92"/>
      <c r="AI616" s="92"/>
      <c r="AJ616" s="92"/>
      <c r="AK616" s="92"/>
      <c r="AL616" s="92"/>
      <c r="AM616" s="92"/>
      <c r="AN616" s="92"/>
      <c r="AO616" s="92"/>
      <c r="AP616" s="92"/>
      <c r="AQ616" s="92"/>
      <c r="AR616" s="92"/>
      <c r="AS616" s="92"/>
      <c r="AT616" s="92"/>
    </row>
    <row r="617" spans="1:46" ht="13.8" customHeight="1" x14ac:dyDescent="0.25">
      <c r="A617" s="51">
        <v>36770</v>
      </c>
      <c r="B617" s="92"/>
      <c r="C617" s="92"/>
      <c r="D617" s="92"/>
      <c r="E617" s="92"/>
      <c r="F617" s="92"/>
      <c r="G617" s="92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/>
      <c r="AH617" s="92"/>
      <c r="AI617" s="92"/>
      <c r="AJ617" s="92"/>
      <c r="AK617" s="92"/>
      <c r="AL617" s="92"/>
      <c r="AM617" s="92"/>
      <c r="AN617" s="92"/>
      <c r="AO617" s="92"/>
      <c r="AP617" s="92"/>
      <c r="AQ617" s="92"/>
      <c r="AR617" s="92"/>
      <c r="AS617" s="92"/>
      <c r="AT617" s="92"/>
    </row>
    <row r="618" spans="1:46" ht="13.8" customHeight="1" x14ac:dyDescent="0.25">
      <c r="A618" s="51">
        <v>36800</v>
      </c>
      <c r="B618" s="92"/>
      <c r="C618" s="92"/>
      <c r="D618" s="92"/>
      <c r="E618" s="92"/>
      <c r="F618" s="92"/>
      <c r="G618" s="92"/>
      <c r="H618" s="92"/>
      <c r="I618" s="92"/>
      <c r="J618" s="92"/>
      <c r="K618" s="92"/>
      <c r="L618" s="92"/>
      <c r="M618" s="92"/>
      <c r="N618" s="92"/>
      <c r="O618" s="92"/>
      <c r="P618" s="92"/>
      <c r="Q618" s="92"/>
      <c r="R618" s="92"/>
      <c r="S618" s="92"/>
      <c r="T618" s="92"/>
      <c r="U618" s="92"/>
      <c r="V618" s="92"/>
      <c r="W618" s="92"/>
      <c r="X618" s="92"/>
      <c r="Y618" s="92"/>
      <c r="Z618" s="92"/>
      <c r="AA618" s="92"/>
      <c r="AB618" s="92"/>
      <c r="AC618" s="92"/>
      <c r="AD618" s="92"/>
      <c r="AE618" s="92"/>
      <c r="AF618" s="92"/>
      <c r="AG618" s="92"/>
      <c r="AH618" s="92"/>
      <c r="AI618" s="92"/>
      <c r="AJ618" s="92"/>
      <c r="AK618" s="92"/>
      <c r="AL618" s="92"/>
      <c r="AM618" s="92"/>
      <c r="AN618" s="92"/>
      <c r="AO618" s="92"/>
      <c r="AP618" s="92"/>
      <c r="AQ618" s="92"/>
      <c r="AR618" s="92"/>
      <c r="AS618" s="92"/>
      <c r="AT618" s="92"/>
    </row>
    <row r="619" spans="1:46" ht="13.8" customHeight="1" x14ac:dyDescent="0.25">
      <c r="A619" s="51">
        <v>36831</v>
      </c>
      <c r="B619" s="92"/>
      <c r="C619" s="92"/>
      <c r="D619" s="92"/>
      <c r="E619" s="92"/>
      <c r="F619" s="92"/>
      <c r="G619" s="92"/>
      <c r="H619" s="92"/>
      <c r="I619" s="92"/>
      <c r="J619" s="92"/>
      <c r="K619" s="92"/>
      <c r="L619" s="92"/>
      <c r="M619" s="92"/>
      <c r="N619" s="92"/>
      <c r="O619" s="92"/>
      <c r="P619" s="92"/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92"/>
      <c r="AH619" s="92"/>
      <c r="AI619" s="92"/>
      <c r="AJ619" s="92"/>
      <c r="AK619" s="92"/>
      <c r="AL619" s="92"/>
      <c r="AM619" s="92"/>
      <c r="AN619" s="92"/>
      <c r="AO619" s="92"/>
      <c r="AP619" s="92"/>
      <c r="AQ619" s="92"/>
      <c r="AR619" s="92"/>
      <c r="AS619" s="92"/>
      <c r="AT619" s="92"/>
    </row>
    <row r="620" spans="1:46" ht="13.8" customHeight="1" x14ac:dyDescent="0.25">
      <c r="A620" s="51">
        <v>36861</v>
      </c>
      <c r="B620" s="92"/>
      <c r="C620" s="92"/>
      <c r="D620" s="92"/>
      <c r="E620" s="92"/>
      <c r="F620" s="92"/>
      <c r="G620" s="92"/>
      <c r="H620" s="92"/>
      <c r="I620" s="92"/>
      <c r="J620" s="92"/>
      <c r="K620" s="92"/>
      <c r="L620" s="92"/>
      <c r="M620" s="92"/>
      <c r="N620" s="92"/>
      <c r="O620" s="92"/>
      <c r="P620" s="92"/>
      <c r="Q620" s="92"/>
      <c r="R620" s="92"/>
      <c r="S620" s="92"/>
      <c r="T620" s="92"/>
      <c r="U620" s="92"/>
      <c r="V620" s="92"/>
      <c r="W620" s="92"/>
      <c r="X620" s="92"/>
      <c r="Y620" s="92"/>
      <c r="Z620" s="92"/>
      <c r="AA620" s="92"/>
      <c r="AB620" s="92"/>
      <c r="AC620" s="92"/>
      <c r="AD620" s="92"/>
      <c r="AE620" s="92"/>
      <c r="AF620" s="92"/>
      <c r="AG620" s="92"/>
      <c r="AH620" s="92"/>
      <c r="AI620" s="92"/>
      <c r="AJ620" s="92"/>
      <c r="AK620" s="92"/>
      <c r="AL620" s="92"/>
      <c r="AM620" s="92"/>
      <c r="AN620" s="92"/>
      <c r="AO620" s="92"/>
      <c r="AP620" s="92"/>
      <c r="AQ620" s="92"/>
      <c r="AR620" s="92"/>
      <c r="AS620" s="92"/>
      <c r="AT620" s="92"/>
    </row>
    <row r="621" spans="1:46" ht="13.8" customHeight="1" x14ac:dyDescent="0.25">
      <c r="A621" s="51">
        <v>36892</v>
      </c>
      <c r="B621" s="92"/>
      <c r="C621" s="92"/>
      <c r="D621" s="92"/>
      <c r="E621" s="92"/>
      <c r="F621" s="92"/>
      <c r="G621" s="92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/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  <c r="AE621" s="92"/>
      <c r="AF621" s="92"/>
      <c r="AG621" s="92"/>
      <c r="AH621" s="92"/>
      <c r="AI621" s="92"/>
      <c r="AJ621" s="92"/>
      <c r="AK621" s="92"/>
      <c r="AL621" s="92"/>
      <c r="AM621" s="92"/>
      <c r="AN621" s="92"/>
      <c r="AO621" s="92"/>
      <c r="AP621" s="92"/>
      <c r="AQ621" s="92"/>
      <c r="AR621" s="92"/>
      <c r="AS621" s="92"/>
      <c r="AT621" s="92"/>
    </row>
    <row r="622" spans="1:46" ht="13.8" customHeight="1" x14ac:dyDescent="0.25">
      <c r="A622" s="51">
        <v>36923</v>
      </c>
      <c r="B622" s="92"/>
      <c r="C622" s="92"/>
      <c r="D622" s="92"/>
      <c r="E622" s="92"/>
      <c r="F622" s="92"/>
      <c r="G622" s="92"/>
      <c r="H622" s="92"/>
      <c r="I622" s="92"/>
      <c r="J622" s="92"/>
      <c r="K622" s="92"/>
      <c r="L622" s="92"/>
      <c r="M622" s="92"/>
      <c r="N622" s="92"/>
      <c r="O622" s="92"/>
      <c r="P622" s="92"/>
      <c r="Q622" s="92"/>
      <c r="R622" s="92"/>
      <c r="S622" s="92"/>
      <c r="T622" s="92"/>
      <c r="U622" s="92"/>
      <c r="V622" s="92"/>
      <c r="W622" s="92"/>
      <c r="X622" s="92"/>
      <c r="Y622" s="92"/>
      <c r="Z622" s="92"/>
      <c r="AA622" s="92"/>
      <c r="AB622" s="92"/>
      <c r="AC622" s="92"/>
      <c r="AD622" s="92"/>
      <c r="AE622" s="92"/>
      <c r="AF622" s="92"/>
      <c r="AG622" s="92"/>
      <c r="AH622" s="92"/>
      <c r="AI622" s="92"/>
      <c r="AJ622" s="92"/>
      <c r="AK622" s="92"/>
      <c r="AL622" s="92"/>
      <c r="AM622" s="92"/>
      <c r="AN622" s="92"/>
      <c r="AO622" s="92"/>
      <c r="AP622" s="92"/>
      <c r="AQ622" s="92"/>
      <c r="AR622" s="92"/>
      <c r="AS622" s="92"/>
      <c r="AT622" s="92"/>
    </row>
    <row r="623" spans="1:46" ht="13.8" customHeight="1" x14ac:dyDescent="0.25">
      <c r="A623" s="51">
        <v>36951</v>
      </c>
      <c r="B623" s="92"/>
      <c r="C623" s="92"/>
      <c r="D623" s="92"/>
      <c r="E623" s="92"/>
      <c r="F623" s="92"/>
      <c r="G623" s="92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  <c r="AE623" s="92"/>
      <c r="AF623" s="92"/>
      <c r="AG623" s="92"/>
      <c r="AH623" s="92"/>
      <c r="AI623" s="92"/>
      <c r="AJ623" s="92"/>
      <c r="AK623" s="92"/>
      <c r="AL623" s="92"/>
      <c r="AM623" s="92"/>
      <c r="AN623" s="92"/>
      <c r="AO623" s="92"/>
      <c r="AP623" s="92"/>
      <c r="AQ623" s="92"/>
      <c r="AR623" s="92"/>
      <c r="AS623" s="92"/>
      <c r="AT623" s="92"/>
    </row>
    <row r="624" spans="1:46" ht="13.8" customHeight="1" x14ac:dyDescent="0.25">
      <c r="A624" s="51">
        <v>36982</v>
      </c>
      <c r="B624" s="92"/>
      <c r="C624" s="92"/>
      <c r="D624" s="92"/>
      <c r="E624" s="92"/>
      <c r="F624" s="92"/>
      <c r="G624" s="92"/>
      <c r="H624" s="92"/>
      <c r="I624" s="92"/>
      <c r="J624" s="92"/>
      <c r="K624" s="92"/>
      <c r="L624" s="92"/>
      <c r="M624" s="92"/>
      <c r="N624" s="92"/>
      <c r="O624" s="92"/>
      <c r="P624" s="92"/>
      <c r="Q624" s="92"/>
      <c r="R624" s="92"/>
      <c r="S624" s="92"/>
      <c r="T624" s="92"/>
      <c r="U624" s="92"/>
      <c r="V624" s="92"/>
      <c r="W624" s="92"/>
      <c r="X624" s="92"/>
      <c r="Y624" s="92"/>
      <c r="Z624" s="92"/>
      <c r="AA624" s="92"/>
      <c r="AB624" s="92"/>
      <c r="AC624" s="92"/>
      <c r="AD624" s="92"/>
      <c r="AE624" s="92"/>
      <c r="AF624" s="92"/>
      <c r="AG624" s="92"/>
      <c r="AH624" s="92"/>
      <c r="AI624" s="92"/>
      <c r="AJ624" s="92"/>
      <c r="AK624" s="92"/>
      <c r="AL624" s="92"/>
      <c r="AM624" s="92"/>
      <c r="AN624" s="92"/>
      <c r="AO624" s="92"/>
      <c r="AP624" s="92"/>
      <c r="AQ624" s="92"/>
      <c r="AR624" s="92"/>
      <c r="AS624" s="92"/>
      <c r="AT624" s="92"/>
    </row>
    <row r="625" spans="1:46" ht="13.8" customHeight="1" x14ac:dyDescent="0.25">
      <c r="A625" s="51">
        <v>37012</v>
      </c>
      <c r="B625" s="92"/>
      <c r="C625" s="92"/>
      <c r="D625" s="92"/>
      <c r="E625" s="92"/>
      <c r="F625" s="92"/>
      <c r="G625" s="92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  <c r="AE625" s="92"/>
      <c r="AF625" s="92"/>
      <c r="AG625" s="92"/>
      <c r="AH625" s="92"/>
      <c r="AI625" s="92"/>
      <c r="AJ625" s="92"/>
      <c r="AK625" s="92"/>
      <c r="AL625" s="92"/>
      <c r="AM625" s="92"/>
      <c r="AN625" s="92"/>
      <c r="AO625" s="92"/>
      <c r="AP625" s="92"/>
      <c r="AQ625" s="92"/>
      <c r="AR625" s="92"/>
      <c r="AS625" s="92"/>
      <c r="AT625" s="92"/>
    </row>
    <row r="626" spans="1:46" ht="13.8" customHeight="1" x14ac:dyDescent="0.25">
      <c r="A626" s="51">
        <v>37043</v>
      </c>
      <c r="B626" s="92"/>
      <c r="C626" s="92"/>
      <c r="D626" s="92"/>
      <c r="E626" s="92"/>
      <c r="F626" s="92"/>
      <c r="G626" s="92"/>
      <c r="H626" s="92"/>
      <c r="I626" s="92"/>
      <c r="J626" s="92"/>
      <c r="K626" s="92"/>
      <c r="L626" s="92"/>
      <c r="M626" s="92"/>
      <c r="N626" s="92"/>
      <c r="O626" s="92"/>
      <c r="P626" s="92"/>
      <c r="Q626" s="92"/>
      <c r="R626" s="92"/>
      <c r="S626" s="92"/>
      <c r="T626" s="92"/>
      <c r="U626" s="92"/>
      <c r="V626" s="92"/>
      <c r="W626" s="92"/>
      <c r="X626" s="92"/>
      <c r="Y626" s="92"/>
      <c r="Z626" s="92"/>
      <c r="AA626" s="92"/>
      <c r="AB626" s="92"/>
      <c r="AC626" s="92"/>
      <c r="AD626" s="92"/>
      <c r="AE626" s="92"/>
      <c r="AF626" s="92"/>
      <c r="AG626" s="92"/>
      <c r="AH626" s="92"/>
      <c r="AI626" s="92"/>
      <c r="AJ626" s="92"/>
      <c r="AK626" s="92"/>
      <c r="AL626" s="92"/>
      <c r="AM626" s="92"/>
      <c r="AN626" s="92"/>
      <c r="AO626" s="92"/>
      <c r="AP626" s="92"/>
      <c r="AQ626" s="92"/>
      <c r="AR626" s="92"/>
      <c r="AS626" s="92"/>
      <c r="AT626" s="92"/>
    </row>
    <row r="627" spans="1:46" ht="13.8" customHeight="1" x14ac:dyDescent="0.25">
      <c r="A627" s="51">
        <v>37073</v>
      </c>
      <c r="B627" s="92"/>
      <c r="C627" s="92"/>
      <c r="D627" s="92"/>
      <c r="E627" s="92"/>
      <c r="F627" s="92"/>
      <c r="G627" s="92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/>
      <c r="S627" s="92"/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  <c r="AE627" s="92"/>
      <c r="AF627" s="92"/>
      <c r="AG627" s="92"/>
      <c r="AH627" s="92"/>
      <c r="AI627" s="92"/>
      <c r="AJ627" s="92"/>
      <c r="AK627" s="92"/>
      <c r="AL627" s="92"/>
      <c r="AM627" s="92"/>
      <c r="AN627" s="92"/>
      <c r="AO627" s="92"/>
      <c r="AP627" s="92"/>
      <c r="AQ627" s="92"/>
      <c r="AR627" s="92"/>
      <c r="AS627" s="92"/>
      <c r="AT627" s="92"/>
    </row>
    <row r="628" spans="1:46" ht="13.8" customHeight="1" x14ac:dyDescent="0.25">
      <c r="A628" s="51">
        <v>37104</v>
      </c>
      <c r="B628" s="92"/>
      <c r="C628" s="92"/>
      <c r="D628" s="92"/>
      <c r="E628" s="92"/>
      <c r="F628" s="92"/>
      <c r="G628" s="92"/>
      <c r="H628" s="92"/>
      <c r="I628" s="92"/>
      <c r="J628" s="92"/>
      <c r="K628" s="92"/>
      <c r="L628" s="92"/>
      <c r="M628" s="92"/>
      <c r="N628" s="92"/>
      <c r="O628" s="92"/>
      <c r="P628" s="92"/>
      <c r="Q628" s="92"/>
      <c r="R628" s="92"/>
      <c r="S628" s="92"/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/>
      <c r="AH628" s="92"/>
      <c r="AI628" s="92"/>
      <c r="AJ628" s="92"/>
      <c r="AK628" s="92"/>
      <c r="AL628" s="92"/>
      <c r="AM628" s="92"/>
      <c r="AN628" s="92"/>
      <c r="AO628" s="92"/>
      <c r="AP628" s="92"/>
      <c r="AQ628" s="92"/>
      <c r="AR628" s="92"/>
      <c r="AS628" s="92"/>
      <c r="AT628" s="92"/>
    </row>
    <row r="629" spans="1:46" ht="13.8" customHeight="1" x14ac:dyDescent="0.25">
      <c r="A629" s="51">
        <v>37135</v>
      </c>
      <c r="B629" s="92"/>
      <c r="C629" s="92"/>
      <c r="D629" s="92"/>
      <c r="E629" s="92"/>
      <c r="F629" s="92"/>
      <c r="G629" s="92"/>
      <c r="H629" s="92"/>
      <c r="I629" s="92"/>
      <c r="J629" s="92"/>
      <c r="K629" s="92"/>
      <c r="L629" s="92"/>
      <c r="M629" s="92"/>
      <c r="N629" s="92"/>
      <c r="O629" s="92"/>
      <c r="P629" s="92"/>
      <c r="Q629" s="92"/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/>
      <c r="AH629" s="92"/>
      <c r="AI629" s="92"/>
      <c r="AJ629" s="92"/>
      <c r="AK629" s="92"/>
      <c r="AL629" s="92"/>
      <c r="AM629" s="92"/>
      <c r="AN629" s="92"/>
      <c r="AO629" s="92"/>
      <c r="AP629" s="92"/>
      <c r="AQ629" s="92"/>
      <c r="AR629" s="92"/>
      <c r="AS629" s="92"/>
      <c r="AT629" s="92"/>
    </row>
    <row r="630" spans="1:46" ht="13.8" customHeight="1" x14ac:dyDescent="0.25">
      <c r="A630" s="51">
        <v>37165</v>
      </c>
      <c r="B630" s="92"/>
      <c r="C630" s="92"/>
      <c r="D630" s="92"/>
      <c r="E630" s="92"/>
      <c r="F630" s="92"/>
      <c r="G630" s="92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/>
      <c r="AH630" s="92"/>
      <c r="AI630" s="92"/>
      <c r="AJ630" s="92"/>
      <c r="AK630" s="92"/>
      <c r="AL630" s="92"/>
      <c r="AM630" s="92"/>
      <c r="AN630" s="92"/>
      <c r="AO630" s="92"/>
      <c r="AP630" s="92"/>
      <c r="AQ630" s="92"/>
      <c r="AR630" s="92"/>
      <c r="AS630" s="92"/>
      <c r="AT630" s="92"/>
    </row>
    <row r="631" spans="1:46" ht="13.8" customHeight="1" x14ac:dyDescent="0.25">
      <c r="A631" s="51">
        <v>37196</v>
      </c>
      <c r="B631" s="92"/>
      <c r="C631" s="92"/>
      <c r="D631" s="92"/>
      <c r="E631" s="92"/>
      <c r="F631" s="92"/>
      <c r="G631" s="92"/>
      <c r="H631" s="92"/>
      <c r="I631" s="92"/>
      <c r="J631" s="92"/>
      <c r="K631" s="92"/>
      <c r="L631" s="92"/>
      <c r="M631" s="92"/>
      <c r="N631" s="92"/>
      <c r="O631" s="92"/>
      <c r="P631" s="92"/>
      <c r="Q631" s="92"/>
      <c r="R631" s="92"/>
      <c r="S631" s="92"/>
      <c r="T631" s="92"/>
      <c r="U631" s="92"/>
      <c r="V631" s="92"/>
      <c r="W631" s="92"/>
      <c r="X631" s="92"/>
      <c r="Y631" s="92"/>
      <c r="Z631" s="92"/>
      <c r="AA631" s="92"/>
      <c r="AB631" s="92"/>
      <c r="AC631" s="92"/>
      <c r="AD631" s="92"/>
      <c r="AE631" s="92"/>
      <c r="AF631" s="92"/>
      <c r="AG631" s="92"/>
      <c r="AH631" s="92"/>
      <c r="AI631" s="92"/>
      <c r="AJ631" s="92"/>
      <c r="AK631" s="92"/>
      <c r="AL631" s="92"/>
      <c r="AM631" s="92"/>
      <c r="AN631" s="92"/>
      <c r="AO631" s="92"/>
      <c r="AP631" s="92"/>
      <c r="AQ631" s="92"/>
      <c r="AR631" s="92"/>
      <c r="AS631" s="92"/>
      <c r="AT631" s="92"/>
    </row>
    <row r="632" spans="1:46" ht="13.8" customHeight="1" x14ac:dyDescent="0.25">
      <c r="A632" s="51">
        <v>37226</v>
      </c>
      <c r="B632" s="92"/>
      <c r="C632" s="92"/>
      <c r="D632" s="92"/>
      <c r="E632" s="92"/>
      <c r="F632" s="92"/>
      <c r="G632" s="92"/>
      <c r="H632" s="92"/>
      <c r="I632" s="92"/>
      <c r="J632" s="92"/>
      <c r="K632" s="92"/>
      <c r="L632" s="92"/>
      <c r="M632" s="92"/>
      <c r="N632" s="92"/>
      <c r="O632" s="92"/>
      <c r="P632" s="92"/>
      <c r="Q632" s="92"/>
      <c r="R632" s="92"/>
      <c r="S632" s="92"/>
      <c r="T632" s="92"/>
      <c r="U632" s="92"/>
      <c r="V632" s="92"/>
      <c r="W632" s="92"/>
      <c r="X632" s="92"/>
      <c r="Y632" s="92"/>
      <c r="Z632" s="92"/>
      <c r="AA632" s="92"/>
      <c r="AB632" s="92"/>
      <c r="AC632" s="92"/>
      <c r="AD632" s="92"/>
      <c r="AE632" s="92"/>
      <c r="AF632" s="92"/>
      <c r="AG632" s="92"/>
      <c r="AH632" s="92"/>
      <c r="AI632" s="92"/>
      <c r="AJ632" s="92"/>
      <c r="AK632" s="92"/>
      <c r="AL632" s="92"/>
      <c r="AM632" s="92"/>
      <c r="AN632" s="92"/>
      <c r="AO632" s="92"/>
      <c r="AP632" s="92"/>
      <c r="AQ632" s="92"/>
      <c r="AR632" s="92"/>
      <c r="AS632" s="92"/>
      <c r="AT632" s="92"/>
    </row>
    <row r="633" spans="1:46" ht="13.8" customHeight="1" x14ac:dyDescent="0.25">
      <c r="A633" s="51">
        <v>37257</v>
      </c>
      <c r="B633" s="92"/>
      <c r="C633" s="92"/>
      <c r="D633" s="92"/>
      <c r="E633" s="92"/>
      <c r="F633" s="92"/>
      <c r="G633" s="92"/>
      <c r="H633" s="92"/>
      <c r="I633" s="92"/>
      <c r="J633" s="92"/>
      <c r="K633" s="92"/>
      <c r="L633" s="92"/>
      <c r="M633" s="92"/>
      <c r="N633" s="92"/>
      <c r="O633" s="92"/>
      <c r="P633" s="92"/>
      <c r="Q633" s="92"/>
      <c r="R633" s="92"/>
      <c r="S633" s="92"/>
      <c r="T633" s="92"/>
      <c r="U633" s="92"/>
      <c r="V633" s="92"/>
      <c r="W633" s="92"/>
      <c r="X633" s="92"/>
      <c r="Y633" s="92"/>
      <c r="Z633" s="92"/>
      <c r="AA633" s="92"/>
      <c r="AB633" s="92"/>
      <c r="AC633" s="92"/>
      <c r="AD633" s="92"/>
      <c r="AE633" s="92"/>
      <c r="AF633" s="92"/>
      <c r="AG633" s="92"/>
      <c r="AH633" s="92"/>
      <c r="AI633" s="92"/>
      <c r="AJ633" s="92"/>
      <c r="AK633" s="92"/>
      <c r="AL633" s="92"/>
      <c r="AM633" s="92"/>
      <c r="AN633" s="92"/>
      <c r="AO633" s="92"/>
      <c r="AP633" s="92"/>
      <c r="AQ633" s="92"/>
      <c r="AR633" s="92"/>
      <c r="AS633" s="92"/>
      <c r="AT633" s="92"/>
    </row>
    <row r="634" spans="1:46" ht="13.8" customHeight="1" x14ac:dyDescent="0.25">
      <c r="A634" s="51">
        <v>37288</v>
      </c>
      <c r="B634" s="92"/>
      <c r="C634" s="92"/>
      <c r="D634" s="92"/>
      <c r="E634" s="92"/>
      <c r="F634" s="92"/>
      <c r="G634" s="92"/>
      <c r="H634" s="92"/>
      <c r="I634" s="92"/>
      <c r="J634" s="92"/>
      <c r="K634" s="92"/>
      <c r="L634" s="92"/>
      <c r="M634" s="92"/>
      <c r="N634" s="92"/>
      <c r="O634" s="92"/>
      <c r="P634" s="92"/>
      <c r="Q634" s="92"/>
      <c r="R634" s="92"/>
      <c r="S634" s="92"/>
      <c r="T634" s="92"/>
      <c r="U634" s="92"/>
      <c r="V634" s="92"/>
      <c r="W634" s="92"/>
      <c r="X634" s="92"/>
      <c r="Y634" s="92"/>
      <c r="Z634" s="92"/>
      <c r="AA634" s="92"/>
      <c r="AB634" s="92"/>
      <c r="AC634" s="92"/>
      <c r="AD634" s="92"/>
      <c r="AE634" s="92"/>
      <c r="AF634" s="92"/>
      <c r="AG634" s="92"/>
      <c r="AH634" s="92"/>
      <c r="AI634" s="92"/>
      <c r="AJ634" s="92"/>
      <c r="AK634" s="92"/>
      <c r="AL634" s="92"/>
      <c r="AM634" s="92"/>
      <c r="AN634" s="92"/>
      <c r="AO634" s="92"/>
      <c r="AP634" s="92"/>
      <c r="AQ634" s="92"/>
      <c r="AR634" s="92"/>
      <c r="AS634" s="92"/>
      <c r="AT634" s="92"/>
    </row>
    <row r="635" spans="1:46" ht="13.8" customHeight="1" x14ac:dyDescent="0.25">
      <c r="A635" s="51">
        <v>37316</v>
      </c>
      <c r="B635" s="92"/>
      <c r="C635" s="92"/>
      <c r="D635" s="92"/>
      <c r="E635" s="92"/>
      <c r="F635" s="92"/>
      <c r="G635" s="92"/>
      <c r="H635" s="92"/>
      <c r="I635" s="92"/>
      <c r="J635" s="92"/>
      <c r="K635" s="92"/>
      <c r="L635" s="92"/>
      <c r="M635" s="92"/>
      <c r="N635" s="92"/>
      <c r="O635" s="92"/>
      <c r="P635" s="92"/>
      <c r="Q635" s="92"/>
      <c r="R635" s="92"/>
      <c r="S635" s="92"/>
      <c r="T635" s="92"/>
      <c r="U635" s="92"/>
      <c r="V635" s="92"/>
      <c r="W635" s="92"/>
      <c r="X635" s="92"/>
      <c r="Y635" s="92"/>
      <c r="Z635" s="92"/>
      <c r="AA635" s="92"/>
      <c r="AB635" s="92"/>
      <c r="AC635" s="92"/>
      <c r="AD635" s="92"/>
      <c r="AE635" s="92"/>
      <c r="AF635" s="92"/>
      <c r="AG635" s="92"/>
      <c r="AH635" s="92"/>
      <c r="AI635" s="92"/>
      <c r="AJ635" s="92"/>
      <c r="AK635" s="92"/>
      <c r="AL635" s="92"/>
      <c r="AM635" s="92"/>
      <c r="AN635" s="92"/>
      <c r="AO635" s="92"/>
      <c r="AP635" s="92"/>
      <c r="AQ635" s="92"/>
      <c r="AR635" s="92"/>
      <c r="AS635" s="92"/>
      <c r="AT635" s="92"/>
    </row>
    <row r="636" spans="1:46" ht="13.8" customHeight="1" x14ac:dyDescent="0.25">
      <c r="A636" s="51">
        <v>37347</v>
      </c>
      <c r="B636" s="92"/>
      <c r="C636" s="92"/>
      <c r="D636" s="92"/>
      <c r="E636" s="92"/>
      <c r="F636" s="92"/>
      <c r="G636" s="92"/>
      <c r="H636" s="92"/>
      <c r="I636" s="92"/>
      <c r="J636" s="92"/>
      <c r="K636" s="92"/>
      <c r="L636" s="92"/>
      <c r="M636" s="92"/>
      <c r="N636" s="92"/>
      <c r="O636" s="92"/>
      <c r="P636" s="92"/>
      <c r="Q636" s="92"/>
      <c r="R636" s="92"/>
      <c r="S636" s="92"/>
      <c r="T636" s="92"/>
      <c r="U636" s="92"/>
      <c r="V636" s="92"/>
      <c r="W636" s="92"/>
      <c r="X636" s="92"/>
      <c r="Y636" s="92"/>
      <c r="Z636" s="92"/>
      <c r="AA636" s="92"/>
      <c r="AB636" s="92"/>
      <c r="AC636" s="92"/>
      <c r="AD636" s="92"/>
      <c r="AE636" s="92"/>
      <c r="AF636" s="92"/>
      <c r="AG636" s="92"/>
      <c r="AH636" s="92"/>
      <c r="AI636" s="92"/>
      <c r="AJ636" s="92"/>
      <c r="AK636" s="92"/>
      <c r="AL636" s="92"/>
      <c r="AM636" s="92"/>
      <c r="AN636" s="92"/>
      <c r="AO636" s="92"/>
      <c r="AP636" s="92"/>
      <c r="AQ636" s="92"/>
      <c r="AR636" s="92"/>
      <c r="AS636" s="92"/>
      <c r="AT636" s="92"/>
    </row>
    <row r="637" spans="1:46" ht="13.8" customHeight="1" x14ac:dyDescent="0.25">
      <c r="A637" s="51">
        <v>37377</v>
      </c>
      <c r="B637" s="92"/>
      <c r="C637" s="92"/>
      <c r="D637" s="92"/>
      <c r="E637" s="92"/>
      <c r="F637" s="92"/>
      <c r="G637" s="92"/>
      <c r="H637" s="92"/>
      <c r="I637" s="92"/>
      <c r="J637" s="92"/>
      <c r="K637" s="92"/>
      <c r="L637" s="92"/>
      <c r="M637" s="92"/>
      <c r="N637" s="92"/>
      <c r="O637" s="92"/>
      <c r="P637" s="92"/>
      <c r="Q637" s="92"/>
      <c r="R637" s="92"/>
      <c r="S637" s="92"/>
      <c r="T637" s="92"/>
      <c r="U637" s="92"/>
      <c r="V637" s="92"/>
      <c r="W637" s="92"/>
      <c r="X637" s="92"/>
      <c r="Y637" s="92"/>
      <c r="Z637" s="92"/>
      <c r="AA637" s="92"/>
      <c r="AB637" s="92"/>
      <c r="AC637" s="92"/>
      <c r="AD637" s="92"/>
      <c r="AE637" s="92"/>
      <c r="AF637" s="92"/>
      <c r="AG637" s="92"/>
      <c r="AH637" s="92"/>
      <c r="AI637" s="92"/>
      <c r="AJ637" s="92"/>
      <c r="AK637" s="92"/>
      <c r="AL637" s="92"/>
      <c r="AM637" s="92"/>
      <c r="AN637" s="92"/>
      <c r="AO637" s="92"/>
      <c r="AP637" s="92"/>
      <c r="AQ637" s="92"/>
      <c r="AR637" s="92"/>
      <c r="AS637" s="92"/>
      <c r="AT637" s="92"/>
    </row>
    <row r="638" spans="1:46" ht="13.8" customHeight="1" x14ac:dyDescent="0.25">
      <c r="A638" s="51">
        <v>37408</v>
      </c>
      <c r="B638" s="92"/>
      <c r="C638" s="92"/>
      <c r="D638" s="92"/>
      <c r="E638" s="92"/>
      <c r="F638" s="92"/>
      <c r="G638" s="92"/>
      <c r="H638" s="92"/>
      <c r="I638" s="92"/>
      <c r="J638" s="92"/>
      <c r="K638" s="92"/>
      <c r="L638" s="92"/>
      <c r="M638" s="92"/>
      <c r="N638" s="92"/>
      <c r="O638" s="92"/>
      <c r="P638" s="92"/>
      <c r="Q638" s="92"/>
      <c r="R638" s="92"/>
      <c r="S638" s="92"/>
      <c r="T638" s="92"/>
      <c r="U638" s="92"/>
      <c r="V638" s="92"/>
      <c r="W638" s="92"/>
      <c r="X638" s="92"/>
      <c r="Y638" s="92"/>
      <c r="Z638" s="92"/>
      <c r="AA638" s="92"/>
      <c r="AB638" s="92"/>
      <c r="AC638" s="92"/>
      <c r="AD638" s="92"/>
      <c r="AE638" s="92"/>
      <c r="AF638" s="92"/>
      <c r="AG638" s="92"/>
      <c r="AH638" s="92"/>
      <c r="AI638" s="92"/>
      <c r="AJ638" s="92"/>
      <c r="AK638" s="92"/>
      <c r="AL638" s="92"/>
      <c r="AM638" s="92"/>
      <c r="AN638" s="92"/>
      <c r="AO638" s="92"/>
      <c r="AP638" s="92"/>
      <c r="AQ638" s="92"/>
      <c r="AR638" s="92"/>
      <c r="AS638" s="92"/>
      <c r="AT638" s="92"/>
    </row>
    <row r="639" spans="1:46" ht="13.8" customHeight="1" x14ac:dyDescent="0.25">
      <c r="A639" s="51">
        <v>37438</v>
      </c>
      <c r="B639" s="92"/>
      <c r="C639" s="92"/>
      <c r="D639" s="92"/>
      <c r="E639" s="92"/>
      <c r="F639" s="92"/>
      <c r="G639" s="92"/>
      <c r="H639" s="92"/>
      <c r="I639" s="92"/>
      <c r="J639" s="92"/>
      <c r="K639" s="92"/>
      <c r="L639" s="92"/>
      <c r="M639" s="92"/>
      <c r="N639" s="92"/>
      <c r="O639" s="92"/>
      <c r="P639" s="92"/>
      <c r="Q639" s="92"/>
      <c r="R639" s="92"/>
      <c r="S639" s="92"/>
      <c r="T639" s="92"/>
      <c r="U639" s="92"/>
      <c r="V639" s="92"/>
      <c r="W639" s="92"/>
      <c r="X639" s="92"/>
      <c r="Y639" s="92"/>
      <c r="Z639" s="92"/>
      <c r="AA639" s="92"/>
      <c r="AB639" s="92"/>
      <c r="AC639" s="92"/>
      <c r="AD639" s="92"/>
      <c r="AE639" s="92"/>
      <c r="AF639" s="92"/>
      <c r="AG639" s="92"/>
      <c r="AH639" s="92"/>
      <c r="AI639" s="92"/>
      <c r="AJ639" s="92"/>
      <c r="AK639" s="92"/>
      <c r="AL639" s="92"/>
      <c r="AM639" s="92"/>
      <c r="AN639" s="92"/>
      <c r="AO639" s="92"/>
      <c r="AP639" s="92"/>
      <c r="AQ639" s="92"/>
      <c r="AR639" s="92"/>
      <c r="AS639" s="92"/>
      <c r="AT639" s="92"/>
    </row>
    <row r="640" spans="1:46" ht="13.8" customHeight="1" x14ac:dyDescent="0.25">
      <c r="A640" s="51">
        <v>37469</v>
      </c>
      <c r="B640" s="92"/>
      <c r="C640" s="92"/>
      <c r="D640" s="92"/>
      <c r="E640" s="92"/>
      <c r="F640" s="92"/>
      <c r="G640" s="92"/>
      <c r="H640" s="92"/>
      <c r="I640" s="92"/>
      <c r="J640" s="92"/>
      <c r="K640" s="92"/>
      <c r="L640" s="92"/>
      <c r="M640" s="92"/>
      <c r="N640" s="92"/>
      <c r="O640" s="92"/>
      <c r="P640" s="92"/>
      <c r="Q640" s="92"/>
      <c r="R640" s="92"/>
      <c r="S640" s="92"/>
      <c r="T640" s="92"/>
      <c r="U640" s="92"/>
      <c r="V640" s="92"/>
      <c r="W640" s="92"/>
      <c r="X640" s="92"/>
      <c r="Y640" s="92"/>
      <c r="Z640" s="92"/>
      <c r="AA640" s="92"/>
      <c r="AB640" s="92"/>
      <c r="AC640" s="92"/>
      <c r="AD640" s="92"/>
      <c r="AE640" s="92"/>
      <c r="AF640" s="92"/>
      <c r="AG640" s="92"/>
      <c r="AH640" s="92"/>
      <c r="AI640" s="92"/>
      <c r="AJ640" s="92"/>
      <c r="AK640" s="92"/>
      <c r="AL640" s="92"/>
      <c r="AM640" s="92"/>
      <c r="AN640" s="92"/>
      <c r="AO640" s="92"/>
      <c r="AP640" s="92"/>
      <c r="AQ640" s="92"/>
      <c r="AR640" s="92"/>
      <c r="AS640" s="92"/>
      <c r="AT640" s="92"/>
    </row>
    <row r="641" spans="1:46" ht="13.8" customHeight="1" x14ac:dyDescent="0.25">
      <c r="A641" s="51">
        <v>37500</v>
      </c>
      <c r="B641" s="92"/>
      <c r="C641" s="92"/>
      <c r="D641" s="92"/>
      <c r="E641" s="92"/>
      <c r="F641" s="92"/>
      <c r="G641" s="92"/>
      <c r="H641" s="92"/>
      <c r="I641" s="92"/>
      <c r="J641" s="92"/>
      <c r="K641" s="92"/>
      <c r="L641" s="92"/>
      <c r="M641" s="92"/>
      <c r="N641" s="92"/>
      <c r="O641" s="92"/>
      <c r="P641" s="92"/>
      <c r="Q641" s="92"/>
      <c r="R641" s="92"/>
      <c r="S641" s="92"/>
      <c r="T641" s="92"/>
      <c r="U641" s="92"/>
      <c r="V641" s="92"/>
      <c r="W641" s="92"/>
      <c r="X641" s="92"/>
      <c r="Y641" s="92"/>
      <c r="Z641" s="92"/>
      <c r="AA641" s="92"/>
      <c r="AB641" s="92"/>
      <c r="AC641" s="92"/>
      <c r="AD641" s="92"/>
      <c r="AE641" s="92"/>
      <c r="AF641" s="92"/>
      <c r="AG641" s="92"/>
      <c r="AH641" s="92"/>
      <c r="AI641" s="92"/>
      <c r="AJ641" s="92"/>
      <c r="AK641" s="92"/>
      <c r="AL641" s="92"/>
      <c r="AM641" s="92"/>
      <c r="AN641" s="92"/>
      <c r="AO641" s="92"/>
      <c r="AP641" s="92"/>
      <c r="AQ641" s="92"/>
      <c r="AR641" s="92"/>
      <c r="AS641" s="92"/>
      <c r="AT641" s="92"/>
    </row>
    <row r="642" spans="1:46" ht="13.8" customHeight="1" x14ac:dyDescent="0.25">
      <c r="A642" s="51">
        <v>37530</v>
      </c>
      <c r="B642" s="92"/>
      <c r="C642" s="92"/>
      <c r="D642" s="92"/>
      <c r="E642" s="92"/>
      <c r="F642" s="92"/>
      <c r="G642" s="92"/>
      <c r="H642" s="92"/>
      <c r="I642" s="92"/>
      <c r="J642" s="92"/>
      <c r="K642" s="92"/>
      <c r="L642" s="92"/>
      <c r="M642" s="92"/>
      <c r="N642" s="92"/>
      <c r="O642" s="92"/>
      <c r="P642" s="92"/>
      <c r="Q642" s="92"/>
      <c r="R642" s="92"/>
      <c r="S642" s="92"/>
      <c r="T642" s="92"/>
      <c r="U642" s="92"/>
      <c r="V642" s="92"/>
      <c r="W642" s="92"/>
      <c r="X642" s="92"/>
      <c r="Y642" s="92"/>
      <c r="Z642" s="92"/>
      <c r="AA642" s="92"/>
      <c r="AB642" s="92"/>
      <c r="AC642" s="92"/>
      <c r="AD642" s="92"/>
      <c r="AE642" s="92"/>
      <c r="AF642" s="92"/>
      <c r="AG642" s="92"/>
      <c r="AH642" s="92"/>
      <c r="AI642" s="92"/>
      <c r="AJ642" s="92"/>
      <c r="AK642" s="92"/>
      <c r="AL642" s="92"/>
      <c r="AM642" s="92"/>
      <c r="AN642" s="92"/>
      <c r="AO642" s="92"/>
      <c r="AP642" s="92"/>
      <c r="AQ642" s="92"/>
      <c r="AR642" s="92"/>
      <c r="AS642" s="92"/>
      <c r="AT642" s="92"/>
    </row>
    <row r="643" spans="1:46" ht="13.8" customHeight="1" x14ac:dyDescent="0.25">
      <c r="A643" s="51">
        <v>37561</v>
      </c>
      <c r="B643" s="92"/>
      <c r="C643" s="92"/>
      <c r="D643" s="92"/>
      <c r="E643" s="92"/>
      <c r="F643" s="92"/>
      <c r="G643" s="92"/>
      <c r="H643" s="92"/>
      <c r="I643" s="92"/>
      <c r="J643" s="92"/>
      <c r="K643" s="92"/>
      <c r="L643" s="92"/>
      <c r="M643" s="92"/>
      <c r="N643" s="92"/>
      <c r="O643" s="92"/>
      <c r="P643" s="92"/>
      <c r="Q643" s="92"/>
      <c r="R643" s="92"/>
      <c r="S643" s="92"/>
      <c r="T643" s="92"/>
      <c r="U643" s="92"/>
      <c r="V643" s="92"/>
      <c r="W643" s="92"/>
      <c r="X643" s="92"/>
      <c r="Y643" s="92"/>
      <c r="Z643" s="92"/>
      <c r="AA643" s="92"/>
      <c r="AB643" s="92"/>
      <c r="AC643" s="92"/>
      <c r="AD643" s="92"/>
      <c r="AE643" s="92"/>
      <c r="AF643" s="92"/>
      <c r="AG643" s="92"/>
      <c r="AH643" s="92"/>
      <c r="AI643" s="92"/>
      <c r="AJ643" s="92"/>
      <c r="AK643" s="92"/>
      <c r="AL643" s="92"/>
      <c r="AM643" s="92"/>
      <c r="AN643" s="92"/>
      <c r="AO643" s="92"/>
      <c r="AP643" s="92"/>
      <c r="AQ643" s="92"/>
      <c r="AR643" s="92"/>
      <c r="AS643" s="92"/>
      <c r="AT643" s="92"/>
    </row>
    <row r="644" spans="1:46" ht="13.8" customHeight="1" x14ac:dyDescent="0.25">
      <c r="A644" s="51">
        <v>37591</v>
      </c>
      <c r="B644" s="92"/>
      <c r="C644" s="92"/>
      <c r="D644" s="92"/>
      <c r="E644" s="92"/>
      <c r="F644" s="92"/>
      <c r="G644" s="92"/>
      <c r="H644" s="92"/>
      <c r="I644" s="92"/>
      <c r="J644" s="92"/>
      <c r="K644" s="92"/>
      <c r="L644" s="92"/>
      <c r="M644" s="92"/>
      <c r="N644" s="92"/>
      <c r="O644" s="92"/>
      <c r="P644" s="92"/>
      <c r="Q644" s="92"/>
      <c r="R644" s="92"/>
      <c r="S644" s="92"/>
      <c r="T644" s="92"/>
      <c r="U644" s="92"/>
      <c r="V644" s="92"/>
      <c r="W644" s="92"/>
      <c r="X644" s="92"/>
      <c r="Y644" s="92"/>
      <c r="Z644" s="92"/>
      <c r="AA644" s="92"/>
      <c r="AB644" s="92"/>
      <c r="AC644" s="92"/>
      <c r="AD644" s="92"/>
      <c r="AE644" s="92"/>
      <c r="AF644" s="92"/>
      <c r="AG644" s="92"/>
      <c r="AH644" s="92"/>
      <c r="AI644" s="92"/>
      <c r="AJ644" s="92"/>
      <c r="AK644" s="92"/>
      <c r="AL644" s="92"/>
      <c r="AM644" s="92"/>
      <c r="AN644" s="92"/>
      <c r="AO644" s="92"/>
      <c r="AP644" s="92"/>
      <c r="AQ644" s="92"/>
      <c r="AR644" s="92"/>
      <c r="AS644" s="92"/>
      <c r="AT644" s="92"/>
    </row>
    <row r="645" spans="1:46" ht="13.8" customHeight="1" x14ac:dyDescent="0.25">
      <c r="A645" s="51">
        <v>37622</v>
      </c>
      <c r="B645" s="92"/>
      <c r="C645" s="92"/>
      <c r="D645" s="92"/>
      <c r="E645" s="92"/>
      <c r="F645" s="92"/>
      <c r="G645" s="92"/>
      <c r="H645" s="92"/>
      <c r="I645" s="92"/>
      <c r="J645" s="92"/>
      <c r="K645" s="92"/>
      <c r="L645" s="92"/>
      <c r="M645" s="92"/>
      <c r="N645" s="92"/>
      <c r="O645" s="92"/>
      <c r="P645" s="92"/>
      <c r="Q645" s="92"/>
      <c r="R645" s="92"/>
      <c r="S645" s="92"/>
      <c r="T645" s="92"/>
      <c r="U645" s="92"/>
      <c r="V645" s="92"/>
      <c r="W645" s="92"/>
      <c r="X645" s="92"/>
      <c r="Y645" s="92"/>
      <c r="Z645" s="92"/>
      <c r="AA645" s="92"/>
      <c r="AB645" s="92"/>
      <c r="AC645" s="92"/>
      <c r="AD645" s="92"/>
      <c r="AE645" s="92"/>
      <c r="AF645" s="92"/>
      <c r="AG645" s="92"/>
      <c r="AH645" s="92"/>
      <c r="AI645" s="92"/>
      <c r="AJ645" s="92"/>
      <c r="AK645" s="92"/>
      <c r="AL645" s="92"/>
      <c r="AM645" s="92"/>
      <c r="AN645" s="92"/>
      <c r="AO645" s="92"/>
      <c r="AP645" s="92"/>
      <c r="AQ645" s="92"/>
      <c r="AR645" s="92"/>
      <c r="AS645" s="92"/>
      <c r="AT645" s="92"/>
    </row>
    <row r="646" spans="1:46" ht="13.8" customHeight="1" x14ac:dyDescent="0.25">
      <c r="A646" s="51">
        <v>37653</v>
      </c>
      <c r="B646" s="92"/>
      <c r="C646" s="92"/>
      <c r="D646" s="92"/>
      <c r="E646" s="92"/>
      <c r="F646" s="92"/>
      <c r="G646" s="92"/>
      <c r="H646" s="92"/>
      <c r="I646" s="92"/>
      <c r="J646" s="92"/>
      <c r="K646" s="92"/>
      <c r="L646" s="92"/>
      <c r="M646" s="92"/>
      <c r="N646" s="92"/>
      <c r="O646" s="92"/>
      <c r="P646" s="92"/>
      <c r="Q646" s="92"/>
      <c r="R646" s="92"/>
      <c r="S646" s="92"/>
      <c r="T646" s="92"/>
      <c r="U646" s="92"/>
      <c r="V646" s="92"/>
      <c r="W646" s="92"/>
      <c r="X646" s="92"/>
      <c r="Y646" s="92"/>
      <c r="Z646" s="92"/>
      <c r="AA646" s="92"/>
      <c r="AB646" s="92"/>
      <c r="AC646" s="92"/>
      <c r="AD646" s="92"/>
      <c r="AE646" s="92"/>
      <c r="AF646" s="92"/>
      <c r="AG646" s="92"/>
      <c r="AH646" s="92"/>
      <c r="AI646" s="92"/>
      <c r="AJ646" s="92"/>
      <c r="AK646" s="92"/>
      <c r="AL646" s="92"/>
      <c r="AM646" s="92"/>
      <c r="AN646" s="92"/>
      <c r="AO646" s="92"/>
      <c r="AP646" s="92"/>
      <c r="AQ646" s="92"/>
      <c r="AR646" s="92"/>
      <c r="AS646" s="92"/>
      <c r="AT646" s="92"/>
    </row>
    <row r="647" spans="1:46" ht="13.8" customHeight="1" x14ac:dyDescent="0.25">
      <c r="A647" s="51">
        <v>37681</v>
      </c>
      <c r="B647" s="92"/>
      <c r="C647" s="92"/>
      <c r="D647" s="92"/>
      <c r="E647" s="92"/>
      <c r="F647" s="92"/>
      <c r="G647" s="92"/>
      <c r="H647" s="92"/>
      <c r="I647" s="92"/>
      <c r="J647" s="92"/>
      <c r="K647" s="92"/>
      <c r="L647" s="92"/>
      <c r="M647" s="92"/>
      <c r="N647" s="92"/>
      <c r="O647" s="92"/>
      <c r="P647" s="92"/>
      <c r="Q647" s="92"/>
      <c r="R647" s="92"/>
      <c r="S647" s="92"/>
      <c r="T647" s="92"/>
      <c r="U647" s="92"/>
      <c r="V647" s="92"/>
      <c r="W647" s="92"/>
      <c r="X647" s="92"/>
      <c r="Y647" s="92"/>
      <c r="Z647" s="92"/>
      <c r="AA647" s="92"/>
      <c r="AB647" s="92"/>
      <c r="AC647" s="92"/>
      <c r="AD647" s="92"/>
      <c r="AE647" s="92"/>
      <c r="AF647" s="92"/>
      <c r="AG647" s="92"/>
      <c r="AH647" s="92"/>
      <c r="AI647" s="92"/>
      <c r="AJ647" s="92"/>
      <c r="AK647" s="92"/>
      <c r="AL647" s="92"/>
      <c r="AM647" s="92"/>
      <c r="AN647" s="92"/>
      <c r="AO647" s="92"/>
      <c r="AP647" s="92"/>
      <c r="AQ647" s="92"/>
      <c r="AR647" s="92"/>
      <c r="AS647" s="92"/>
      <c r="AT647" s="92"/>
    </row>
    <row r="648" spans="1:46" ht="13.8" customHeight="1" x14ac:dyDescent="0.25">
      <c r="A648" s="51">
        <v>37712</v>
      </c>
      <c r="B648" s="92"/>
      <c r="C648" s="92"/>
      <c r="D648" s="92"/>
      <c r="E648" s="92"/>
      <c r="F648" s="92"/>
      <c r="G648" s="92"/>
      <c r="H648" s="92"/>
      <c r="I648" s="92"/>
      <c r="J648" s="92"/>
      <c r="K648" s="92"/>
      <c r="L648" s="92"/>
      <c r="M648" s="92"/>
      <c r="N648" s="92"/>
      <c r="O648" s="92"/>
      <c r="P648" s="92"/>
      <c r="Q648" s="92"/>
      <c r="R648" s="92"/>
      <c r="S648" s="92"/>
      <c r="T648" s="92"/>
      <c r="U648" s="92"/>
      <c r="V648" s="92"/>
      <c r="W648" s="92"/>
      <c r="X648" s="92"/>
      <c r="Y648" s="92"/>
      <c r="Z648" s="92"/>
      <c r="AA648" s="92"/>
      <c r="AB648" s="92"/>
      <c r="AC648" s="92"/>
      <c r="AD648" s="92"/>
      <c r="AE648" s="92"/>
      <c r="AF648" s="92"/>
      <c r="AG648" s="92"/>
      <c r="AH648" s="92"/>
      <c r="AI648" s="92"/>
      <c r="AJ648" s="92"/>
      <c r="AK648" s="92"/>
      <c r="AL648" s="92"/>
      <c r="AM648" s="92"/>
      <c r="AN648" s="92"/>
      <c r="AO648" s="92"/>
      <c r="AP648" s="92"/>
      <c r="AQ648" s="92"/>
      <c r="AR648" s="92"/>
      <c r="AS648" s="92"/>
      <c r="AT648" s="92"/>
    </row>
    <row r="649" spans="1:46" ht="13.8" customHeight="1" x14ac:dyDescent="0.25">
      <c r="A649" s="51">
        <v>37742</v>
      </c>
      <c r="B649" s="92"/>
      <c r="C649" s="92"/>
      <c r="D649" s="92"/>
      <c r="E649" s="92"/>
      <c r="F649" s="92"/>
      <c r="G649" s="92"/>
      <c r="H649" s="92"/>
      <c r="I649" s="92"/>
      <c r="J649" s="92"/>
      <c r="K649" s="92"/>
      <c r="L649" s="92"/>
      <c r="M649" s="92"/>
      <c r="N649" s="92"/>
      <c r="O649" s="92"/>
      <c r="P649" s="92"/>
      <c r="Q649" s="92"/>
      <c r="R649" s="92"/>
      <c r="S649" s="92"/>
      <c r="T649" s="92"/>
      <c r="U649" s="92"/>
      <c r="V649" s="92"/>
      <c r="W649" s="92"/>
      <c r="X649" s="92"/>
      <c r="Y649" s="92"/>
      <c r="Z649" s="92"/>
      <c r="AA649" s="92"/>
      <c r="AB649" s="92"/>
      <c r="AC649" s="92"/>
      <c r="AD649" s="92"/>
      <c r="AE649" s="92"/>
      <c r="AF649" s="92"/>
      <c r="AG649" s="92"/>
      <c r="AH649" s="92"/>
      <c r="AI649" s="92"/>
      <c r="AJ649" s="92"/>
      <c r="AK649" s="92"/>
      <c r="AL649" s="92"/>
      <c r="AM649" s="92"/>
      <c r="AN649" s="92"/>
      <c r="AO649" s="92"/>
      <c r="AP649" s="92"/>
      <c r="AQ649" s="92"/>
      <c r="AR649" s="92"/>
      <c r="AS649" s="92"/>
      <c r="AT649" s="92"/>
    </row>
    <row r="650" spans="1:46" ht="13.8" customHeight="1" x14ac:dyDescent="0.25">
      <c r="A650" s="51">
        <v>37773</v>
      </c>
      <c r="B650" s="92"/>
      <c r="C650" s="92"/>
      <c r="D650" s="92"/>
      <c r="E650" s="92"/>
      <c r="F650" s="92"/>
      <c r="G650" s="92"/>
      <c r="H650" s="92"/>
      <c r="I650" s="92"/>
      <c r="J650" s="92"/>
      <c r="K650" s="92"/>
      <c r="L650" s="92"/>
      <c r="M650" s="92"/>
      <c r="N650" s="92"/>
      <c r="O650" s="92"/>
      <c r="P650" s="92"/>
      <c r="Q650" s="92"/>
      <c r="R650" s="92"/>
      <c r="S650" s="92"/>
      <c r="T650" s="92"/>
      <c r="U650" s="92"/>
      <c r="V650" s="92"/>
      <c r="W650" s="92"/>
      <c r="X650" s="92"/>
      <c r="Y650" s="92"/>
      <c r="Z650" s="92"/>
      <c r="AA650" s="92"/>
      <c r="AB650" s="92"/>
      <c r="AC650" s="92"/>
      <c r="AD650" s="92"/>
      <c r="AE650" s="92"/>
      <c r="AF650" s="92"/>
      <c r="AG650" s="92"/>
      <c r="AH650" s="92"/>
      <c r="AI650" s="92"/>
      <c r="AJ650" s="92"/>
      <c r="AK650" s="92"/>
      <c r="AL650" s="92"/>
      <c r="AM650" s="92"/>
      <c r="AN650" s="92"/>
      <c r="AO650" s="92"/>
      <c r="AP650" s="92"/>
      <c r="AQ650" s="92"/>
      <c r="AR650" s="92"/>
      <c r="AS650" s="92"/>
      <c r="AT650" s="92"/>
    </row>
    <row r="651" spans="1:46" ht="13.8" customHeight="1" x14ac:dyDescent="0.25">
      <c r="A651" s="51">
        <v>37803</v>
      </c>
      <c r="B651" s="92"/>
      <c r="C651" s="92"/>
      <c r="D651" s="92"/>
      <c r="E651" s="92"/>
      <c r="F651" s="92"/>
      <c r="G651" s="92"/>
      <c r="H651" s="92"/>
      <c r="I651" s="92"/>
      <c r="J651" s="92"/>
      <c r="K651" s="92"/>
      <c r="L651" s="92"/>
      <c r="M651" s="92"/>
      <c r="N651" s="92"/>
      <c r="O651" s="92"/>
      <c r="P651" s="92"/>
      <c r="Q651" s="92"/>
      <c r="R651" s="92"/>
      <c r="S651" s="92"/>
      <c r="T651" s="92"/>
      <c r="U651" s="92"/>
      <c r="V651" s="92"/>
      <c r="W651" s="92"/>
      <c r="X651" s="92"/>
      <c r="Y651" s="92"/>
      <c r="Z651" s="92"/>
      <c r="AA651" s="92"/>
      <c r="AB651" s="92"/>
      <c r="AC651" s="92"/>
      <c r="AD651" s="92"/>
      <c r="AE651" s="92"/>
      <c r="AF651" s="92"/>
      <c r="AG651" s="92"/>
      <c r="AH651" s="92"/>
      <c r="AI651" s="92"/>
      <c r="AJ651" s="92"/>
      <c r="AK651" s="92"/>
      <c r="AL651" s="92"/>
      <c r="AM651" s="92"/>
      <c r="AN651" s="92"/>
      <c r="AO651" s="92"/>
      <c r="AP651" s="92"/>
      <c r="AQ651" s="92"/>
      <c r="AR651" s="92"/>
      <c r="AS651" s="92"/>
      <c r="AT651" s="92"/>
    </row>
    <row r="652" spans="1:46" ht="13.8" customHeight="1" x14ac:dyDescent="0.25">
      <c r="A652" s="51">
        <v>37834</v>
      </c>
      <c r="B652" s="92"/>
      <c r="C652" s="92"/>
      <c r="D652" s="92"/>
      <c r="E652" s="92"/>
      <c r="F652" s="92"/>
      <c r="G652" s="92"/>
      <c r="H652" s="92"/>
      <c r="I652" s="92"/>
      <c r="J652" s="92"/>
      <c r="K652" s="92"/>
      <c r="L652" s="92"/>
      <c r="M652" s="92"/>
      <c r="N652" s="92"/>
      <c r="O652" s="92"/>
      <c r="P652" s="92"/>
      <c r="Q652" s="92"/>
      <c r="R652" s="92"/>
      <c r="S652" s="92"/>
      <c r="T652" s="92"/>
      <c r="U652" s="92"/>
      <c r="V652" s="92"/>
      <c r="W652" s="92"/>
      <c r="X652" s="92"/>
      <c r="Y652" s="92"/>
      <c r="Z652" s="92"/>
      <c r="AA652" s="92"/>
      <c r="AB652" s="92"/>
      <c r="AC652" s="92"/>
      <c r="AD652" s="92"/>
      <c r="AE652" s="92"/>
      <c r="AF652" s="92"/>
      <c r="AG652" s="92"/>
      <c r="AH652" s="92"/>
      <c r="AI652" s="92"/>
      <c r="AJ652" s="92"/>
      <c r="AK652" s="92"/>
      <c r="AL652" s="92"/>
      <c r="AM652" s="92"/>
      <c r="AN652" s="92"/>
      <c r="AO652" s="92"/>
      <c r="AP652" s="92"/>
      <c r="AQ652" s="92"/>
      <c r="AR652" s="92"/>
      <c r="AS652" s="92"/>
      <c r="AT652" s="92"/>
    </row>
    <row r="653" spans="1:46" ht="13.8" customHeight="1" x14ac:dyDescent="0.25">
      <c r="A653" s="51">
        <v>37865</v>
      </c>
      <c r="B653" s="92"/>
      <c r="C653" s="92"/>
      <c r="D653" s="92"/>
      <c r="E653" s="92"/>
      <c r="F653" s="92"/>
      <c r="G653" s="92"/>
      <c r="H653" s="92"/>
      <c r="I653" s="92"/>
      <c r="J653" s="92"/>
      <c r="K653" s="92"/>
      <c r="L653" s="92"/>
      <c r="M653" s="92"/>
      <c r="N653" s="92"/>
      <c r="O653" s="92"/>
      <c r="P653" s="92"/>
      <c r="Q653" s="92"/>
      <c r="R653" s="92"/>
      <c r="S653" s="92"/>
      <c r="T653" s="92"/>
      <c r="U653" s="92"/>
      <c r="V653" s="92"/>
      <c r="W653" s="92"/>
      <c r="X653" s="92"/>
      <c r="Y653" s="92"/>
      <c r="Z653" s="92"/>
      <c r="AA653" s="92"/>
      <c r="AB653" s="92"/>
      <c r="AC653" s="92"/>
      <c r="AD653" s="92"/>
      <c r="AE653" s="92"/>
      <c r="AF653" s="92"/>
      <c r="AG653" s="92"/>
      <c r="AH653" s="92"/>
      <c r="AI653" s="92"/>
      <c r="AJ653" s="92"/>
      <c r="AK653" s="92"/>
      <c r="AL653" s="92"/>
      <c r="AM653" s="92"/>
      <c r="AN653" s="92"/>
      <c r="AO653" s="92"/>
      <c r="AP653" s="92"/>
      <c r="AQ653" s="92"/>
      <c r="AR653" s="92"/>
      <c r="AS653" s="92"/>
      <c r="AT653" s="92"/>
    </row>
    <row r="654" spans="1:46" ht="13.8" customHeight="1" x14ac:dyDescent="0.25">
      <c r="A654" s="51">
        <v>37895</v>
      </c>
      <c r="B654" s="92"/>
      <c r="C654" s="92"/>
      <c r="D654" s="92"/>
      <c r="E654" s="92"/>
      <c r="F654" s="92"/>
      <c r="G654" s="92"/>
      <c r="H654" s="92"/>
      <c r="I654" s="92"/>
      <c r="J654" s="92"/>
      <c r="K654" s="92"/>
      <c r="L654" s="92"/>
      <c r="M654" s="92"/>
      <c r="N654" s="92"/>
      <c r="O654" s="92"/>
      <c r="P654" s="92"/>
      <c r="Q654" s="92"/>
      <c r="R654" s="92"/>
      <c r="S654" s="92"/>
      <c r="T654" s="92"/>
      <c r="U654" s="92"/>
      <c r="V654" s="92"/>
      <c r="W654" s="92"/>
      <c r="X654" s="92"/>
      <c r="Y654" s="92"/>
      <c r="Z654" s="92"/>
      <c r="AA654" s="92"/>
      <c r="AB654" s="92"/>
      <c r="AC654" s="92"/>
      <c r="AD654" s="92"/>
      <c r="AE654" s="92"/>
      <c r="AF654" s="92"/>
      <c r="AG654" s="92"/>
      <c r="AH654" s="92"/>
      <c r="AI654" s="92"/>
      <c r="AJ654" s="92"/>
      <c r="AK654" s="92"/>
      <c r="AL654" s="92"/>
      <c r="AM654" s="92"/>
      <c r="AN654" s="92"/>
      <c r="AO654" s="92"/>
      <c r="AP654" s="92"/>
      <c r="AQ654" s="92"/>
      <c r="AR654" s="92"/>
      <c r="AS654" s="92"/>
      <c r="AT654" s="92"/>
    </row>
    <row r="655" spans="1:46" ht="13.8" customHeight="1" x14ac:dyDescent="0.25">
      <c r="A655" s="51">
        <v>37926</v>
      </c>
      <c r="B655" s="92"/>
      <c r="C655" s="92"/>
      <c r="D655" s="92"/>
      <c r="E655" s="92"/>
      <c r="F655" s="92"/>
      <c r="G655" s="92"/>
      <c r="H655" s="92"/>
      <c r="I655" s="92"/>
      <c r="J655" s="92"/>
      <c r="K655" s="92"/>
      <c r="L655" s="92"/>
      <c r="M655" s="92"/>
      <c r="N655" s="92"/>
      <c r="O655" s="92"/>
      <c r="P655" s="92"/>
      <c r="Q655" s="92"/>
      <c r="R655" s="92"/>
      <c r="S655" s="92"/>
      <c r="T655" s="92"/>
      <c r="U655" s="92"/>
      <c r="V655" s="92"/>
      <c r="W655" s="92"/>
      <c r="X655" s="92"/>
      <c r="Y655" s="92"/>
      <c r="Z655" s="92"/>
      <c r="AA655" s="92"/>
      <c r="AB655" s="92"/>
      <c r="AC655" s="92"/>
      <c r="AD655" s="92"/>
      <c r="AE655" s="92"/>
      <c r="AF655" s="92"/>
      <c r="AG655" s="92"/>
      <c r="AH655" s="92"/>
      <c r="AI655" s="92"/>
      <c r="AJ655" s="92"/>
      <c r="AK655" s="92"/>
      <c r="AL655" s="92"/>
      <c r="AM655" s="92"/>
      <c r="AN655" s="92"/>
      <c r="AO655" s="92"/>
      <c r="AP655" s="92"/>
      <c r="AQ655" s="92"/>
      <c r="AR655" s="92"/>
      <c r="AS655" s="92"/>
      <c r="AT655" s="92"/>
    </row>
    <row r="656" spans="1:46" ht="13.8" customHeight="1" x14ac:dyDescent="0.25">
      <c r="A656" s="51">
        <v>37956</v>
      </c>
      <c r="B656" s="92"/>
      <c r="C656" s="92"/>
      <c r="D656" s="92"/>
      <c r="E656" s="92"/>
      <c r="F656" s="92"/>
      <c r="G656" s="92"/>
      <c r="H656" s="92"/>
      <c r="I656" s="92"/>
      <c r="J656" s="92"/>
      <c r="K656" s="92"/>
      <c r="L656" s="92"/>
      <c r="M656" s="92"/>
      <c r="N656" s="92"/>
      <c r="O656" s="92"/>
      <c r="P656" s="92"/>
      <c r="Q656" s="92"/>
      <c r="R656" s="92"/>
      <c r="S656" s="92"/>
      <c r="T656" s="92"/>
      <c r="U656" s="92"/>
      <c r="V656" s="92"/>
      <c r="W656" s="92"/>
      <c r="X656" s="92"/>
      <c r="Y656" s="92"/>
      <c r="Z656" s="92"/>
      <c r="AA656" s="92"/>
      <c r="AB656" s="92"/>
      <c r="AC656" s="92"/>
      <c r="AD656" s="92"/>
      <c r="AE656" s="92"/>
      <c r="AF656" s="92"/>
      <c r="AG656" s="92"/>
      <c r="AH656" s="92"/>
      <c r="AI656" s="92"/>
      <c r="AJ656" s="92"/>
      <c r="AK656" s="92"/>
      <c r="AL656" s="92"/>
      <c r="AM656" s="92"/>
      <c r="AN656" s="92"/>
      <c r="AO656" s="92"/>
      <c r="AP656" s="92"/>
      <c r="AQ656" s="92"/>
      <c r="AR656" s="92"/>
      <c r="AS656" s="92"/>
      <c r="AT656" s="92"/>
    </row>
    <row r="657" spans="1:46" ht="13.8" customHeight="1" x14ac:dyDescent="0.25">
      <c r="A657" s="51">
        <v>37987</v>
      </c>
      <c r="B657" s="92"/>
      <c r="C657" s="92"/>
      <c r="D657" s="92"/>
      <c r="E657" s="92"/>
      <c r="F657" s="92"/>
      <c r="G657" s="92"/>
      <c r="H657" s="92"/>
      <c r="I657" s="92"/>
      <c r="J657" s="92"/>
      <c r="K657" s="92"/>
      <c r="L657" s="92"/>
      <c r="M657" s="92"/>
      <c r="N657" s="92"/>
      <c r="O657" s="92"/>
      <c r="P657" s="92"/>
      <c r="Q657" s="92"/>
      <c r="R657" s="92"/>
      <c r="S657" s="92"/>
      <c r="T657" s="92"/>
      <c r="U657" s="92"/>
      <c r="V657" s="92"/>
      <c r="W657" s="92"/>
      <c r="X657" s="92"/>
      <c r="Y657" s="92"/>
      <c r="Z657" s="92"/>
      <c r="AA657" s="92"/>
      <c r="AB657" s="92"/>
      <c r="AC657" s="92"/>
      <c r="AD657" s="92"/>
      <c r="AE657" s="92"/>
      <c r="AF657" s="92"/>
      <c r="AG657" s="92"/>
      <c r="AH657" s="92"/>
      <c r="AI657" s="92"/>
      <c r="AJ657" s="92"/>
      <c r="AK657" s="92"/>
      <c r="AL657" s="92"/>
      <c r="AM657" s="92"/>
      <c r="AN657" s="92"/>
      <c r="AO657" s="92"/>
      <c r="AP657" s="92"/>
      <c r="AQ657" s="92"/>
      <c r="AR657" s="92"/>
      <c r="AS657" s="92"/>
      <c r="AT657" s="92"/>
    </row>
    <row r="658" spans="1:46" ht="13.8" customHeight="1" x14ac:dyDescent="0.25">
      <c r="A658" s="51">
        <v>38018</v>
      </c>
      <c r="B658" s="92"/>
      <c r="C658" s="92"/>
      <c r="D658" s="92"/>
      <c r="E658" s="92"/>
      <c r="F658" s="92"/>
      <c r="G658" s="92"/>
      <c r="H658" s="92"/>
      <c r="I658" s="92"/>
      <c r="J658" s="92"/>
      <c r="K658" s="92"/>
      <c r="L658" s="92"/>
      <c r="M658" s="92"/>
      <c r="N658" s="92"/>
      <c r="O658" s="92"/>
      <c r="P658" s="92"/>
      <c r="Q658" s="92"/>
      <c r="R658" s="92"/>
      <c r="S658" s="92"/>
      <c r="T658" s="92"/>
      <c r="U658" s="92"/>
      <c r="V658" s="92"/>
      <c r="W658" s="92"/>
      <c r="X658" s="92"/>
      <c r="Y658" s="92"/>
      <c r="Z658" s="92"/>
      <c r="AA658" s="92"/>
      <c r="AB658" s="92"/>
      <c r="AC658" s="92"/>
      <c r="AD658" s="92"/>
      <c r="AE658" s="92"/>
      <c r="AF658" s="92"/>
      <c r="AG658" s="92"/>
      <c r="AH658" s="92"/>
      <c r="AI658" s="92"/>
      <c r="AJ658" s="92"/>
      <c r="AK658" s="92"/>
      <c r="AL658" s="92"/>
      <c r="AM658" s="92"/>
      <c r="AN658" s="92"/>
      <c r="AO658" s="92"/>
      <c r="AP658" s="92"/>
      <c r="AQ658" s="92"/>
      <c r="AR658" s="92"/>
      <c r="AS658" s="92"/>
      <c r="AT658" s="92"/>
    </row>
    <row r="659" spans="1:46" ht="13.8" customHeight="1" x14ac:dyDescent="0.25">
      <c r="A659" s="51">
        <v>38047</v>
      </c>
      <c r="B659" s="92"/>
      <c r="C659" s="92"/>
      <c r="D659" s="92"/>
      <c r="E659" s="92"/>
      <c r="F659" s="92"/>
      <c r="G659" s="92"/>
      <c r="H659" s="92"/>
      <c r="I659" s="92"/>
      <c r="J659" s="92"/>
      <c r="K659" s="92"/>
      <c r="L659" s="92"/>
      <c r="M659" s="92"/>
      <c r="N659" s="92"/>
      <c r="O659" s="92"/>
      <c r="P659" s="92"/>
      <c r="Q659" s="92"/>
      <c r="R659" s="92"/>
      <c r="S659" s="92"/>
      <c r="T659" s="92"/>
      <c r="U659" s="92"/>
      <c r="V659" s="92"/>
      <c r="W659" s="92"/>
      <c r="X659" s="92"/>
      <c r="Y659" s="92"/>
      <c r="Z659" s="92"/>
      <c r="AA659" s="92"/>
      <c r="AB659" s="92"/>
      <c r="AC659" s="92"/>
      <c r="AD659" s="92"/>
      <c r="AE659" s="92"/>
      <c r="AF659" s="92"/>
      <c r="AG659" s="92"/>
      <c r="AH659" s="92"/>
      <c r="AI659" s="92"/>
      <c r="AJ659" s="92"/>
      <c r="AK659" s="92"/>
      <c r="AL659" s="92"/>
      <c r="AM659" s="92"/>
      <c r="AN659" s="92"/>
      <c r="AO659" s="92"/>
      <c r="AP659" s="92"/>
      <c r="AQ659" s="92"/>
      <c r="AR659" s="92"/>
      <c r="AS659" s="92"/>
      <c r="AT659" s="92"/>
    </row>
    <row r="660" spans="1:46" ht="13.8" customHeight="1" x14ac:dyDescent="0.25">
      <c r="A660" s="51">
        <v>38078</v>
      </c>
      <c r="B660" s="92"/>
      <c r="C660" s="92"/>
      <c r="D660" s="92"/>
      <c r="E660" s="92"/>
      <c r="F660" s="92"/>
      <c r="G660" s="92"/>
      <c r="H660" s="92"/>
      <c r="I660" s="92"/>
      <c r="J660" s="92"/>
      <c r="K660" s="92"/>
      <c r="L660" s="92"/>
      <c r="M660" s="92"/>
      <c r="N660" s="92"/>
      <c r="O660" s="92"/>
      <c r="P660" s="92"/>
      <c r="Q660" s="92"/>
      <c r="R660" s="92"/>
      <c r="S660" s="92"/>
      <c r="T660" s="92"/>
      <c r="U660" s="92"/>
      <c r="V660" s="92"/>
      <c r="W660" s="92"/>
      <c r="X660" s="92"/>
      <c r="Y660" s="92"/>
      <c r="Z660" s="92"/>
      <c r="AA660" s="92"/>
      <c r="AB660" s="92"/>
      <c r="AC660" s="92"/>
      <c r="AD660" s="92"/>
      <c r="AE660" s="92"/>
      <c r="AF660" s="92"/>
      <c r="AG660" s="92"/>
      <c r="AH660" s="92"/>
      <c r="AI660" s="92"/>
      <c r="AJ660" s="92"/>
      <c r="AK660" s="92"/>
      <c r="AL660" s="92"/>
      <c r="AM660" s="92"/>
      <c r="AN660" s="92"/>
      <c r="AO660" s="92"/>
      <c r="AP660" s="92"/>
      <c r="AQ660" s="92"/>
      <c r="AR660" s="92"/>
      <c r="AS660" s="92"/>
      <c r="AT660" s="92"/>
    </row>
    <row r="661" spans="1:46" ht="13.8" customHeight="1" x14ac:dyDescent="0.25">
      <c r="A661" s="51">
        <v>38108</v>
      </c>
      <c r="B661" s="92"/>
      <c r="C661" s="92"/>
      <c r="D661" s="92"/>
      <c r="E661" s="92"/>
      <c r="F661" s="92"/>
      <c r="G661" s="92"/>
      <c r="H661" s="92"/>
      <c r="I661" s="92"/>
      <c r="J661" s="92"/>
      <c r="K661" s="92"/>
      <c r="L661" s="92"/>
      <c r="M661" s="92"/>
      <c r="N661" s="92"/>
      <c r="O661" s="92"/>
      <c r="P661" s="92"/>
      <c r="Q661" s="92"/>
      <c r="R661" s="92"/>
      <c r="S661" s="92"/>
      <c r="T661" s="92"/>
      <c r="U661" s="92"/>
      <c r="V661" s="92"/>
      <c r="W661" s="92"/>
      <c r="X661" s="92"/>
      <c r="Y661" s="92"/>
      <c r="Z661" s="92"/>
      <c r="AA661" s="92"/>
      <c r="AB661" s="92"/>
      <c r="AC661" s="92"/>
      <c r="AD661" s="92"/>
      <c r="AE661" s="92"/>
      <c r="AF661" s="92"/>
      <c r="AG661" s="92"/>
      <c r="AH661" s="92"/>
      <c r="AI661" s="92"/>
      <c r="AJ661" s="92"/>
      <c r="AK661" s="92"/>
      <c r="AL661" s="92"/>
      <c r="AM661" s="92"/>
      <c r="AN661" s="92"/>
      <c r="AO661" s="92"/>
      <c r="AP661" s="92"/>
      <c r="AQ661" s="92"/>
      <c r="AR661" s="92"/>
      <c r="AS661" s="92"/>
      <c r="AT661" s="92"/>
    </row>
    <row r="662" spans="1:46" ht="13.8" customHeight="1" x14ac:dyDescent="0.25">
      <c r="A662" s="51">
        <v>38139</v>
      </c>
      <c r="B662" s="92"/>
      <c r="C662" s="92"/>
      <c r="D662" s="92"/>
      <c r="E662" s="92"/>
      <c r="F662" s="92"/>
      <c r="G662" s="92"/>
      <c r="H662" s="92"/>
      <c r="I662" s="92"/>
      <c r="J662" s="92"/>
      <c r="K662" s="92"/>
      <c r="L662" s="92"/>
      <c r="M662" s="92"/>
      <c r="N662" s="92"/>
      <c r="O662" s="92"/>
      <c r="P662" s="92"/>
      <c r="Q662" s="92"/>
      <c r="R662" s="92"/>
      <c r="S662" s="92"/>
      <c r="T662" s="92"/>
      <c r="U662" s="92"/>
      <c r="V662" s="92"/>
      <c r="W662" s="92"/>
      <c r="X662" s="92"/>
      <c r="Y662" s="92"/>
      <c r="Z662" s="92"/>
      <c r="AA662" s="92"/>
      <c r="AB662" s="92"/>
      <c r="AC662" s="92"/>
      <c r="AD662" s="92"/>
      <c r="AE662" s="92"/>
      <c r="AF662" s="92"/>
      <c r="AG662" s="92"/>
      <c r="AH662" s="92"/>
      <c r="AI662" s="92"/>
      <c r="AJ662" s="92"/>
      <c r="AK662" s="92"/>
      <c r="AL662" s="92"/>
      <c r="AM662" s="92"/>
      <c r="AN662" s="92"/>
      <c r="AO662" s="92"/>
      <c r="AP662" s="92"/>
      <c r="AQ662" s="92"/>
      <c r="AR662" s="92"/>
      <c r="AS662" s="92"/>
      <c r="AT662" s="92"/>
    </row>
    <row r="663" spans="1:46" ht="13.8" customHeight="1" x14ac:dyDescent="0.25">
      <c r="A663" s="51">
        <v>38169</v>
      </c>
      <c r="B663" s="92"/>
      <c r="C663" s="92"/>
      <c r="D663" s="92"/>
      <c r="E663" s="92"/>
      <c r="F663" s="92"/>
      <c r="G663" s="92"/>
      <c r="H663" s="92"/>
      <c r="I663" s="92"/>
      <c r="J663" s="92"/>
      <c r="K663" s="92"/>
      <c r="L663" s="92"/>
      <c r="M663" s="92"/>
      <c r="N663" s="92"/>
      <c r="O663" s="92"/>
      <c r="P663" s="92"/>
      <c r="Q663" s="92"/>
      <c r="R663" s="92"/>
      <c r="S663" s="92"/>
      <c r="T663" s="92"/>
      <c r="U663" s="92"/>
      <c r="V663" s="92"/>
      <c r="W663" s="92"/>
      <c r="X663" s="92"/>
      <c r="Y663" s="92"/>
      <c r="Z663" s="92"/>
      <c r="AA663" s="92"/>
      <c r="AB663" s="92"/>
      <c r="AC663" s="92"/>
      <c r="AD663" s="92"/>
      <c r="AE663" s="92"/>
      <c r="AF663" s="92"/>
      <c r="AG663" s="92"/>
      <c r="AH663" s="92"/>
      <c r="AI663" s="92"/>
      <c r="AJ663" s="92"/>
      <c r="AK663" s="92"/>
      <c r="AL663" s="92"/>
      <c r="AM663" s="92"/>
      <c r="AN663" s="92"/>
      <c r="AO663" s="92"/>
      <c r="AP663" s="92"/>
      <c r="AQ663" s="92"/>
      <c r="AR663" s="92"/>
      <c r="AS663" s="92"/>
      <c r="AT663" s="92"/>
    </row>
    <row r="664" spans="1:46" ht="13.8" customHeight="1" x14ac:dyDescent="0.25">
      <c r="A664" s="51">
        <v>38200</v>
      </c>
      <c r="B664" s="92"/>
      <c r="C664" s="92"/>
      <c r="D664" s="92"/>
      <c r="E664" s="92"/>
      <c r="F664" s="92"/>
      <c r="G664" s="92"/>
      <c r="H664" s="92"/>
      <c r="I664" s="92"/>
      <c r="J664" s="92"/>
      <c r="K664" s="92"/>
      <c r="L664" s="92"/>
      <c r="M664" s="92"/>
      <c r="N664" s="92"/>
      <c r="O664" s="92"/>
      <c r="P664" s="92"/>
      <c r="Q664" s="92"/>
      <c r="R664" s="92"/>
      <c r="S664" s="92"/>
      <c r="T664" s="92"/>
      <c r="U664" s="92"/>
      <c r="V664" s="92"/>
      <c r="W664" s="92"/>
      <c r="X664" s="92"/>
      <c r="Y664" s="92"/>
      <c r="Z664" s="92"/>
      <c r="AA664" s="92"/>
      <c r="AB664" s="92"/>
      <c r="AC664" s="92"/>
      <c r="AD664" s="92"/>
      <c r="AE664" s="92"/>
      <c r="AF664" s="92"/>
      <c r="AG664" s="92"/>
      <c r="AH664" s="92"/>
      <c r="AI664" s="92"/>
      <c r="AJ664" s="92"/>
      <c r="AK664" s="92"/>
      <c r="AL664" s="92"/>
      <c r="AM664" s="92"/>
      <c r="AN664" s="92"/>
      <c r="AO664" s="92"/>
      <c r="AP664" s="92"/>
      <c r="AQ664" s="92"/>
      <c r="AR664" s="92"/>
      <c r="AS664" s="92"/>
      <c r="AT664" s="92"/>
    </row>
    <row r="665" spans="1:46" ht="13.8" customHeight="1" x14ac:dyDescent="0.25">
      <c r="A665" s="51">
        <v>38231</v>
      </c>
      <c r="B665" s="92"/>
      <c r="C665" s="92"/>
      <c r="D665" s="92"/>
      <c r="E665" s="92"/>
      <c r="F665" s="92"/>
      <c r="G665" s="92"/>
      <c r="H665" s="92"/>
      <c r="I665" s="92"/>
      <c r="J665" s="92"/>
      <c r="K665" s="92"/>
      <c r="L665" s="92"/>
      <c r="M665" s="92"/>
      <c r="N665" s="92"/>
      <c r="O665" s="92"/>
      <c r="P665" s="92"/>
      <c r="Q665" s="92"/>
      <c r="R665" s="92"/>
      <c r="S665" s="92"/>
      <c r="T665" s="92"/>
      <c r="U665" s="92"/>
      <c r="V665" s="92"/>
      <c r="W665" s="92"/>
      <c r="X665" s="92"/>
      <c r="Y665" s="92"/>
      <c r="Z665" s="92"/>
      <c r="AA665" s="92"/>
      <c r="AB665" s="92"/>
      <c r="AC665" s="92"/>
      <c r="AD665" s="92"/>
      <c r="AE665" s="92"/>
      <c r="AF665" s="92"/>
      <c r="AG665" s="92"/>
      <c r="AH665" s="92"/>
      <c r="AI665" s="92"/>
      <c r="AJ665" s="92"/>
      <c r="AK665" s="92"/>
      <c r="AL665" s="92"/>
      <c r="AM665" s="92"/>
      <c r="AN665" s="92"/>
      <c r="AO665" s="92"/>
      <c r="AP665" s="92"/>
      <c r="AQ665" s="92"/>
      <c r="AR665" s="92"/>
      <c r="AS665" s="92"/>
      <c r="AT665" s="92"/>
    </row>
    <row r="666" spans="1:46" ht="13.8" customHeight="1" x14ac:dyDescent="0.25">
      <c r="A666" s="51">
        <v>38261</v>
      </c>
      <c r="B666" s="92"/>
      <c r="C666" s="92"/>
      <c r="D666" s="92"/>
      <c r="E666" s="92"/>
      <c r="F666" s="92"/>
      <c r="G666" s="92"/>
      <c r="H666" s="92"/>
      <c r="I666" s="92"/>
      <c r="J666" s="92"/>
      <c r="K666" s="92"/>
      <c r="L666" s="92"/>
      <c r="M666" s="92"/>
      <c r="N666" s="92"/>
      <c r="O666" s="92"/>
      <c r="P666" s="92"/>
      <c r="Q666" s="92"/>
      <c r="R666" s="92"/>
      <c r="S666" s="92"/>
      <c r="T666" s="92"/>
      <c r="U666" s="92"/>
      <c r="V666" s="92"/>
      <c r="W666" s="92"/>
      <c r="X666" s="92"/>
      <c r="Y666" s="92"/>
      <c r="Z666" s="92"/>
      <c r="AA666" s="92"/>
      <c r="AB666" s="92"/>
      <c r="AC666" s="92"/>
      <c r="AD666" s="92"/>
      <c r="AE666" s="92"/>
      <c r="AF666" s="92"/>
      <c r="AG666" s="92"/>
      <c r="AH666" s="92"/>
      <c r="AI666" s="92"/>
      <c r="AJ666" s="92"/>
      <c r="AK666" s="92"/>
      <c r="AL666" s="92"/>
      <c r="AM666" s="92"/>
      <c r="AN666" s="92"/>
      <c r="AO666" s="92"/>
      <c r="AP666" s="92"/>
      <c r="AQ666" s="92"/>
      <c r="AR666" s="92"/>
      <c r="AS666" s="92"/>
      <c r="AT666" s="92"/>
    </row>
    <row r="667" spans="1:46" ht="13.8" customHeight="1" x14ac:dyDescent="0.25">
      <c r="A667" s="51">
        <v>38292</v>
      </c>
      <c r="B667" s="92"/>
      <c r="C667" s="92"/>
      <c r="D667" s="92"/>
      <c r="E667" s="92"/>
      <c r="F667" s="92"/>
      <c r="G667" s="92"/>
      <c r="H667" s="92"/>
      <c r="I667" s="92"/>
      <c r="J667" s="92"/>
      <c r="K667" s="92"/>
      <c r="L667" s="92"/>
      <c r="M667" s="92"/>
      <c r="N667" s="92"/>
      <c r="O667" s="92"/>
      <c r="P667" s="92"/>
      <c r="Q667" s="92"/>
      <c r="R667" s="92"/>
      <c r="S667" s="92"/>
      <c r="T667" s="92"/>
      <c r="U667" s="92"/>
      <c r="V667" s="92"/>
      <c r="W667" s="92"/>
      <c r="X667" s="92"/>
      <c r="Y667" s="92"/>
      <c r="Z667" s="92"/>
      <c r="AA667" s="92"/>
      <c r="AB667" s="92"/>
      <c r="AC667" s="92"/>
      <c r="AD667" s="92"/>
      <c r="AE667" s="92"/>
      <c r="AF667" s="92"/>
      <c r="AG667" s="92"/>
      <c r="AH667" s="92"/>
      <c r="AI667" s="92"/>
      <c r="AJ667" s="92"/>
      <c r="AK667" s="92"/>
      <c r="AL667" s="92"/>
      <c r="AM667" s="92"/>
      <c r="AN667" s="92"/>
      <c r="AO667" s="92"/>
      <c r="AP667" s="92"/>
      <c r="AQ667" s="92"/>
      <c r="AR667" s="92"/>
      <c r="AS667" s="92"/>
      <c r="AT667" s="92"/>
    </row>
    <row r="668" spans="1:46" ht="13.8" customHeight="1" x14ac:dyDescent="0.25">
      <c r="A668" s="51">
        <v>38322</v>
      </c>
      <c r="B668" s="92"/>
      <c r="C668" s="92"/>
      <c r="D668" s="92"/>
      <c r="E668" s="92"/>
      <c r="F668" s="92"/>
      <c r="G668" s="92"/>
      <c r="H668" s="92"/>
      <c r="I668" s="92"/>
      <c r="J668" s="92"/>
      <c r="K668" s="92"/>
      <c r="L668" s="92"/>
      <c r="M668" s="92"/>
      <c r="N668" s="92"/>
      <c r="O668" s="92"/>
      <c r="P668" s="92"/>
      <c r="Q668" s="92"/>
      <c r="R668" s="92"/>
      <c r="S668" s="92"/>
      <c r="T668" s="92"/>
      <c r="U668" s="92"/>
      <c r="V668" s="92"/>
      <c r="W668" s="92"/>
      <c r="X668" s="92"/>
      <c r="Y668" s="92"/>
      <c r="Z668" s="92"/>
      <c r="AA668" s="92"/>
      <c r="AB668" s="92"/>
      <c r="AC668" s="92"/>
      <c r="AD668" s="92"/>
      <c r="AE668" s="92"/>
      <c r="AF668" s="92"/>
      <c r="AG668" s="92"/>
      <c r="AH668" s="92"/>
      <c r="AI668" s="92"/>
      <c r="AJ668" s="92"/>
      <c r="AK668" s="92"/>
      <c r="AL668" s="92"/>
      <c r="AM668" s="92"/>
      <c r="AN668" s="92"/>
      <c r="AO668" s="92"/>
      <c r="AP668" s="92"/>
      <c r="AQ668" s="92"/>
      <c r="AR668" s="92"/>
      <c r="AS668" s="92"/>
      <c r="AT668" s="92"/>
    </row>
    <row r="669" spans="1:46" ht="13.8" customHeight="1" x14ac:dyDescent="0.25">
      <c r="A669" s="51">
        <v>38353</v>
      </c>
      <c r="B669" s="92"/>
      <c r="C669" s="92"/>
      <c r="D669" s="92"/>
      <c r="E669" s="92"/>
      <c r="F669" s="92"/>
      <c r="G669" s="92"/>
      <c r="H669" s="92"/>
      <c r="I669" s="92"/>
      <c r="J669" s="92"/>
      <c r="K669" s="92"/>
      <c r="L669" s="92"/>
      <c r="M669" s="92"/>
      <c r="N669" s="92"/>
      <c r="O669" s="92"/>
      <c r="P669" s="92"/>
      <c r="Q669" s="92"/>
      <c r="R669" s="92"/>
      <c r="S669" s="92"/>
      <c r="T669" s="92"/>
      <c r="U669" s="92"/>
      <c r="V669" s="92"/>
      <c r="W669" s="92"/>
      <c r="X669" s="92"/>
      <c r="Y669" s="92"/>
      <c r="Z669" s="92"/>
      <c r="AA669" s="92"/>
      <c r="AB669" s="92"/>
      <c r="AC669" s="92"/>
      <c r="AD669" s="92"/>
      <c r="AE669" s="92"/>
      <c r="AF669" s="92"/>
      <c r="AG669" s="92"/>
      <c r="AH669" s="92"/>
      <c r="AI669" s="92"/>
      <c r="AJ669" s="92"/>
      <c r="AK669" s="92"/>
      <c r="AL669" s="92"/>
      <c r="AM669" s="92"/>
      <c r="AN669" s="92"/>
      <c r="AO669" s="92"/>
      <c r="AP669" s="92"/>
      <c r="AQ669" s="92"/>
      <c r="AR669" s="92"/>
      <c r="AS669" s="92"/>
      <c r="AT669" s="92"/>
    </row>
    <row r="670" spans="1:46" ht="13.8" customHeight="1" x14ac:dyDescent="0.25">
      <c r="A670" s="51">
        <v>38384</v>
      </c>
      <c r="B670" s="92"/>
      <c r="C670" s="92"/>
      <c r="D670" s="92"/>
      <c r="E670" s="92"/>
      <c r="F670" s="92"/>
      <c r="G670" s="92"/>
      <c r="H670" s="92"/>
      <c r="I670" s="92"/>
      <c r="J670" s="92"/>
      <c r="K670" s="92"/>
      <c r="L670" s="92"/>
      <c r="M670" s="92"/>
      <c r="N670" s="92"/>
      <c r="O670" s="92"/>
      <c r="P670" s="92"/>
      <c r="Q670" s="92"/>
      <c r="R670" s="92"/>
      <c r="S670" s="92"/>
      <c r="T670" s="92"/>
      <c r="U670" s="92"/>
      <c r="V670" s="92"/>
      <c r="W670" s="92"/>
      <c r="X670" s="92"/>
      <c r="Y670" s="92"/>
      <c r="Z670" s="92"/>
      <c r="AA670" s="92"/>
      <c r="AB670" s="92"/>
      <c r="AC670" s="92"/>
      <c r="AD670" s="92"/>
      <c r="AE670" s="92"/>
      <c r="AF670" s="92"/>
      <c r="AG670" s="92"/>
      <c r="AH670" s="92"/>
      <c r="AI670" s="92"/>
      <c r="AJ670" s="92"/>
      <c r="AK670" s="92"/>
      <c r="AL670" s="92"/>
      <c r="AM670" s="92"/>
      <c r="AN670" s="92"/>
      <c r="AO670" s="92"/>
      <c r="AP670" s="92"/>
      <c r="AQ670" s="92"/>
      <c r="AR670" s="92"/>
      <c r="AS670" s="92"/>
      <c r="AT670" s="92"/>
    </row>
    <row r="671" spans="1:46" ht="13.8" customHeight="1" x14ac:dyDescent="0.25">
      <c r="A671" s="51">
        <v>38412</v>
      </c>
      <c r="B671" s="92"/>
      <c r="C671" s="92"/>
      <c r="D671" s="92"/>
      <c r="E671" s="92"/>
      <c r="F671" s="92"/>
      <c r="G671" s="92"/>
      <c r="H671" s="92"/>
      <c r="I671" s="92"/>
      <c r="J671" s="92"/>
      <c r="K671" s="92"/>
      <c r="L671" s="92"/>
      <c r="M671" s="92"/>
      <c r="N671" s="92"/>
      <c r="O671" s="92"/>
      <c r="P671" s="92"/>
      <c r="Q671" s="92"/>
      <c r="R671" s="92"/>
      <c r="S671" s="92"/>
      <c r="T671" s="92"/>
      <c r="U671" s="92"/>
      <c r="V671" s="92"/>
      <c r="W671" s="92"/>
      <c r="X671" s="92"/>
      <c r="Y671" s="92"/>
      <c r="Z671" s="92"/>
      <c r="AA671" s="92"/>
      <c r="AB671" s="92"/>
      <c r="AC671" s="92"/>
      <c r="AD671" s="92"/>
      <c r="AE671" s="92"/>
      <c r="AF671" s="92"/>
      <c r="AG671" s="92"/>
      <c r="AH671" s="92"/>
      <c r="AI671" s="92"/>
      <c r="AJ671" s="92"/>
      <c r="AK671" s="92"/>
      <c r="AL671" s="92"/>
      <c r="AM671" s="92"/>
      <c r="AN671" s="92"/>
      <c r="AO671" s="92"/>
      <c r="AP671" s="92"/>
      <c r="AQ671" s="92"/>
      <c r="AR671" s="92"/>
      <c r="AS671" s="92"/>
      <c r="AT671" s="92"/>
    </row>
    <row r="672" spans="1:46" ht="13.8" customHeight="1" x14ac:dyDescent="0.25">
      <c r="A672" s="51">
        <v>38443</v>
      </c>
      <c r="B672" s="92"/>
      <c r="C672" s="92"/>
      <c r="D672" s="92"/>
      <c r="E672" s="92"/>
      <c r="F672" s="92"/>
      <c r="G672" s="92"/>
      <c r="H672" s="92"/>
      <c r="I672" s="92"/>
      <c r="J672" s="92"/>
      <c r="K672" s="92"/>
      <c r="L672" s="92"/>
      <c r="M672" s="92"/>
      <c r="N672" s="92"/>
      <c r="O672" s="92"/>
      <c r="P672" s="92"/>
      <c r="Q672" s="92"/>
      <c r="R672" s="92"/>
      <c r="S672" s="92"/>
      <c r="T672" s="92"/>
      <c r="U672" s="92"/>
      <c r="V672" s="92"/>
      <c r="W672" s="92"/>
      <c r="X672" s="92"/>
      <c r="Y672" s="92"/>
      <c r="Z672" s="92"/>
      <c r="AA672" s="92"/>
      <c r="AB672" s="92"/>
      <c r="AC672" s="92"/>
      <c r="AD672" s="92"/>
      <c r="AE672" s="92"/>
      <c r="AF672" s="92"/>
      <c r="AG672" s="92"/>
      <c r="AH672" s="92"/>
      <c r="AI672" s="92"/>
      <c r="AJ672" s="92"/>
      <c r="AK672" s="92"/>
      <c r="AL672" s="92"/>
      <c r="AM672" s="92"/>
      <c r="AN672" s="92"/>
      <c r="AO672" s="92"/>
      <c r="AP672" s="92"/>
      <c r="AQ672" s="92"/>
      <c r="AR672" s="92"/>
      <c r="AS672" s="92"/>
      <c r="AT672" s="92"/>
    </row>
    <row r="673" spans="1:46" ht="13.8" customHeight="1" x14ac:dyDescent="0.25">
      <c r="A673" s="51">
        <v>38473</v>
      </c>
      <c r="B673" s="92"/>
      <c r="C673" s="92"/>
      <c r="D673" s="92"/>
      <c r="E673" s="92"/>
      <c r="F673" s="92"/>
      <c r="G673" s="92"/>
      <c r="H673" s="92"/>
      <c r="I673" s="92"/>
      <c r="J673" s="92"/>
      <c r="K673" s="92"/>
      <c r="L673" s="92"/>
      <c r="M673" s="92"/>
      <c r="N673" s="92"/>
      <c r="O673" s="92"/>
      <c r="P673" s="92"/>
      <c r="Q673" s="92"/>
      <c r="R673" s="92"/>
      <c r="S673" s="92"/>
      <c r="T673" s="92"/>
      <c r="U673" s="92"/>
      <c r="V673" s="92"/>
      <c r="W673" s="92"/>
      <c r="X673" s="92"/>
      <c r="Y673" s="92"/>
      <c r="Z673" s="92"/>
      <c r="AA673" s="92"/>
      <c r="AB673" s="92"/>
      <c r="AC673" s="92"/>
      <c r="AD673" s="92"/>
      <c r="AE673" s="92"/>
      <c r="AF673" s="92"/>
      <c r="AG673" s="92"/>
      <c r="AH673" s="92"/>
      <c r="AI673" s="92"/>
      <c r="AJ673" s="92"/>
      <c r="AK673" s="92"/>
      <c r="AL673" s="92"/>
      <c r="AM673" s="92"/>
      <c r="AN673" s="92"/>
      <c r="AO673" s="92"/>
      <c r="AP673" s="92"/>
      <c r="AQ673" s="92"/>
      <c r="AR673" s="92"/>
      <c r="AS673" s="92"/>
      <c r="AT673" s="92"/>
    </row>
    <row r="674" spans="1:46" ht="13.8" customHeight="1" x14ac:dyDescent="0.25">
      <c r="A674" s="51">
        <v>38504</v>
      </c>
      <c r="B674" s="92"/>
      <c r="C674" s="92"/>
      <c r="D674" s="92"/>
      <c r="E674" s="92"/>
      <c r="F674" s="92"/>
      <c r="G674" s="92"/>
      <c r="H674" s="92"/>
      <c r="I674" s="92"/>
      <c r="J674" s="92"/>
      <c r="K674" s="92"/>
      <c r="L674" s="92"/>
      <c r="M674" s="92"/>
      <c r="N674" s="92"/>
      <c r="O674" s="92"/>
      <c r="P674" s="92"/>
      <c r="Q674" s="92"/>
      <c r="R674" s="92"/>
      <c r="S674" s="92"/>
      <c r="T674" s="92"/>
      <c r="U674" s="92"/>
      <c r="V674" s="92"/>
      <c r="W674" s="92"/>
      <c r="X674" s="92"/>
      <c r="Y674" s="92"/>
      <c r="Z674" s="92"/>
      <c r="AA674" s="92"/>
      <c r="AB674" s="92"/>
      <c r="AC674" s="92"/>
      <c r="AD674" s="92"/>
      <c r="AE674" s="92"/>
      <c r="AF674" s="92"/>
      <c r="AG674" s="92"/>
      <c r="AH674" s="92"/>
      <c r="AI674" s="92"/>
      <c r="AJ674" s="92"/>
      <c r="AK674" s="92"/>
      <c r="AL674" s="92"/>
      <c r="AM674" s="92"/>
      <c r="AN674" s="92"/>
      <c r="AO674" s="92"/>
      <c r="AP674" s="92"/>
      <c r="AQ674" s="92"/>
      <c r="AR674" s="92"/>
      <c r="AS674" s="92"/>
      <c r="AT674" s="92"/>
    </row>
    <row r="675" spans="1:46" ht="13.8" customHeight="1" x14ac:dyDescent="0.25">
      <c r="A675" s="51">
        <v>38534</v>
      </c>
      <c r="B675" s="92"/>
      <c r="C675" s="92"/>
      <c r="D675" s="92"/>
      <c r="E675" s="92"/>
      <c r="F675" s="92"/>
      <c r="G675" s="92"/>
      <c r="H675" s="92"/>
      <c r="I675" s="92"/>
      <c r="J675" s="92"/>
      <c r="K675" s="92"/>
      <c r="L675" s="92"/>
      <c r="M675" s="92"/>
      <c r="N675" s="92"/>
      <c r="O675" s="92"/>
      <c r="P675" s="92"/>
      <c r="Q675" s="92"/>
      <c r="R675" s="92"/>
      <c r="S675" s="92"/>
      <c r="T675" s="92"/>
      <c r="U675" s="92"/>
      <c r="V675" s="92"/>
      <c r="W675" s="92"/>
      <c r="X675" s="92"/>
      <c r="Y675" s="92"/>
      <c r="Z675" s="92"/>
      <c r="AA675" s="92"/>
      <c r="AB675" s="92"/>
      <c r="AC675" s="92"/>
      <c r="AD675" s="92"/>
      <c r="AE675" s="92"/>
      <c r="AF675" s="92"/>
      <c r="AG675" s="92"/>
      <c r="AH675" s="92"/>
      <c r="AI675" s="92"/>
      <c r="AJ675" s="92"/>
      <c r="AK675" s="92"/>
      <c r="AL675" s="92"/>
      <c r="AM675" s="92"/>
      <c r="AN675" s="92"/>
      <c r="AO675" s="92"/>
      <c r="AP675" s="92"/>
      <c r="AQ675" s="92"/>
      <c r="AR675" s="92"/>
      <c r="AS675" s="92"/>
      <c r="AT675" s="92"/>
    </row>
    <row r="676" spans="1:46" ht="13.8" customHeight="1" x14ac:dyDescent="0.25">
      <c r="A676" s="51">
        <v>38565</v>
      </c>
      <c r="B676" s="92"/>
      <c r="C676" s="92"/>
      <c r="D676" s="92"/>
      <c r="E676" s="92"/>
      <c r="F676" s="92"/>
      <c r="G676" s="92"/>
      <c r="H676" s="92"/>
      <c r="I676" s="92"/>
      <c r="J676" s="92"/>
      <c r="K676" s="92"/>
      <c r="L676" s="92"/>
      <c r="M676" s="92"/>
      <c r="N676" s="92"/>
      <c r="O676" s="92"/>
      <c r="P676" s="92"/>
      <c r="Q676" s="92"/>
      <c r="R676" s="92"/>
      <c r="S676" s="92"/>
      <c r="T676" s="92"/>
      <c r="U676" s="92"/>
      <c r="V676" s="92"/>
      <c r="W676" s="92"/>
      <c r="X676" s="92"/>
      <c r="Y676" s="92"/>
      <c r="Z676" s="92"/>
      <c r="AA676" s="92"/>
      <c r="AB676" s="92"/>
      <c r="AC676" s="92"/>
      <c r="AD676" s="92"/>
      <c r="AE676" s="92"/>
      <c r="AF676" s="92"/>
      <c r="AG676" s="92"/>
      <c r="AH676" s="92"/>
      <c r="AI676" s="92"/>
      <c r="AJ676" s="92"/>
      <c r="AK676" s="92"/>
      <c r="AL676" s="92"/>
      <c r="AM676" s="92"/>
      <c r="AN676" s="92"/>
      <c r="AO676" s="92"/>
      <c r="AP676" s="92"/>
      <c r="AQ676" s="92"/>
      <c r="AR676" s="92"/>
      <c r="AS676" s="92"/>
      <c r="AT676" s="92"/>
    </row>
    <row r="677" spans="1:46" ht="13.8" customHeight="1" x14ac:dyDescent="0.25">
      <c r="A677" s="51">
        <v>38596</v>
      </c>
      <c r="B677" s="92"/>
      <c r="C677" s="92"/>
      <c r="D677" s="92"/>
      <c r="E677" s="92"/>
      <c r="F677" s="92"/>
      <c r="G677" s="92"/>
      <c r="H677" s="92"/>
      <c r="I677" s="92"/>
      <c r="J677" s="92"/>
      <c r="K677" s="92"/>
      <c r="L677" s="92"/>
      <c r="M677" s="92"/>
      <c r="N677" s="92"/>
      <c r="O677" s="92"/>
      <c r="P677" s="92"/>
      <c r="Q677" s="92"/>
      <c r="R677" s="92"/>
      <c r="S677" s="92"/>
      <c r="T677" s="92"/>
      <c r="U677" s="92"/>
      <c r="V677" s="92"/>
      <c r="W677" s="92"/>
      <c r="X677" s="92"/>
      <c r="Y677" s="92"/>
      <c r="Z677" s="92"/>
      <c r="AA677" s="92"/>
      <c r="AB677" s="92"/>
      <c r="AC677" s="92"/>
      <c r="AD677" s="92"/>
      <c r="AE677" s="92"/>
      <c r="AF677" s="92"/>
      <c r="AG677" s="92"/>
      <c r="AH677" s="92"/>
      <c r="AI677" s="92"/>
      <c r="AJ677" s="92"/>
      <c r="AK677" s="92"/>
      <c r="AL677" s="92"/>
      <c r="AM677" s="92"/>
      <c r="AN677" s="92"/>
      <c r="AO677" s="92"/>
      <c r="AP677" s="92"/>
      <c r="AQ677" s="92"/>
      <c r="AR677" s="92"/>
      <c r="AS677" s="92"/>
      <c r="AT677" s="92"/>
    </row>
    <row r="678" spans="1:46" ht="13.8" customHeight="1" x14ac:dyDescent="0.25">
      <c r="A678" s="51">
        <v>38626</v>
      </c>
      <c r="B678" s="92"/>
      <c r="C678" s="92"/>
      <c r="D678" s="92"/>
      <c r="E678" s="92"/>
      <c r="F678" s="92"/>
      <c r="G678" s="92"/>
      <c r="H678" s="92"/>
      <c r="I678" s="92"/>
      <c r="J678" s="92"/>
      <c r="K678" s="92"/>
      <c r="L678" s="92"/>
      <c r="M678" s="92"/>
      <c r="N678" s="92"/>
      <c r="O678" s="92"/>
      <c r="P678" s="92"/>
      <c r="Q678" s="92"/>
      <c r="R678" s="92"/>
      <c r="S678" s="92"/>
      <c r="T678" s="92"/>
      <c r="U678" s="92"/>
      <c r="V678" s="92"/>
      <c r="W678" s="92"/>
      <c r="X678" s="92"/>
      <c r="Y678" s="92"/>
      <c r="Z678" s="92"/>
      <c r="AA678" s="92"/>
      <c r="AB678" s="92"/>
      <c r="AC678" s="92"/>
      <c r="AD678" s="92"/>
      <c r="AE678" s="92"/>
      <c r="AF678" s="92"/>
      <c r="AG678" s="92"/>
      <c r="AH678" s="92"/>
      <c r="AI678" s="92"/>
      <c r="AJ678" s="92"/>
      <c r="AK678" s="92"/>
      <c r="AL678" s="92"/>
      <c r="AM678" s="92"/>
      <c r="AN678" s="92"/>
      <c r="AO678" s="92"/>
      <c r="AP678" s="92"/>
      <c r="AQ678" s="92"/>
      <c r="AR678" s="92"/>
      <c r="AS678" s="92"/>
      <c r="AT678" s="92"/>
    </row>
    <row r="679" spans="1:46" ht="13.8" customHeight="1" x14ac:dyDescent="0.25">
      <c r="A679" s="51">
        <v>38657</v>
      </c>
      <c r="B679" s="92"/>
      <c r="C679" s="92"/>
      <c r="D679" s="92"/>
      <c r="E679" s="92"/>
      <c r="F679" s="92"/>
      <c r="G679" s="92"/>
      <c r="H679" s="92"/>
      <c r="I679" s="92"/>
      <c r="J679" s="92"/>
      <c r="K679" s="92"/>
      <c r="L679" s="92"/>
      <c r="M679" s="92"/>
      <c r="N679" s="92"/>
      <c r="O679" s="92"/>
      <c r="P679" s="92"/>
      <c r="Q679" s="92"/>
      <c r="R679" s="92"/>
      <c r="S679" s="92"/>
      <c r="T679" s="92"/>
      <c r="U679" s="92"/>
      <c r="V679" s="92"/>
      <c r="W679" s="92"/>
      <c r="X679" s="92"/>
      <c r="Y679" s="92"/>
      <c r="Z679" s="92"/>
      <c r="AA679" s="92"/>
      <c r="AB679" s="92"/>
      <c r="AC679" s="92"/>
      <c r="AD679" s="92"/>
      <c r="AE679" s="92"/>
      <c r="AF679" s="92"/>
      <c r="AG679" s="92"/>
      <c r="AH679" s="92"/>
      <c r="AI679" s="92"/>
      <c r="AJ679" s="92"/>
      <c r="AK679" s="92"/>
      <c r="AL679" s="92"/>
      <c r="AM679" s="92"/>
      <c r="AN679" s="92"/>
      <c r="AO679" s="92"/>
      <c r="AP679" s="92"/>
      <c r="AQ679" s="92"/>
      <c r="AR679" s="92"/>
      <c r="AS679" s="92"/>
      <c r="AT679" s="92"/>
    </row>
    <row r="680" spans="1:46" ht="13.8" customHeight="1" x14ac:dyDescent="0.25">
      <c r="A680" s="51">
        <v>38687</v>
      </c>
      <c r="B680" s="92"/>
      <c r="C680" s="92"/>
      <c r="D680" s="92"/>
      <c r="E680" s="92"/>
      <c r="F680" s="92"/>
      <c r="G680" s="92"/>
      <c r="H680" s="92"/>
      <c r="I680" s="92"/>
      <c r="J680" s="92"/>
      <c r="K680" s="92"/>
      <c r="L680" s="92"/>
      <c r="M680" s="92"/>
      <c r="N680" s="92"/>
      <c r="O680" s="92"/>
      <c r="P680" s="92"/>
      <c r="Q680" s="92"/>
      <c r="R680" s="92"/>
      <c r="S680" s="92"/>
      <c r="T680" s="92"/>
      <c r="U680" s="92"/>
      <c r="V680" s="92"/>
      <c r="W680" s="92"/>
      <c r="X680" s="92"/>
      <c r="Y680" s="92"/>
      <c r="Z680" s="92"/>
      <c r="AA680" s="92"/>
      <c r="AB680" s="92"/>
      <c r="AC680" s="92"/>
      <c r="AD680" s="92"/>
      <c r="AE680" s="92"/>
      <c r="AF680" s="92"/>
      <c r="AG680" s="92"/>
      <c r="AH680" s="92"/>
      <c r="AI680" s="92"/>
      <c r="AJ680" s="92"/>
      <c r="AK680" s="92"/>
      <c r="AL680" s="92"/>
      <c r="AM680" s="92"/>
      <c r="AN680" s="92"/>
      <c r="AO680" s="92"/>
      <c r="AP680" s="92"/>
      <c r="AQ680" s="92"/>
      <c r="AR680" s="92"/>
      <c r="AS680" s="92"/>
      <c r="AT680" s="92"/>
    </row>
    <row r="681" spans="1:46" ht="13.8" customHeight="1" x14ac:dyDescent="0.25">
      <c r="A681" s="51">
        <v>38718</v>
      </c>
      <c r="B681" s="92"/>
      <c r="C681" s="92"/>
      <c r="D681" s="92"/>
      <c r="E681" s="92"/>
      <c r="F681" s="92"/>
      <c r="G681" s="92"/>
      <c r="H681" s="92"/>
      <c r="I681" s="92"/>
      <c r="J681" s="92"/>
      <c r="K681" s="92"/>
      <c r="L681" s="92"/>
      <c r="M681" s="92"/>
      <c r="N681" s="92"/>
      <c r="O681" s="92"/>
      <c r="P681" s="92"/>
      <c r="Q681" s="92"/>
      <c r="R681" s="92"/>
      <c r="S681" s="92"/>
      <c r="T681" s="92"/>
      <c r="U681" s="92"/>
      <c r="V681" s="92"/>
      <c r="W681" s="92"/>
      <c r="X681" s="92"/>
      <c r="Y681" s="92"/>
      <c r="Z681" s="92"/>
      <c r="AA681" s="92"/>
      <c r="AB681" s="92"/>
      <c r="AC681" s="92"/>
      <c r="AD681" s="92"/>
      <c r="AE681" s="92"/>
      <c r="AF681" s="92"/>
      <c r="AG681" s="92"/>
      <c r="AH681" s="92"/>
      <c r="AI681" s="92"/>
      <c r="AJ681" s="92"/>
      <c r="AK681" s="92"/>
      <c r="AL681" s="92"/>
      <c r="AM681" s="92"/>
      <c r="AN681" s="92"/>
      <c r="AO681" s="92"/>
      <c r="AP681" s="92"/>
      <c r="AQ681" s="92"/>
      <c r="AR681" s="92"/>
      <c r="AS681" s="92"/>
      <c r="AT681" s="92"/>
    </row>
    <row r="682" spans="1:46" ht="13.8" customHeight="1" x14ac:dyDescent="0.25">
      <c r="A682" s="51">
        <v>38749</v>
      </c>
      <c r="B682" s="92"/>
      <c r="C682" s="92"/>
      <c r="D682" s="92"/>
      <c r="E682" s="92"/>
      <c r="F682" s="92"/>
      <c r="G682" s="92"/>
      <c r="H682" s="92"/>
      <c r="I682" s="92"/>
      <c r="J682" s="92"/>
      <c r="K682" s="92"/>
      <c r="L682" s="92"/>
      <c r="M682" s="92"/>
      <c r="N682" s="92"/>
      <c r="O682" s="92"/>
      <c r="P682" s="92"/>
      <c r="Q682" s="92"/>
      <c r="R682" s="92"/>
      <c r="S682" s="92"/>
      <c r="T682" s="92"/>
      <c r="U682" s="92"/>
      <c r="V682" s="92"/>
      <c r="W682" s="92"/>
      <c r="X682" s="92"/>
      <c r="Y682" s="92"/>
      <c r="Z682" s="92"/>
      <c r="AA682" s="92"/>
      <c r="AB682" s="92"/>
      <c r="AC682" s="92"/>
      <c r="AD682" s="92"/>
      <c r="AE682" s="92"/>
      <c r="AF682" s="92"/>
      <c r="AG682" s="92"/>
      <c r="AH682" s="92"/>
      <c r="AI682" s="92"/>
      <c r="AJ682" s="92"/>
      <c r="AK682" s="92"/>
      <c r="AL682" s="92"/>
      <c r="AM682" s="92"/>
      <c r="AN682" s="92"/>
      <c r="AO682" s="92"/>
      <c r="AP682" s="92"/>
      <c r="AQ682" s="92"/>
      <c r="AR682" s="92"/>
      <c r="AS682" s="92"/>
      <c r="AT682" s="92"/>
    </row>
    <row r="683" spans="1:46" ht="13.8" customHeight="1" x14ac:dyDescent="0.25">
      <c r="A683" s="51">
        <v>38777</v>
      </c>
      <c r="B683" s="92"/>
      <c r="C683" s="92"/>
      <c r="D683" s="92"/>
      <c r="E683" s="92"/>
      <c r="F683" s="92"/>
      <c r="G683" s="92"/>
      <c r="H683" s="92"/>
      <c r="I683" s="92"/>
      <c r="J683" s="92"/>
      <c r="K683" s="92"/>
      <c r="L683" s="92"/>
      <c r="M683" s="92"/>
      <c r="N683" s="92"/>
      <c r="O683" s="92"/>
      <c r="P683" s="92"/>
      <c r="Q683" s="92"/>
      <c r="R683" s="92"/>
      <c r="S683" s="92"/>
      <c r="T683" s="92"/>
      <c r="U683" s="92"/>
      <c r="V683" s="92"/>
      <c r="W683" s="92"/>
      <c r="X683" s="92"/>
      <c r="Y683" s="92"/>
      <c r="Z683" s="92"/>
      <c r="AA683" s="92"/>
      <c r="AB683" s="92"/>
      <c r="AC683" s="92"/>
      <c r="AD683" s="92"/>
      <c r="AE683" s="92"/>
      <c r="AF683" s="92"/>
      <c r="AG683" s="92"/>
      <c r="AH683" s="92"/>
      <c r="AI683" s="92"/>
      <c r="AJ683" s="92"/>
      <c r="AK683" s="92"/>
      <c r="AL683" s="92"/>
      <c r="AM683" s="92"/>
      <c r="AN683" s="92"/>
      <c r="AO683" s="92"/>
      <c r="AP683" s="92"/>
      <c r="AQ683" s="92"/>
      <c r="AR683" s="92"/>
      <c r="AS683" s="92"/>
      <c r="AT683" s="92"/>
    </row>
    <row r="684" spans="1:46" ht="13.8" customHeight="1" x14ac:dyDescent="0.25">
      <c r="A684" s="51">
        <v>38808</v>
      </c>
      <c r="B684" s="92"/>
      <c r="C684" s="92"/>
      <c r="D684" s="92"/>
      <c r="E684" s="92"/>
      <c r="F684" s="92"/>
      <c r="G684" s="92"/>
      <c r="H684" s="92"/>
      <c r="I684" s="92"/>
      <c r="J684" s="92"/>
      <c r="K684" s="92"/>
      <c r="L684" s="92"/>
      <c r="M684" s="92"/>
      <c r="N684" s="92"/>
      <c r="O684" s="92"/>
      <c r="P684" s="92"/>
      <c r="Q684" s="92"/>
      <c r="R684" s="92"/>
      <c r="S684" s="92"/>
      <c r="T684" s="92"/>
      <c r="U684" s="92"/>
      <c r="V684" s="92"/>
      <c r="W684" s="92"/>
      <c r="X684" s="92"/>
      <c r="Y684" s="92"/>
      <c r="Z684" s="92"/>
      <c r="AA684" s="92"/>
      <c r="AB684" s="92"/>
      <c r="AC684" s="92"/>
      <c r="AD684" s="92"/>
      <c r="AE684" s="92"/>
      <c r="AF684" s="92"/>
      <c r="AG684" s="92"/>
      <c r="AH684" s="92"/>
      <c r="AI684" s="92"/>
      <c r="AJ684" s="92"/>
      <c r="AK684" s="92"/>
      <c r="AL684" s="92"/>
      <c r="AM684" s="92"/>
      <c r="AN684" s="92"/>
      <c r="AO684" s="92"/>
      <c r="AP684" s="92"/>
      <c r="AQ684" s="92"/>
      <c r="AR684" s="92"/>
      <c r="AS684" s="92"/>
      <c r="AT684" s="92"/>
    </row>
    <row r="685" spans="1:46" ht="13.8" customHeight="1" x14ac:dyDescent="0.25">
      <c r="A685" s="51">
        <v>38838</v>
      </c>
      <c r="B685" s="92"/>
      <c r="C685" s="92"/>
      <c r="D685" s="92"/>
      <c r="E685" s="92"/>
      <c r="F685" s="92"/>
      <c r="G685" s="92"/>
      <c r="H685" s="92"/>
      <c r="I685" s="92"/>
      <c r="J685" s="92"/>
      <c r="K685" s="92"/>
      <c r="L685" s="92"/>
      <c r="M685" s="92"/>
      <c r="N685" s="92"/>
      <c r="O685" s="92"/>
      <c r="P685" s="92"/>
      <c r="Q685" s="92"/>
      <c r="R685" s="92"/>
      <c r="S685" s="92"/>
      <c r="T685" s="92"/>
      <c r="U685" s="92"/>
      <c r="V685" s="92"/>
      <c r="W685" s="92"/>
      <c r="X685" s="92"/>
      <c r="Y685" s="92"/>
      <c r="Z685" s="92"/>
      <c r="AA685" s="92"/>
      <c r="AB685" s="92"/>
      <c r="AC685" s="92"/>
      <c r="AD685" s="92"/>
      <c r="AE685" s="92"/>
      <c r="AF685" s="92"/>
      <c r="AG685" s="92"/>
      <c r="AH685" s="92"/>
      <c r="AI685" s="92"/>
      <c r="AJ685" s="92"/>
      <c r="AK685" s="92"/>
      <c r="AL685" s="92"/>
      <c r="AM685" s="92"/>
      <c r="AN685" s="92"/>
      <c r="AO685" s="92"/>
      <c r="AP685" s="92"/>
      <c r="AQ685" s="92"/>
      <c r="AR685" s="92"/>
      <c r="AS685" s="92"/>
      <c r="AT685" s="92"/>
    </row>
    <row r="686" spans="1:46" ht="13.8" customHeight="1" x14ac:dyDescent="0.25">
      <c r="A686" s="51">
        <v>38869</v>
      </c>
      <c r="B686" s="92"/>
      <c r="C686" s="92"/>
      <c r="D686" s="92"/>
      <c r="E686" s="92"/>
      <c r="F686" s="92"/>
      <c r="G686" s="92"/>
      <c r="H686" s="92"/>
      <c r="I686" s="92"/>
      <c r="J686" s="92"/>
      <c r="K686" s="92"/>
      <c r="L686" s="92"/>
      <c r="M686" s="92"/>
      <c r="N686" s="92"/>
      <c r="O686" s="92"/>
      <c r="P686" s="92"/>
      <c r="Q686" s="92"/>
      <c r="R686" s="92"/>
      <c r="S686" s="92"/>
      <c r="T686" s="92"/>
      <c r="U686" s="92"/>
      <c r="V686" s="92"/>
      <c r="W686" s="92"/>
      <c r="X686" s="92"/>
      <c r="Y686" s="92"/>
      <c r="Z686" s="92"/>
      <c r="AA686" s="92"/>
      <c r="AB686" s="92"/>
      <c r="AC686" s="92"/>
      <c r="AD686" s="92"/>
      <c r="AE686" s="92"/>
      <c r="AF686" s="92"/>
      <c r="AG686" s="92"/>
      <c r="AH686" s="92"/>
      <c r="AI686" s="92"/>
      <c r="AJ686" s="92"/>
      <c r="AK686" s="92"/>
      <c r="AL686" s="92"/>
      <c r="AM686" s="92"/>
      <c r="AN686" s="92"/>
      <c r="AO686" s="92"/>
      <c r="AP686" s="92"/>
      <c r="AQ686" s="92"/>
      <c r="AR686" s="92"/>
      <c r="AS686" s="92"/>
      <c r="AT686" s="92"/>
    </row>
    <row r="687" spans="1:46" ht="13.8" customHeight="1" x14ac:dyDescent="0.25">
      <c r="A687" s="51">
        <v>38899</v>
      </c>
      <c r="B687" s="92"/>
      <c r="C687" s="92"/>
      <c r="D687" s="92"/>
      <c r="E687" s="92"/>
      <c r="F687" s="92"/>
      <c r="G687" s="92"/>
      <c r="H687" s="92"/>
      <c r="I687" s="92"/>
      <c r="J687" s="92"/>
      <c r="K687" s="92"/>
      <c r="L687" s="92"/>
      <c r="M687" s="92"/>
      <c r="N687" s="92"/>
      <c r="O687" s="92"/>
      <c r="P687" s="92"/>
      <c r="Q687" s="92"/>
      <c r="R687" s="92"/>
      <c r="S687" s="92"/>
      <c r="T687" s="92"/>
      <c r="U687" s="92"/>
      <c r="V687" s="92"/>
      <c r="W687" s="92"/>
      <c r="X687" s="92"/>
      <c r="Y687" s="92"/>
      <c r="Z687" s="92"/>
      <c r="AA687" s="92"/>
      <c r="AB687" s="92"/>
      <c r="AC687" s="92"/>
      <c r="AD687" s="92"/>
      <c r="AE687" s="92"/>
      <c r="AF687" s="92"/>
      <c r="AG687" s="92"/>
      <c r="AH687" s="92"/>
      <c r="AI687" s="92"/>
      <c r="AJ687" s="92"/>
      <c r="AK687" s="92"/>
      <c r="AL687" s="92"/>
      <c r="AM687" s="92"/>
      <c r="AN687" s="92"/>
      <c r="AO687" s="92"/>
      <c r="AP687" s="92"/>
      <c r="AQ687" s="92"/>
      <c r="AR687" s="92"/>
      <c r="AS687" s="92"/>
      <c r="AT687" s="92"/>
    </row>
    <row r="688" spans="1:46" ht="13.8" customHeight="1" x14ac:dyDescent="0.25">
      <c r="A688" s="51">
        <v>38930</v>
      </c>
      <c r="B688" s="92"/>
      <c r="C688" s="92"/>
      <c r="D688" s="92"/>
      <c r="E688" s="92"/>
      <c r="F688" s="92"/>
      <c r="G688" s="92"/>
      <c r="H688" s="92"/>
      <c r="I688" s="92"/>
      <c r="J688" s="92"/>
      <c r="K688" s="92"/>
      <c r="L688" s="92"/>
      <c r="M688" s="92"/>
      <c r="N688" s="92"/>
      <c r="O688" s="92"/>
      <c r="P688" s="92"/>
      <c r="Q688" s="92"/>
      <c r="R688" s="92"/>
      <c r="S688" s="92"/>
      <c r="T688" s="92"/>
      <c r="U688" s="92"/>
      <c r="V688" s="92"/>
      <c r="W688" s="92"/>
      <c r="X688" s="92"/>
      <c r="Y688" s="92"/>
      <c r="Z688" s="92"/>
      <c r="AA688" s="92"/>
      <c r="AB688" s="92"/>
      <c r="AC688" s="92"/>
      <c r="AD688" s="92"/>
      <c r="AE688" s="92"/>
      <c r="AF688" s="92"/>
      <c r="AG688" s="92"/>
      <c r="AH688" s="92"/>
      <c r="AI688" s="92"/>
      <c r="AJ688" s="92"/>
      <c r="AK688" s="92"/>
      <c r="AL688" s="92"/>
      <c r="AM688" s="92"/>
      <c r="AN688" s="92"/>
      <c r="AO688" s="92"/>
      <c r="AP688" s="92"/>
      <c r="AQ688" s="92"/>
      <c r="AR688" s="92"/>
      <c r="AS688" s="92"/>
      <c r="AT688" s="92"/>
    </row>
    <row r="689" spans="1:46" ht="13.8" customHeight="1" x14ac:dyDescent="0.25">
      <c r="A689" s="51">
        <v>38961</v>
      </c>
      <c r="B689" s="92"/>
      <c r="C689" s="92"/>
      <c r="D689" s="92"/>
      <c r="E689" s="92"/>
      <c r="F689" s="92"/>
      <c r="G689" s="92"/>
      <c r="H689" s="92"/>
      <c r="I689" s="92"/>
      <c r="J689" s="92"/>
      <c r="K689" s="92"/>
      <c r="L689" s="92"/>
      <c r="M689" s="92"/>
      <c r="N689" s="92"/>
      <c r="O689" s="92"/>
      <c r="P689" s="92"/>
      <c r="Q689" s="92"/>
      <c r="R689" s="92"/>
      <c r="S689" s="92"/>
      <c r="T689" s="92"/>
      <c r="U689" s="92"/>
      <c r="V689" s="92"/>
      <c r="W689" s="92"/>
      <c r="X689" s="92"/>
      <c r="Y689" s="92"/>
      <c r="Z689" s="92"/>
      <c r="AA689" s="92"/>
      <c r="AB689" s="92"/>
      <c r="AC689" s="92"/>
      <c r="AD689" s="92"/>
      <c r="AE689" s="92"/>
      <c r="AF689" s="92"/>
      <c r="AG689" s="92"/>
      <c r="AH689" s="92"/>
      <c r="AI689" s="92"/>
      <c r="AJ689" s="92"/>
      <c r="AK689" s="92"/>
      <c r="AL689" s="92"/>
      <c r="AM689" s="92"/>
      <c r="AN689" s="92"/>
      <c r="AO689" s="92"/>
      <c r="AP689" s="92"/>
      <c r="AQ689" s="92"/>
      <c r="AR689" s="92"/>
      <c r="AS689" s="92"/>
      <c r="AT689" s="92"/>
    </row>
    <row r="690" spans="1:46" ht="13.8" customHeight="1" x14ac:dyDescent="0.25">
      <c r="A690" s="51">
        <v>38991</v>
      </c>
      <c r="B690" s="92"/>
      <c r="C690" s="92"/>
      <c r="D690" s="92"/>
      <c r="E690" s="92"/>
      <c r="F690" s="92"/>
      <c r="G690" s="92"/>
      <c r="H690" s="92"/>
      <c r="I690" s="92"/>
      <c r="J690" s="92"/>
      <c r="K690" s="92"/>
      <c r="L690" s="92"/>
      <c r="M690" s="92"/>
      <c r="N690" s="92"/>
      <c r="O690" s="92"/>
      <c r="P690" s="92"/>
      <c r="Q690" s="92"/>
      <c r="R690" s="92"/>
      <c r="S690" s="92"/>
      <c r="T690" s="92"/>
      <c r="U690" s="92"/>
      <c r="V690" s="92"/>
      <c r="W690" s="92"/>
      <c r="X690" s="92"/>
      <c r="Y690" s="92"/>
      <c r="Z690" s="92"/>
      <c r="AA690" s="92"/>
      <c r="AB690" s="92"/>
      <c r="AC690" s="92"/>
      <c r="AD690" s="92"/>
      <c r="AE690" s="92"/>
      <c r="AF690" s="92"/>
      <c r="AG690" s="92"/>
      <c r="AH690" s="92"/>
      <c r="AI690" s="92"/>
      <c r="AJ690" s="92"/>
      <c r="AK690" s="92"/>
      <c r="AL690" s="92"/>
      <c r="AM690" s="92"/>
      <c r="AN690" s="92"/>
      <c r="AO690" s="92"/>
      <c r="AP690" s="92"/>
      <c r="AQ690" s="92"/>
      <c r="AR690" s="92"/>
      <c r="AS690" s="92"/>
      <c r="AT690" s="92"/>
    </row>
    <row r="691" spans="1:46" ht="13.8" customHeight="1" x14ac:dyDescent="0.25">
      <c r="A691" s="51">
        <v>39022</v>
      </c>
      <c r="B691" s="92"/>
      <c r="C691" s="92"/>
      <c r="D691" s="92"/>
      <c r="E691" s="92"/>
      <c r="F691" s="92"/>
      <c r="G691" s="92"/>
      <c r="H691" s="92"/>
      <c r="I691" s="92"/>
      <c r="J691" s="92"/>
      <c r="K691" s="92"/>
      <c r="L691" s="92"/>
      <c r="M691" s="92"/>
      <c r="N691" s="92"/>
      <c r="O691" s="92"/>
      <c r="P691" s="92"/>
      <c r="Q691" s="92"/>
      <c r="R691" s="92"/>
      <c r="S691" s="92"/>
      <c r="T691" s="92"/>
      <c r="U691" s="92"/>
      <c r="V691" s="92"/>
      <c r="W691" s="92"/>
      <c r="X691" s="92"/>
      <c r="Y691" s="92"/>
      <c r="Z691" s="92"/>
      <c r="AA691" s="92"/>
      <c r="AB691" s="92"/>
      <c r="AC691" s="92"/>
      <c r="AD691" s="92"/>
      <c r="AE691" s="92"/>
      <c r="AF691" s="92"/>
      <c r="AG691" s="92"/>
      <c r="AH691" s="92"/>
      <c r="AI691" s="92"/>
      <c r="AJ691" s="92"/>
      <c r="AK691" s="92"/>
      <c r="AL691" s="92"/>
      <c r="AM691" s="92"/>
      <c r="AN691" s="92"/>
      <c r="AO691" s="92"/>
      <c r="AP691" s="92"/>
      <c r="AQ691" s="92"/>
      <c r="AR691" s="92"/>
      <c r="AS691" s="92"/>
      <c r="AT691" s="92"/>
    </row>
    <row r="692" spans="1:46" ht="13.8" customHeight="1" x14ac:dyDescent="0.25">
      <c r="A692" s="51">
        <v>39052</v>
      </c>
      <c r="B692" s="92"/>
      <c r="C692" s="92"/>
      <c r="D692" s="92"/>
      <c r="E692" s="92"/>
      <c r="F692" s="92"/>
      <c r="G692" s="92"/>
      <c r="H692" s="92"/>
      <c r="I692" s="92"/>
      <c r="J692" s="92"/>
      <c r="K692" s="92"/>
      <c r="L692" s="92"/>
      <c r="M692" s="92"/>
      <c r="N692" s="92"/>
      <c r="O692" s="92"/>
      <c r="P692" s="92"/>
      <c r="Q692" s="92"/>
      <c r="R692" s="92"/>
      <c r="S692" s="92"/>
      <c r="T692" s="92"/>
      <c r="U692" s="92"/>
      <c r="V692" s="92"/>
      <c r="W692" s="92"/>
      <c r="X692" s="92"/>
      <c r="Y692" s="92"/>
      <c r="Z692" s="92"/>
      <c r="AA692" s="92"/>
      <c r="AB692" s="92"/>
      <c r="AC692" s="92"/>
      <c r="AD692" s="92"/>
      <c r="AE692" s="92"/>
      <c r="AF692" s="92"/>
      <c r="AG692" s="92"/>
      <c r="AH692" s="92"/>
      <c r="AI692" s="92"/>
      <c r="AJ692" s="92"/>
      <c r="AK692" s="92"/>
      <c r="AL692" s="92"/>
      <c r="AM692" s="92"/>
      <c r="AN692" s="92"/>
      <c r="AO692" s="92"/>
      <c r="AP692" s="92"/>
      <c r="AQ692" s="92"/>
      <c r="AR692" s="92"/>
      <c r="AS692" s="92"/>
      <c r="AT692" s="92"/>
    </row>
    <row r="693" spans="1:46" ht="13.8" customHeight="1" x14ac:dyDescent="0.25">
      <c r="A693" s="51">
        <v>39083</v>
      </c>
      <c r="B693" s="92"/>
      <c r="C693" s="92"/>
      <c r="D693" s="92"/>
      <c r="E693" s="92"/>
      <c r="F693" s="92"/>
      <c r="G693" s="92"/>
      <c r="H693" s="92"/>
      <c r="I693" s="92"/>
      <c r="J693" s="92"/>
      <c r="K693" s="92"/>
      <c r="L693" s="92"/>
      <c r="M693" s="92"/>
      <c r="N693" s="92"/>
      <c r="O693" s="92"/>
      <c r="P693" s="92"/>
      <c r="Q693" s="92"/>
      <c r="R693" s="92"/>
      <c r="S693" s="92"/>
      <c r="T693" s="92"/>
      <c r="U693" s="92"/>
      <c r="V693" s="92"/>
      <c r="W693" s="92"/>
      <c r="X693" s="92"/>
      <c r="Y693" s="92"/>
      <c r="Z693" s="92"/>
      <c r="AA693" s="92"/>
      <c r="AB693" s="92"/>
      <c r="AC693" s="92"/>
      <c r="AD693" s="92"/>
      <c r="AE693" s="92"/>
      <c r="AF693" s="92"/>
      <c r="AG693" s="92"/>
      <c r="AH693" s="92"/>
      <c r="AI693" s="92"/>
      <c r="AJ693" s="92"/>
      <c r="AK693" s="92"/>
      <c r="AL693" s="92"/>
      <c r="AM693" s="92"/>
      <c r="AN693" s="92"/>
      <c r="AO693" s="92"/>
      <c r="AP693" s="92"/>
      <c r="AQ693" s="92"/>
      <c r="AR693" s="92"/>
      <c r="AS693" s="92"/>
      <c r="AT693" s="92"/>
    </row>
    <row r="694" spans="1:46" ht="13.8" customHeight="1" x14ac:dyDescent="0.25">
      <c r="A694" s="51">
        <v>39114</v>
      </c>
      <c r="B694" s="92"/>
      <c r="C694" s="92"/>
      <c r="D694" s="92"/>
      <c r="E694" s="92"/>
      <c r="F694" s="92"/>
      <c r="G694" s="92"/>
      <c r="H694" s="92"/>
      <c r="I694" s="92"/>
      <c r="J694" s="92"/>
      <c r="K694" s="92"/>
      <c r="L694" s="92"/>
      <c r="M694" s="92"/>
      <c r="N694" s="92"/>
      <c r="O694" s="92"/>
      <c r="P694" s="92"/>
      <c r="Q694" s="92"/>
      <c r="R694" s="92"/>
      <c r="S694" s="92"/>
      <c r="T694" s="92"/>
      <c r="U694" s="92"/>
      <c r="V694" s="92"/>
      <c r="W694" s="92"/>
      <c r="X694" s="92"/>
      <c r="Y694" s="92"/>
      <c r="Z694" s="92"/>
      <c r="AA694" s="92"/>
      <c r="AB694" s="92"/>
      <c r="AC694" s="92"/>
      <c r="AD694" s="92"/>
      <c r="AE694" s="92"/>
      <c r="AF694" s="92"/>
      <c r="AG694" s="92"/>
      <c r="AH694" s="92"/>
      <c r="AI694" s="92"/>
      <c r="AJ694" s="92"/>
      <c r="AK694" s="92"/>
      <c r="AL694" s="92"/>
      <c r="AM694" s="92"/>
      <c r="AN694" s="92"/>
      <c r="AO694" s="92"/>
      <c r="AP694" s="92"/>
      <c r="AQ694" s="92"/>
      <c r="AR694" s="92"/>
      <c r="AS694" s="92"/>
      <c r="AT694" s="92"/>
    </row>
    <row r="695" spans="1:46" ht="13.8" customHeight="1" x14ac:dyDescent="0.25">
      <c r="A695" s="51">
        <v>39142</v>
      </c>
      <c r="B695" s="92"/>
      <c r="C695" s="92"/>
      <c r="D695" s="92"/>
      <c r="E695" s="92"/>
      <c r="F695" s="92"/>
      <c r="G695" s="92"/>
      <c r="H695" s="92"/>
      <c r="I695" s="92"/>
      <c r="J695" s="92"/>
      <c r="K695" s="92"/>
      <c r="L695" s="92"/>
      <c r="M695" s="92"/>
      <c r="N695" s="92"/>
      <c r="O695" s="92"/>
      <c r="P695" s="92"/>
      <c r="Q695" s="92"/>
      <c r="R695" s="92"/>
      <c r="S695" s="92"/>
      <c r="T695" s="92"/>
      <c r="U695" s="92"/>
      <c r="V695" s="92"/>
      <c r="W695" s="92"/>
      <c r="X695" s="92"/>
      <c r="Y695" s="92"/>
      <c r="Z695" s="92"/>
      <c r="AA695" s="92"/>
      <c r="AB695" s="92"/>
      <c r="AC695" s="92"/>
      <c r="AD695" s="92"/>
      <c r="AE695" s="92"/>
      <c r="AF695" s="92"/>
      <c r="AG695" s="92"/>
      <c r="AH695" s="92"/>
      <c r="AI695" s="92"/>
      <c r="AJ695" s="92"/>
      <c r="AK695" s="92"/>
      <c r="AL695" s="92"/>
      <c r="AM695" s="92"/>
      <c r="AN695" s="92"/>
      <c r="AO695" s="92"/>
      <c r="AP695" s="92"/>
      <c r="AQ695" s="92"/>
      <c r="AR695" s="92"/>
      <c r="AS695" s="92"/>
      <c r="AT695" s="92"/>
    </row>
    <row r="696" spans="1:46" ht="13.8" customHeight="1" x14ac:dyDescent="0.25">
      <c r="A696" s="51">
        <v>39173</v>
      </c>
      <c r="B696" s="92"/>
      <c r="C696" s="92"/>
      <c r="D696" s="92"/>
      <c r="E696" s="92"/>
      <c r="F696" s="92"/>
      <c r="G696" s="92"/>
      <c r="H696" s="92"/>
      <c r="I696" s="92"/>
      <c r="J696" s="92"/>
      <c r="K696" s="92"/>
      <c r="L696" s="92"/>
      <c r="M696" s="92"/>
      <c r="N696" s="92"/>
      <c r="O696" s="92"/>
      <c r="P696" s="92"/>
      <c r="Q696" s="92"/>
      <c r="R696" s="92"/>
      <c r="S696" s="92"/>
      <c r="T696" s="92"/>
      <c r="U696" s="92"/>
      <c r="V696" s="92"/>
      <c r="W696" s="92"/>
      <c r="X696" s="92"/>
      <c r="Y696" s="92"/>
      <c r="Z696" s="92"/>
      <c r="AA696" s="92"/>
      <c r="AB696" s="92"/>
      <c r="AC696" s="92"/>
      <c r="AD696" s="92"/>
      <c r="AE696" s="92"/>
      <c r="AF696" s="92"/>
      <c r="AG696" s="92"/>
      <c r="AH696" s="92"/>
      <c r="AI696" s="92"/>
      <c r="AJ696" s="92"/>
      <c r="AK696" s="92"/>
      <c r="AL696" s="92"/>
      <c r="AM696" s="92"/>
      <c r="AN696" s="92"/>
      <c r="AO696" s="92"/>
      <c r="AP696" s="92"/>
      <c r="AQ696" s="92"/>
      <c r="AR696" s="92"/>
      <c r="AS696" s="92"/>
      <c r="AT696" s="92"/>
    </row>
    <row r="697" spans="1:46" ht="13.8" customHeight="1" x14ac:dyDescent="0.25">
      <c r="A697" s="51">
        <v>39203</v>
      </c>
      <c r="B697" s="92"/>
      <c r="C697" s="92"/>
      <c r="D697" s="92"/>
      <c r="E697" s="92"/>
      <c r="F697" s="92"/>
      <c r="G697" s="92"/>
      <c r="H697" s="92"/>
      <c r="I697" s="92"/>
      <c r="J697" s="92"/>
      <c r="K697" s="92"/>
      <c r="L697" s="92"/>
      <c r="M697" s="92"/>
      <c r="N697" s="92"/>
      <c r="O697" s="92"/>
      <c r="P697" s="92"/>
      <c r="Q697" s="92"/>
      <c r="R697" s="92"/>
      <c r="S697" s="92"/>
      <c r="T697" s="92"/>
      <c r="U697" s="92"/>
      <c r="V697" s="92"/>
      <c r="W697" s="92"/>
      <c r="X697" s="92"/>
      <c r="Y697" s="92"/>
      <c r="Z697" s="92"/>
      <c r="AA697" s="92"/>
      <c r="AB697" s="92"/>
      <c r="AC697" s="92"/>
      <c r="AD697" s="92"/>
      <c r="AE697" s="92"/>
      <c r="AF697" s="92"/>
      <c r="AG697" s="92"/>
      <c r="AH697" s="92"/>
      <c r="AI697" s="92"/>
      <c r="AJ697" s="92"/>
      <c r="AK697" s="92"/>
      <c r="AL697" s="92"/>
      <c r="AM697" s="92"/>
      <c r="AN697" s="92"/>
      <c r="AO697" s="92"/>
      <c r="AP697" s="92"/>
      <c r="AQ697" s="92"/>
      <c r="AR697" s="92"/>
      <c r="AS697" s="92"/>
      <c r="AT697" s="92"/>
    </row>
    <row r="698" spans="1:46" ht="13.8" customHeight="1" x14ac:dyDescent="0.25">
      <c r="A698" s="51">
        <v>39234</v>
      </c>
      <c r="B698" s="92"/>
      <c r="C698" s="92"/>
      <c r="D698" s="92"/>
      <c r="E698" s="92"/>
      <c r="F698" s="92"/>
      <c r="G698" s="92"/>
      <c r="H698" s="92"/>
      <c r="I698" s="92"/>
      <c r="J698" s="92"/>
      <c r="K698" s="92"/>
      <c r="L698" s="92"/>
      <c r="M698" s="92"/>
      <c r="N698" s="92"/>
      <c r="O698" s="92"/>
      <c r="P698" s="92"/>
      <c r="Q698" s="92"/>
      <c r="R698" s="92"/>
      <c r="S698" s="92"/>
      <c r="T698" s="92"/>
      <c r="U698" s="92"/>
      <c r="V698" s="92"/>
      <c r="W698" s="92"/>
      <c r="X698" s="92"/>
      <c r="Y698" s="92"/>
      <c r="Z698" s="92"/>
      <c r="AA698" s="92"/>
      <c r="AB698" s="92"/>
      <c r="AC698" s="92"/>
      <c r="AD698" s="92"/>
      <c r="AE698" s="92"/>
      <c r="AF698" s="92"/>
      <c r="AG698" s="92"/>
      <c r="AH698" s="92"/>
      <c r="AI698" s="92"/>
      <c r="AJ698" s="92"/>
      <c r="AK698" s="92"/>
      <c r="AL698" s="92"/>
      <c r="AM698" s="92"/>
      <c r="AN698" s="92"/>
      <c r="AO698" s="92"/>
      <c r="AP698" s="92"/>
      <c r="AQ698" s="92"/>
      <c r="AR698" s="92"/>
      <c r="AS698" s="92"/>
      <c r="AT698" s="92"/>
    </row>
    <row r="699" spans="1:46" ht="13.8" customHeight="1" x14ac:dyDescent="0.25">
      <c r="A699" s="51">
        <v>39264</v>
      </c>
      <c r="B699" s="92"/>
      <c r="C699" s="92"/>
      <c r="D699" s="92"/>
      <c r="E699" s="92"/>
      <c r="F699" s="92"/>
      <c r="G699" s="92"/>
      <c r="H699" s="92"/>
      <c r="I699" s="92"/>
      <c r="J699" s="92"/>
      <c r="K699" s="92"/>
      <c r="L699" s="92"/>
      <c r="M699" s="92"/>
      <c r="N699" s="92"/>
      <c r="O699" s="92"/>
      <c r="P699" s="92"/>
      <c r="Q699" s="92"/>
      <c r="R699" s="92"/>
      <c r="S699" s="92"/>
      <c r="T699" s="92"/>
      <c r="U699" s="92"/>
      <c r="V699" s="92"/>
      <c r="W699" s="92"/>
      <c r="X699" s="92"/>
      <c r="Y699" s="92"/>
      <c r="Z699" s="92"/>
      <c r="AA699" s="92"/>
      <c r="AB699" s="92"/>
      <c r="AC699" s="92"/>
      <c r="AD699" s="92"/>
      <c r="AE699" s="92"/>
      <c r="AF699" s="92"/>
      <c r="AG699" s="92"/>
      <c r="AH699" s="92"/>
      <c r="AI699" s="92"/>
      <c r="AJ699" s="92"/>
      <c r="AK699" s="92"/>
      <c r="AL699" s="92"/>
      <c r="AM699" s="92"/>
      <c r="AN699" s="92"/>
      <c r="AO699" s="92"/>
      <c r="AP699" s="92"/>
      <c r="AQ699" s="92"/>
      <c r="AR699" s="92"/>
      <c r="AS699" s="92"/>
      <c r="AT699" s="92"/>
    </row>
    <row r="700" spans="1:46" ht="13.8" customHeight="1" x14ac:dyDescent="0.25">
      <c r="A700" s="51">
        <v>39295</v>
      </c>
      <c r="B700" s="92"/>
      <c r="C700" s="92"/>
      <c r="D700" s="92"/>
      <c r="E700" s="92"/>
      <c r="F700" s="92"/>
      <c r="G700" s="92"/>
      <c r="H700" s="92"/>
      <c r="I700" s="92"/>
      <c r="J700" s="92"/>
      <c r="K700" s="92"/>
      <c r="L700" s="92"/>
      <c r="M700" s="92"/>
      <c r="N700" s="92"/>
      <c r="O700" s="92"/>
      <c r="P700" s="92"/>
      <c r="Q700" s="92"/>
      <c r="R700" s="92"/>
      <c r="S700" s="92"/>
      <c r="T700" s="92"/>
      <c r="U700" s="92"/>
      <c r="V700" s="92"/>
      <c r="W700" s="92"/>
      <c r="X700" s="92"/>
      <c r="Y700" s="92"/>
      <c r="Z700" s="92"/>
      <c r="AA700" s="92"/>
      <c r="AB700" s="92"/>
      <c r="AC700" s="92"/>
      <c r="AD700" s="92"/>
      <c r="AE700" s="92"/>
      <c r="AF700" s="92"/>
      <c r="AG700" s="92"/>
      <c r="AH700" s="92"/>
      <c r="AI700" s="92"/>
      <c r="AJ700" s="92"/>
      <c r="AK700" s="92"/>
      <c r="AL700" s="92"/>
      <c r="AM700" s="92"/>
      <c r="AN700" s="92"/>
      <c r="AO700" s="92"/>
      <c r="AP700" s="92"/>
      <c r="AQ700" s="92"/>
      <c r="AR700" s="92"/>
      <c r="AS700" s="92"/>
      <c r="AT700" s="92"/>
    </row>
    <row r="701" spans="1:46" ht="13.8" customHeight="1" x14ac:dyDescent="0.25">
      <c r="A701" s="51">
        <v>39326</v>
      </c>
      <c r="B701" s="92"/>
      <c r="C701" s="92"/>
      <c r="D701" s="92"/>
      <c r="E701" s="92"/>
      <c r="F701" s="92"/>
      <c r="G701" s="92"/>
      <c r="H701" s="92"/>
      <c r="I701" s="92"/>
      <c r="J701" s="92"/>
      <c r="K701" s="92"/>
      <c r="L701" s="92"/>
      <c r="M701" s="92"/>
      <c r="N701" s="92"/>
      <c r="O701" s="92"/>
      <c r="P701" s="92"/>
      <c r="Q701" s="92"/>
      <c r="R701" s="92"/>
      <c r="S701" s="92"/>
      <c r="T701" s="92"/>
      <c r="U701" s="92"/>
      <c r="V701" s="92"/>
      <c r="W701" s="92"/>
      <c r="X701" s="92"/>
      <c r="Y701" s="92"/>
      <c r="Z701" s="92"/>
      <c r="AA701" s="92"/>
      <c r="AB701" s="92"/>
      <c r="AC701" s="92"/>
      <c r="AD701" s="92"/>
      <c r="AE701" s="92"/>
      <c r="AF701" s="92"/>
      <c r="AG701" s="92"/>
      <c r="AH701" s="92"/>
      <c r="AI701" s="92"/>
      <c r="AJ701" s="92"/>
      <c r="AK701" s="92"/>
      <c r="AL701" s="92"/>
      <c r="AM701" s="92"/>
      <c r="AN701" s="92"/>
      <c r="AO701" s="92"/>
      <c r="AP701" s="92"/>
      <c r="AQ701" s="92"/>
      <c r="AR701" s="92"/>
      <c r="AS701" s="92"/>
      <c r="AT701" s="92"/>
    </row>
    <row r="702" spans="1:46" ht="13.8" customHeight="1" x14ac:dyDescent="0.25">
      <c r="A702" s="51">
        <v>39356</v>
      </c>
      <c r="B702" s="92"/>
      <c r="C702" s="92"/>
      <c r="D702" s="92"/>
      <c r="E702" s="92"/>
      <c r="F702" s="92"/>
      <c r="G702" s="92"/>
      <c r="H702" s="92"/>
      <c r="I702" s="92"/>
      <c r="J702" s="92"/>
      <c r="K702" s="92"/>
      <c r="L702" s="92"/>
      <c r="M702" s="92"/>
      <c r="N702" s="92"/>
      <c r="O702" s="92"/>
      <c r="P702" s="92"/>
      <c r="Q702" s="92"/>
      <c r="R702" s="92"/>
      <c r="S702" s="92"/>
      <c r="T702" s="92"/>
      <c r="U702" s="92"/>
      <c r="V702" s="92"/>
      <c r="W702" s="92"/>
      <c r="X702" s="92"/>
      <c r="Y702" s="92"/>
      <c r="Z702" s="92"/>
      <c r="AA702" s="92"/>
      <c r="AB702" s="92"/>
      <c r="AC702" s="92"/>
      <c r="AD702" s="92"/>
      <c r="AE702" s="92"/>
      <c r="AF702" s="92"/>
      <c r="AG702" s="92"/>
      <c r="AH702" s="92"/>
      <c r="AI702" s="92"/>
      <c r="AJ702" s="92"/>
      <c r="AK702" s="92"/>
      <c r="AL702" s="92"/>
      <c r="AM702" s="92"/>
      <c r="AN702" s="92"/>
      <c r="AO702" s="92"/>
      <c r="AP702" s="92"/>
      <c r="AQ702" s="92"/>
      <c r="AR702" s="92"/>
      <c r="AS702" s="92"/>
      <c r="AT702" s="92"/>
    </row>
    <row r="703" spans="1:46" ht="13.8" customHeight="1" x14ac:dyDescent="0.25">
      <c r="A703" s="51">
        <v>39387</v>
      </c>
      <c r="B703" s="92"/>
      <c r="C703" s="92"/>
      <c r="D703" s="92"/>
      <c r="E703" s="92"/>
      <c r="F703" s="92"/>
      <c r="G703" s="92"/>
      <c r="H703" s="92"/>
      <c r="I703" s="92"/>
      <c r="J703" s="92"/>
      <c r="K703" s="92"/>
      <c r="L703" s="92"/>
      <c r="M703" s="92"/>
      <c r="N703" s="92"/>
      <c r="O703" s="92"/>
      <c r="P703" s="92"/>
      <c r="Q703" s="92"/>
      <c r="R703" s="92"/>
      <c r="S703" s="92"/>
      <c r="T703" s="92"/>
      <c r="U703" s="92"/>
      <c r="V703" s="92"/>
      <c r="W703" s="92"/>
      <c r="X703" s="92"/>
      <c r="Y703" s="92"/>
      <c r="Z703" s="92"/>
      <c r="AA703" s="92"/>
      <c r="AB703" s="92"/>
      <c r="AC703" s="92"/>
      <c r="AD703" s="92"/>
      <c r="AE703" s="92"/>
      <c r="AF703" s="92"/>
      <c r="AG703" s="92"/>
      <c r="AH703" s="92"/>
      <c r="AI703" s="92"/>
      <c r="AJ703" s="92"/>
      <c r="AK703" s="92"/>
      <c r="AL703" s="92"/>
      <c r="AM703" s="92"/>
      <c r="AN703" s="92"/>
      <c r="AO703" s="92"/>
      <c r="AP703" s="92"/>
      <c r="AQ703" s="92"/>
      <c r="AR703" s="92"/>
      <c r="AS703" s="92"/>
      <c r="AT703" s="92"/>
    </row>
    <row r="704" spans="1:46" ht="13.8" customHeight="1" x14ac:dyDescent="0.25">
      <c r="A704" s="51">
        <v>39417</v>
      </c>
      <c r="B704" s="92"/>
      <c r="C704" s="92"/>
      <c r="D704" s="92"/>
      <c r="E704" s="92"/>
      <c r="F704" s="92"/>
      <c r="G704" s="92"/>
      <c r="H704" s="92"/>
      <c r="I704" s="92"/>
      <c r="J704" s="92"/>
      <c r="K704" s="92"/>
      <c r="L704" s="92"/>
      <c r="M704" s="92"/>
      <c r="N704" s="92"/>
      <c r="O704" s="92"/>
      <c r="P704" s="92"/>
      <c r="Q704" s="92"/>
      <c r="R704" s="92"/>
      <c r="S704" s="92"/>
      <c r="T704" s="92"/>
      <c r="U704" s="92"/>
      <c r="V704" s="92"/>
      <c r="W704" s="92"/>
      <c r="X704" s="92"/>
      <c r="Y704" s="92"/>
      <c r="Z704" s="92"/>
      <c r="AA704" s="92"/>
      <c r="AB704" s="92"/>
      <c r="AC704" s="92"/>
      <c r="AD704" s="92"/>
      <c r="AE704" s="92"/>
      <c r="AF704" s="92"/>
      <c r="AG704" s="92"/>
      <c r="AH704" s="92"/>
      <c r="AI704" s="92"/>
      <c r="AJ704" s="92"/>
      <c r="AK704" s="92"/>
      <c r="AL704" s="92"/>
      <c r="AM704" s="92"/>
      <c r="AN704" s="92"/>
      <c r="AO704" s="92"/>
      <c r="AP704" s="92"/>
      <c r="AQ704" s="92"/>
      <c r="AR704" s="92"/>
      <c r="AS704" s="92"/>
      <c r="AT704" s="92"/>
    </row>
    <row r="705" spans="1:46" ht="13.8" customHeight="1" x14ac:dyDescent="0.25">
      <c r="A705" s="51">
        <v>39448</v>
      </c>
      <c r="B705" s="92"/>
      <c r="C705" s="92"/>
      <c r="D705" s="92"/>
      <c r="E705" s="92"/>
      <c r="F705" s="92"/>
      <c r="G705" s="92"/>
      <c r="H705" s="92"/>
      <c r="I705" s="92"/>
      <c r="J705" s="92"/>
      <c r="K705" s="92"/>
      <c r="L705" s="92"/>
      <c r="M705" s="92"/>
      <c r="N705" s="92"/>
      <c r="O705" s="92"/>
      <c r="P705" s="92"/>
      <c r="Q705" s="92"/>
      <c r="R705" s="92"/>
      <c r="S705" s="92"/>
      <c r="T705" s="92"/>
      <c r="U705" s="92"/>
      <c r="V705" s="92"/>
      <c r="W705" s="92"/>
      <c r="X705" s="92"/>
      <c r="Y705" s="92"/>
      <c r="Z705" s="92"/>
      <c r="AA705" s="92"/>
      <c r="AB705" s="92"/>
      <c r="AC705" s="92"/>
      <c r="AD705" s="92"/>
      <c r="AE705" s="92"/>
      <c r="AF705" s="92"/>
      <c r="AG705" s="92"/>
      <c r="AH705" s="92"/>
      <c r="AI705" s="92"/>
      <c r="AJ705" s="92"/>
      <c r="AK705" s="92"/>
      <c r="AL705" s="92"/>
      <c r="AM705" s="92"/>
      <c r="AN705" s="92"/>
      <c r="AO705" s="92"/>
      <c r="AP705" s="92"/>
      <c r="AQ705" s="92"/>
      <c r="AR705" s="92"/>
      <c r="AS705" s="92"/>
      <c r="AT705" s="92"/>
    </row>
    <row r="706" spans="1:46" ht="13.8" customHeight="1" x14ac:dyDescent="0.25">
      <c r="A706" s="51">
        <v>39479</v>
      </c>
      <c r="B706" s="92"/>
      <c r="C706" s="92"/>
      <c r="D706" s="92"/>
      <c r="E706" s="92"/>
      <c r="F706" s="92"/>
      <c r="G706" s="92"/>
      <c r="H706" s="92"/>
      <c r="I706" s="92"/>
      <c r="J706" s="92"/>
      <c r="K706" s="92"/>
      <c r="L706" s="92"/>
      <c r="M706" s="92"/>
      <c r="N706" s="92"/>
      <c r="O706" s="92"/>
      <c r="P706" s="92"/>
      <c r="Q706" s="92"/>
      <c r="R706" s="92"/>
      <c r="S706" s="92"/>
      <c r="T706" s="92"/>
      <c r="U706" s="92"/>
      <c r="V706" s="92"/>
      <c r="W706" s="92"/>
      <c r="X706" s="92"/>
      <c r="Y706" s="92"/>
      <c r="Z706" s="92"/>
      <c r="AA706" s="92"/>
      <c r="AB706" s="92"/>
      <c r="AC706" s="92"/>
      <c r="AD706" s="92"/>
      <c r="AE706" s="92"/>
      <c r="AF706" s="92"/>
      <c r="AG706" s="92"/>
      <c r="AH706" s="92"/>
      <c r="AI706" s="92"/>
      <c r="AJ706" s="92"/>
      <c r="AK706" s="92"/>
      <c r="AL706" s="92"/>
      <c r="AM706" s="92"/>
      <c r="AN706" s="92"/>
      <c r="AO706" s="92"/>
      <c r="AP706" s="92"/>
      <c r="AQ706" s="92"/>
      <c r="AR706" s="92"/>
      <c r="AS706" s="92"/>
      <c r="AT706" s="92"/>
    </row>
    <row r="707" spans="1:46" ht="13.8" customHeight="1" x14ac:dyDescent="0.25">
      <c r="A707" s="51">
        <v>39508</v>
      </c>
      <c r="B707" s="92"/>
      <c r="C707" s="92"/>
      <c r="D707" s="92"/>
      <c r="E707" s="92"/>
      <c r="F707" s="92"/>
      <c r="G707" s="92"/>
      <c r="H707" s="92"/>
      <c r="I707" s="92"/>
      <c r="J707" s="92"/>
      <c r="K707" s="92"/>
      <c r="L707" s="92"/>
      <c r="M707" s="92"/>
      <c r="N707" s="92"/>
      <c r="O707" s="92"/>
      <c r="P707" s="92"/>
      <c r="Q707" s="92"/>
      <c r="R707" s="92"/>
      <c r="S707" s="92"/>
      <c r="T707" s="92"/>
      <c r="U707" s="92"/>
      <c r="V707" s="92"/>
      <c r="W707" s="92"/>
      <c r="X707" s="92"/>
      <c r="Y707" s="92"/>
      <c r="Z707" s="92"/>
      <c r="AA707" s="92"/>
      <c r="AB707" s="92"/>
      <c r="AC707" s="92"/>
      <c r="AD707" s="92"/>
      <c r="AE707" s="92"/>
      <c r="AF707" s="92"/>
      <c r="AG707" s="92"/>
      <c r="AH707" s="92"/>
      <c r="AI707" s="92"/>
      <c r="AJ707" s="92"/>
      <c r="AK707" s="92"/>
      <c r="AL707" s="92"/>
      <c r="AM707" s="92"/>
      <c r="AN707" s="92"/>
      <c r="AO707" s="92"/>
      <c r="AP707" s="92"/>
      <c r="AQ707" s="92"/>
      <c r="AR707" s="92"/>
      <c r="AS707" s="92"/>
      <c r="AT707" s="92"/>
    </row>
    <row r="708" spans="1:46" ht="13.8" customHeight="1" x14ac:dyDescent="0.25">
      <c r="A708" s="51">
        <v>39539</v>
      </c>
      <c r="B708" s="92"/>
      <c r="C708" s="92"/>
      <c r="D708" s="92"/>
      <c r="E708" s="92"/>
      <c r="F708" s="92"/>
      <c r="G708" s="92"/>
      <c r="H708" s="92"/>
      <c r="I708" s="92"/>
      <c r="J708" s="92"/>
      <c r="K708" s="92"/>
      <c r="L708" s="92"/>
      <c r="M708" s="92"/>
      <c r="N708" s="92"/>
      <c r="O708" s="92"/>
      <c r="P708" s="92"/>
      <c r="Q708" s="92"/>
      <c r="R708" s="92"/>
      <c r="S708" s="92"/>
      <c r="T708" s="92"/>
      <c r="U708" s="92"/>
      <c r="V708" s="92"/>
      <c r="W708" s="92"/>
      <c r="X708" s="92"/>
      <c r="Y708" s="92"/>
      <c r="Z708" s="92"/>
      <c r="AA708" s="92"/>
      <c r="AB708" s="92"/>
      <c r="AC708" s="92"/>
      <c r="AD708" s="92"/>
      <c r="AE708" s="92"/>
      <c r="AF708" s="92"/>
      <c r="AG708" s="92"/>
      <c r="AH708" s="92"/>
      <c r="AI708" s="92"/>
      <c r="AJ708" s="92"/>
      <c r="AK708" s="92"/>
      <c r="AL708" s="92"/>
      <c r="AM708" s="92"/>
      <c r="AN708" s="92"/>
      <c r="AO708" s="92"/>
      <c r="AP708" s="92"/>
      <c r="AQ708" s="92"/>
      <c r="AR708" s="92"/>
      <c r="AS708" s="92"/>
      <c r="AT708" s="92"/>
    </row>
    <row r="709" spans="1:46" ht="13.8" customHeight="1" x14ac:dyDescent="0.25">
      <c r="A709" s="51">
        <v>39569</v>
      </c>
      <c r="B709" s="92"/>
      <c r="C709" s="92"/>
      <c r="D709" s="92"/>
      <c r="E709" s="92"/>
      <c r="F709" s="92"/>
      <c r="G709" s="92"/>
      <c r="H709" s="92"/>
      <c r="I709" s="92"/>
      <c r="J709" s="92"/>
      <c r="K709" s="92"/>
      <c r="L709" s="92"/>
      <c r="M709" s="92"/>
      <c r="N709" s="92"/>
      <c r="O709" s="92"/>
      <c r="P709" s="92"/>
      <c r="Q709" s="92"/>
      <c r="R709" s="92"/>
      <c r="S709" s="92"/>
      <c r="T709" s="92"/>
      <c r="U709" s="92"/>
      <c r="V709" s="92"/>
      <c r="W709" s="92"/>
      <c r="X709" s="92"/>
      <c r="Y709" s="92"/>
      <c r="Z709" s="92"/>
      <c r="AA709" s="92"/>
      <c r="AB709" s="92"/>
      <c r="AC709" s="92"/>
      <c r="AD709" s="92"/>
      <c r="AE709" s="92"/>
      <c r="AF709" s="92"/>
      <c r="AG709" s="92"/>
      <c r="AH709" s="92"/>
      <c r="AI709" s="92"/>
      <c r="AJ709" s="92"/>
      <c r="AK709" s="92"/>
      <c r="AL709" s="92"/>
      <c r="AM709" s="92"/>
      <c r="AN709" s="92"/>
      <c r="AO709" s="92"/>
      <c r="AP709" s="92"/>
      <c r="AQ709" s="92"/>
      <c r="AR709" s="92"/>
      <c r="AS709" s="92"/>
      <c r="AT709" s="92"/>
    </row>
    <row r="710" spans="1:46" ht="13.8" customHeight="1" x14ac:dyDescent="0.25">
      <c r="A710" s="51">
        <v>39600</v>
      </c>
      <c r="B710" s="92"/>
      <c r="C710" s="92"/>
      <c r="D710" s="92"/>
      <c r="E710" s="92"/>
      <c r="F710" s="92"/>
      <c r="G710" s="92"/>
      <c r="H710" s="92"/>
      <c r="I710" s="92"/>
      <c r="J710" s="92"/>
      <c r="K710" s="92"/>
      <c r="L710" s="92"/>
      <c r="M710" s="92"/>
      <c r="N710" s="92"/>
      <c r="O710" s="92"/>
      <c r="P710" s="92"/>
      <c r="Q710" s="92"/>
      <c r="R710" s="92"/>
      <c r="S710" s="92"/>
      <c r="T710" s="92"/>
      <c r="U710" s="92"/>
      <c r="V710" s="92"/>
      <c r="W710" s="92"/>
      <c r="X710" s="92"/>
      <c r="Y710" s="92"/>
      <c r="Z710" s="92"/>
      <c r="AA710" s="92"/>
      <c r="AB710" s="92"/>
      <c r="AC710" s="92"/>
      <c r="AD710" s="92"/>
      <c r="AE710" s="92"/>
      <c r="AF710" s="92"/>
      <c r="AG710" s="92"/>
      <c r="AH710" s="92"/>
      <c r="AI710" s="92"/>
      <c r="AJ710" s="92"/>
      <c r="AK710" s="92"/>
      <c r="AL710" s="92"/>
      <c r="AM710" s="92"/>
      <c r="AN710" s="92"/>
      <c r="AO710" s="92"/>
      <c r="AP710" s="92"/>
      <c r="AQ710" s="92"/>
      <c r="AR710" s="92"/>
      <c r="AS710" s="92"/>
      <c r="AT710" s="92"/>
    </row>
    <row r="711" spans="1:46" ht="13.8" customHeight="1" x14ac:dyDescent="0.25">
      <c r="A711" s="51">
        <v>39630</v>
      </c>
      <c r="B711" s="92"/>
      <c r="C711" s="92"/>
      <c r="D711" s="92"/>
      <c r="E711" s="92"/>
      <c r="F711" s="92"/>
      <c r="G711" s="92"/>
      <c r="H711" s="92"/>
      <c r="I711" s="92"/>
      <c r="J711" s="92"/>
      <c r="K711" s="92"/>
      <c r="L711" s="92"/>
      <c r="M711" s="92"/>
      <c r="N711" s="92"/>
      <c r="O711" s="92"/>
      <c r="P711" s="92"/>
      <c r="Q711" s="92"/>
      <c r="R711" s="92"/>
      <c r="S711" s="92"/>
      <c r="T711" s="92"/>
      <c r="U711" s="92"/>
      <c r="V711" s="92"/>
      <c r="W711" s="92"/>
      <c r="X711" s="92"/>
      <c r="Y711" s="92"/>
      <c r="Z711" s="92"/>
      <c r="AA711" s="92"/>
      <c r="AB711" s="92"/>
      <c r="AC711" s="92"/>
      <c r="AD711" s="92"/>
      <c r="AE711" s="92"/>
      <c r="AF711" s="92"/>
      <c r="AG711" s="92"/>
      <c r="AH711" s="92"/>
      <c r="AI711" s="92"/>
      <c r="AJ711" s="92"/>
      <c r="AK711" s="92"/>
      <c r="AL711" s="92"/>
      <c r="AM711" s="92"/>
      <c r="AN711" s="92"/>
      <c r="AO711" s="92"/>
      <c r="AP711" s="92"/>
      <c r="AQ711" s="92"/>
      <c r="AR711" s="92"/>
      <c r="AS711" s="92"/>
      <c r="AT711" s="92"/>
    </row>
    <row r="712" spans="1:46" ht="13.8" customHeight="1" x14ac:dyDescent="0.25">
      <c r="A712" s="51">
        <v>39661</v>
      </c>
      <c r="B712" s="92"/>
      <c r="C712" s="92"/>
      <c r="D712" s="92"/>
      <c r="E712" s="92"/>
      <c r="F712" s="92"/>
      <c r="G712" s="92"/>
      <c r="H712" s="92"/>
      <c r="I712" s="92"/>
      <c r="J712" s="92"/>
      <c r="K712" s="92"/>
      <c r="L712" s="92"/>
      <c r="M712" s="92"/>
      <c r="N712" s="92"/>
      <c r="O712" s="92"/>
      <c r="P712" s="92"/>
      <c r="Q712" s="92"/>
      <c r="R712" s="92"/>
      <c r="S712" s="92"/>
      <c r="T712" s="92"/>
      <c r="U712" s="92"/>
      <c r="V712" s="92"/>
      <c r="W712" s="92"/>
      <c r="X712" s="92"/>
      <c r="Y712" s="92"/>
      <c r="Z712" s="92"/>
      <c r="AA712" s="92"/>
      <c r="AB712" s="92"/>
      <c r="AC712" s="92"/>
      <c r="AD712" s="92"/>
      <c r="AE712" s="92"/>
      <c r="AF712" s="92"/>
      <c r="AG712" s="92"/>
      <c r="AH712" s="92"/>
      <c r="AI712" s="92"/>
      <c r="AJ712" s="92"/>
      <c r="AK712" s="92"/>
      <c r="AL712" s="92"/>
      <c r="AM712" s="92"/>
      <c r="AN712" s="92"/>
      <c r="AO712" s="92"/>
      <c r="AP712" s="92"/>
      <c r="AQ712" s="92"/>
      <c r="AR712" s="92"/>
      <c r="AS712" s="92"/>
      <c r="AT712" s="92"/>
    </row>
    <row r="713" spans="1:46" ht="13.8" customHeight="1" x14ac:dyDescent="0.25">
      <c r="A713" s="51">
        <v>39692</v>
      </c>
      <c r="B713" s="92"/>
      <c r="C713" s="92"/>
      <c r="D713" s="92"/>
      <c r="E713" s="92"/>
      <c r="F713" s="92"/>
      <c r="G713" s="92"/>
      <c r="H713" s="92"/>
      <c r="I713" s="92"/>
      <c r="J713" s="92"/>
      <c r="K713" s="92"/>
      <c r="L713" s="92"/>
      <c r="M713" s="92"/>
      <c r="N713" s="92"/>
      <c r="O713" s="92"/>
      <c r="P713" s="92"/>
      <c r="Q713" s="92"/>
      <c r="R713" s="92"/>
      <c r="S713" s="92"/>
      <c r="T713" s="92"/>
      <c r="U713" s="92"/>
      <c r="V713" s="92"/>
      <c r="W713" s="92"/>
      <c r="X713" s="92"/>
      <c r="Y713" s="92"/>
      <c r="Z713" s="92"/>
      <c r="AA713" s="92"/>
      <c r="AB713" s="92"/>
      <c r="AC713" s="92"/>
      <c r="AD713" s="92"/>
      <c r="AE713" s="92"/>
      <c r="AF713" s="92"/>
      <c r="AG713" s="92"/>
      <c r="AH713" s="92"/>
      <c r="AI713" s="92"/>
      <c r="AJ713" s="92"/>
      <c r="AK713" s="92"/>
      <c r="AL713" s="92"/>
      <c r="AM713" s="92"/>
      <c r="AN713" s="92"/>
      <c r="AO713" s="92"/>
      <c r="AP713" s="92"/>
      <c r="AQ713" s="92"/>
      <c r="AR713" s="92"/>
      <c r="AS713" s="92"/>
      <c r="AT713" s="92"/>
    </row>
    <row r="714" spans="1:46" ht="13.8" customHeight="1" x14ac:dyDescent="0.25">
      <c r="A714" s="51">
        <v>39722</v>
      </c>
      <c r="B714" s="92"/>
      <c r="C714" s="92"/>
      <c r="D714" s="92"/>
      <c r="E714" s="92"/>
      <c r="F714" s="92"/>
      <c r="G714" s="92"/>
      <c r="H714" s="92"/>
      <c r="I714" s="92"/>
      <c r="J714" s="92"/>
      <c r="K714" s="92"/>
      <c r="L714" s="92"/>
      <c r="M714" s="92"/>
      <c r="N714" s="92"/>
      <c r="O714" s="92"/>
      <c r="P714" s="92"/>
      <c r="Q714" s="92"/>
      <c r="R714" s="92"/>
      <c r="S714" s="92"/>
      <c r="T714" s="92"/>
      <c r="U714" s="92"/>
      <c r="V714" s="92"/>
      <c r="W714" s="92"/>
      <c r="X714" s="92"/>
      <c r="Y714" s="92"/>
      <c r="Z714" s="92"/>
      <c r="AA714" s="92"/>
      <c r="AB714" s="92"/>
      <c r="AC714" s="92"/>
      <c r="AD714" s="92"/>
      <c r="AE714" s="92"/>
      <c r="AF714" s="92"/>
      <c r="AG714" s="92"/>
      <c r="AH714" s="92"/>
      <c r="AI714" s="92"/>
      <c r="AJ714" s="92"/>
      <c r="AK714" s="92"/>
      <c r="AL714" s="92"/>
      <c r="AM714" s="92"/>
      <c r="AN714" s="92"/>
      <c r="AO714" s="92"/>
      <c r="AP714" s="92"/>
      <c r="AQ714" s="92"/>
      <c r="AR714" s="92"/>
      <c r="AS714" s="92"/>
      <c r="AT714" s="92"/>
    </row>
    <row r="715" spans="1:46" ht="13.8" customHeight="1" x14ac:dyDescent="0.25">
      <c r="A715" s="51">
        <v>39753</v>
      </c>
      <c r="B715" s="92"/>
      <c r="C715" s="92"/>
      <c r="D715" s="92"/>
      <c r="E715" s="92"/>
      <c r="F715" s="92"/>
      <c r="G715" s="92"/>
      <c r="H715" s="92"/>
      <c r="I715" s="92"/>
      <c r="J715" s="92"/>
      <c r="K715" s="92"/>
      <c r="L715" s="92"/>
      <c r="M715" s="92"/>
      <c r="N715" s="92"/>
      <c r="O715" s="92"/>
      <c r="P715" s="92"/>
      <c r="Q715" s="92"/>
      <c r="R715" s="92"/>
      <c r="S715" s="92"/>
      <c r="T715" s="92"/>
      <c r="U715" s="92"/>
      <c r="V715" s="92"/>
      <c r="W715" s="92"/>
      <c r="X715" s="92"/>
      <c r="Y715" s="92"/>
      <c r="Z715" s="92"/>
      <c r="AA715" s="92"/>
      <c r="AB715" s="92"/>
      <c r="AC715" s="92"/>
      <c r="AD715" s="92"/>
      <c r="AE715" s="92"/>
      <c r="AF715" s="92"/>
      <c r="AG715" s="92"/>
      <c r="AH715" s="92"/>
      <c r="AI715" s="92"/>
      <c r="AJ715" s="92"/>
      <c r="AK715" s="92"/>
      <c r="AL715" s="92"/>
      <c r="AM715" s="92"/>
      <c r="AN715" s="92"/>
      <c r="AO715" s="92"/>
      <c r="AP715" s="92"/>
      <c r="AQ715" s="92"/>
      <c r="AR715" s="92"/>
      <c r="AS715" s="92"/>
      <c r="AT715" s="92"/>
    </row>
    <row r="716" spans="1:46" ht="13.8" customHeight="1" x14ac:dyDescent="0.25">
      <c r="A716" s="51">
        <v>39783</v>
      </c>
      <c r="B716" s="92"/>
      <c r="C716" s="92"/>
      <c r="D716" s="92"/>
      <c r="E716" s="92"/>
      <c r="F716" s="92"/>
      <c r="G716" s="92"/>
      <c r="H716" s="92"/>
      <c r="I716" s="92"/>
      <c r="J716" s="92"/>
      <c r="K716" s="92"/>
      <c r="L716" s="92"/>
      <c r="M716" s="92"/>
      <c r="N716" s="92"/>
      <c r="O716" s="92"/>
      <c r="P716" s="92"/>
      <c r="Q716" s="92"/>
      <c r="R716" s="92"/>
      <c r="S716" s="92"/>
      <c r="T716" s="92"/>
      <c r="U716" s="92"/>
      <c r="V716" s="92"/>
      <c r="W716" s="92"/>
      <c r="X716" s="92"/>
      <c r="Y716" s="92"/>
      <c r="Z716" s="92"/>
      <c r="AA716" s="92"/>
      <c r="AB716" s="92"/>
      <c r="AC716" s="92"/>
      <c r="AD716" s="92"/>
      <c r="AE716" s="92"/>
      <c r="AF716" s="92"/>
      <c r="AG716" s="92"/>
      <c r="AH716" s="92"/>
      <c r="AI716" s="92"/>
      <c r="AJ716" s="92"/>
      <c r="AK716" s="92"/>
      <c r="AL716" s="92"/>
      <c r="AM716" s="92"/>
      <c r="AN716" s="92"/>
      <c r="AO716" s="92"/>
      <c r="AP716" s="92"/>
      <c r="AQ716" s="92"/>
      <c r="AR716" s="92"/>
      <c r="AS716" s="92"/>
      <c r="AT716" s="92"/>
    </row>
    <row r="717" spans="1:46" ht="13.8" customHeight="1" x14ac:dyDescent="0.25">
      <c r="A717" s="51">
        <v>39814</v>
      </c>
      <c r="B717" s="92"/>
      <c r="C717" s="92"/>
      <c r="D717" s="92"/>
      <c r="E717" s="92"/>
      <c r="F717" s="92"/>
      <c r="G717" s="92"/>
      <c r="H717" s="92"/>
      <c r="I717" s="92"/>
      <c r="J717" s="92"/>
      <c r="K717" s="92"/>
      <c r="L717" s="92"/>
      <c r="M717" s="92"/>
      <c r="N717" s="92"/>
      <c r="O717" s="92"/>
      <c r="P717" s="92"/>
      <c r="Q717" s="92"/>
      <c r="R717" s="92"/>
      <c r="S717" s="92"/>
      <c r="T717" s="92"/>
      <c r="U717" s="92"/>
      <c r="V717" s="92"/>
      <c r="W717" s="92"/>
      <c r="X717" s="92"/>
      <c r="Y717" s="92"/>
      <c r="Z717" s="92"/>
      <c r="AA717" s="92"/>
      <c r="AB717" s="92"/>
      <c r="AC717" s="92"/>
      <c r="AD717" s="92"/>
      <c r="AE717" s="92"/>
      <c r="AF717" s="92"/>
      <c r="AG717" s="92"/>
      <c r="AH717" s="92"/>
      <c r="AI717" s="92"/>
      <c r="AJ717" s="92"/>
      <c r="AK717" s="92"/>
      <c r="AL717" s="92"/>
      <c r="AM717" s="92"/>
      <c r="AN717" s="92"/>
      <c r="AO717" s="92"/>
      <c r="AP717" s="92"/>
      <c r="AQ717" s="92"/>
      <c r="AR717" s="92"/>
      <c r="AS717" s="92"/>
      <c r="AT717" s="92"/>
    </row>
    <row r="718" spans="1:46" ht="13.8" customHeight="1" x14ac:dyDescent="0.25">
      <c r="A718" s="51">
        <v>39845</v>
      </c>
      <c r="B718" s="92"/>
      <c r="C718" s="92"/>
      <c r="D718" s="92"/>
      <c r="E718" s="92"/>
      <c r="F718" s="92"/>
      <c r="G718" s="92"/>
      <c r="H718" s="92"/>
      <c r="I718" s="92"/>
      <c r="J718" s="92"/>
      <c r="K718" s="92"/>
      <c r="L718" s="92"/>
      <c r="M718" s="92"/>
      <c r="N718" s="92"/>
      <c r="O718" s="92"/>
      <c r="P718" s="92"/>
      <c r="Q718" s="92"/>
      <c r="R718" s="92"/>
      <c r="S718" s="92"/>
      <c r="T718" s="92"/>
      <c r="U718" s="92"/>
      <c r="V718" s="92"/>
      <c r="W718" s="92"/>
      <c r="X718" s="92"/>
      <c r="Y718" s="92"/>
      <c r="Z718" s="92"/>
      <c r="AA718" s="92"/>
      <c r="AB718" s="92"/>
      <c r="AC718" s="92"/>
      <c r="AD718" s="92"/>
      <c r="AE718" s="92"/>
      <c r="AF718" s="92"/>
      <c r="AG718" s="92"/>
      <c r="AH718" s="92"/>
      <c r="AI718" s="92"/>
      <c r="AJ718" s="92"/>
      <c r="AK718" s="92"/>
      <c r="AL718" s="92"/>
      <c r="AM718" s="92"/>
      <c r="AN718" s="92"/>
      <c r="AO718" s="92"/>
      <c r="AP718" s="92"/>
      <c r="AQ718" s="92"/>
      <c r="AR718" s="92"/>
      <c r="AS718" s="92"/>
      <c r="AT718" s="92"/>
    </row>
    <row r="719" spans="1:46" ht="13.8" customHeight="1" x14ac:dyDescent="0.25">
      <c r="A719" s="51">
        <v>39873</v>
      </c>
      <c r="B719" s="92"/>
      <c r="C719" s="92"/>
      <c r="D719" s="92"/>
      <c r="E719" s="92"/>
      <c r="F719" s="92"/>
      <c r="G719" s="92"/>
      <c r="H719" s="92"/>
      <c r="I719" s="92"/>
      <c r="J719" s="92"/>
      <c r="K719" s="92"/>
      <c r="L719" s="92"/>
      <c r="M719" s="92"/>
      <c r="N719" s="92"/>
      <c r="O719" s="92"/>
      <c r="P719" s="92"/>
      <c r="Q719" s="92"/>
      <c r="R719" s="92"/>
      <c r="S719" s="92"/>
      <c r="T719" s="92"/>
      <c r="U719" s="92"/>
      <c r="V719" s="92"/>
      <c r="W719" s="92"/>
      <c r="X719" s="92"/>
      <c r="Y719" s="92"/>
      <c r="Z719" s="92"/>
      <c r="AA719" s="92"/>
      <c r="AB719" s="92"/>
      <c r="AC719" s="92"/>
      <c r="AD719" s="92"/>
      <c r="AE719" s="92"/>
      <c r="AF719" s="92"/>
      <c r="AG719" s="92"/>
      <c r="AH719" s="92"/>
      <c r="AI719" s="92"/>
      <c r="AJ719" s="92"/>
      <c r="AK719" s="92"/>
      <c r="AL719" s="92"/>
      <c r="AM719" s="92"/>
      <c r="AN719" s="92"/>
      <c r="AO719" s="92"/>
      <c r="AP719" s="92"/>
      <c r="AQ719" s="92"/>
      <c r="AR719" s="92"/>
      <c r="AS719" s="92"/>
      <c r="AT719" s="92"/>
    </row>
    <row r="720" spans="1:46" ht="13.8" customHeight="1" x14ac:dyDescent="0.25">
      <c r="A720" s="51">
        <v>39904</v>
      </c>
      <c r="B720" s="92"/>
      <c r="C720" s="92"/>
      <c r="D720" s="92"/>
      <c r="E720" s="92"/>
      <c r="F720" s="92"/>
      <c r="G720" s="92"/>
      <c r="H720" s="92"/>
      <c r="I720" s="92"/>
      <c r="J720" s="92"/>
      <c r="K720" s="92"/>
      <c r="L720" s="92"/>
      <c r="M720" s="92"/>
      <c r="N720" s="92"/>
      <c r="O720" s="92"/>
      <c r="P720" s="92"/>
      <c r="Q720" s="92"/>
      <c r="R720" s="92"/>
      <c r="S720" s="92"/>
      <c r="T720" s="92"/>
      <c r="U720" s="92"/>
      <c r="V720" s="92"/>
      <c r="W720" s="92"/>
      <c r="X720" s="92"/>
      <c r="Y720" s="92"/>
      <c r="Z720" s="92"/>
      <c r="AA720" s="92"/>
      <c r="AB720" s="92"/>
      <c r="AC720" s="92"/>
      <c r="AD720" s="92"/>
      <c r="AE720" s="92"/>
      <c r="AF720" s="92"/>
      <c r="AG720" s="92"/>
      <c r="AH720" s="92"/>
      <c r="AI720" s="92"/>
      <c r="AJ720" s="92"/>
      <c r="AK720" s="92"/>
      <c r="AL720" s="92"/>
      <c r="AM720" s="92"/>
      <c r="AN720" s="92"/>
      <c r="AO720" s="92"/>
      <c r="AP720" s="92"/>
      <c r="AQ720" s="92"/>
      <c r="AR720" s="92"/>
      <c r="AS720" s="92"/>
      <c r="AT720" s="92"/>
    </row>
    <row r="721" spans="1:46" ht="13.8" customHeight="1" x14ac:dyDescent="0.25">
      <c r="A721" s="51">
        <v>39934</v>
      </c>
      <c r="B721" s="92"/>
      <c r="C721" s="92"/>
      <c r="D721" s="92"/>
      <c r="E721" s="92"/>
      <c r="F721" s="92"/>
      <c r="G721" s="92"/>
      <c r="H721" s="92"/>
      <c r="I721" s="92"/>
      <c r="J721" s="92"/>
      <c r="K721" s="92"/>
      <c r="L721" s="92"/>
      <c r="M721" s="92"/>
      <c r="N721" s="92"/>
      <c r="O721" s="92"/>
      <c r="P721" s="92"/>
      <c r="Q721" s="92"/>
      <c r="R721" s="92"/>
      <c r="S721" s="92"/>
      <c r="T721" s="92"/>
      <c r="U721" s="92"/>
      <c r="V721" s="92"/>
      <c r="W721" s="92"/>
      <c r="X721" s="92"/>
      <c r="Y721" s="92"/>
      <c r="Z721" s="92"/>
      <c r="AA721" s="92"/>
      <c r="AB721" s="92"/>
      <c r="AC721" s="92"/>
      <c r="AD721" s="92"/>
      <c r="AE721" s="92"/>
      <c r="AF721" s="92"/>
      <c r="AG721" s="92"/>
      <c r="AH721" s="92"/>
      <c r="AI721" s="92"/>
      <c r="AJ721" s="92"/>
      <c r="AK721" s="92"/>
      <c r="AL721" s="92"/>
      <c r="AM721" s="92"/>
      <c r="AN721" s="92"/>
      <c r="AO721" s="92"/>
      <c r="AP721" s="92"/>
      <c r="AQ721" s="92"/>
      <c r="AR721" s="92"/>
      <c r="AS721" s="92"/>
      <c r="AT721" s="92"/>
    </row>
    <row r="722" spans="1:46" ht="13.8" customHeight="1" x14ac:dyDescent="0.25">
      <c r="A722" s="51">
        <v>39965</v>
      </c>
      <c r="B722" s="92"/>
      <c r="C722" s="92"/>
      <c r="D722" s="92"/>
      <c r="E722" s="92"/>
      <c r="F722" s="92"/>
      <c r="G722" s="92"/>
      <c r="H722" s="92"/>
      <c r="I722" s="92"/>
      <c r="J722" s="92"/>
      <c r="K722" s="92"/>
      <c r="L722" s="92"/>
      <c r="M722" s="92"/>
      <c r="N722" s="92"/>
      <c r="O722" s="92"/>
      <c r="P722" s="92"/>
      <c r="Q722" s="92"/>
      <c r="R722" s="92"/>
      <c r="S722" s="92"/>
      <c r="T722" s="92"/>
      <c r="U722" s="92"/>
      <c r="V722" s="92"/>
      <c r="W722" s="92"/>
      <c r="X722" s="92"/>
      <c r="Y722" s="92"/>
      <c r="Z722" s="92"/>
      <c r="AA722" s="92"/>
      <c r="AB722" s="92"/>
      <c r="AC722" s="92"/>
      <c r="AD722" s="92"/>
      <c r="AE722" s="92"/>
      <c r="AF722" s="92"/>
      <c r="AG722" s="92"/>
      <c r="AH722" s="92"/>
      <c r="AI722" s="92"/>
      <c r="AJ722" s="92"/>
      <c r="AK722" s="92"/>
      <c r="AL722" s="92"/>
      <c r="AM722" s="92"/>
      <c r="AN722" s="92"/>
      <c r="AO722" s="92"/>
      <c r="AP722" s="92"/>
      <c r="AQ722" s="92"/>
      <c r="AR722" s="92"/>
      <c r="AS722" s="92"/>
      <c r="AT722" s="92"/>
    </row>
    <row r="723" spans="1:46" ht="13.8" customHeight="1" x14ac:dyDescent="0.25">
      <c r="A723" s="51">
        <v>39995</v>
      </c>
      <c r="B723" s="92"/>
      <c r="C723" s="92"/>
      <c r="D723" s="92"/>
      <c r="E723" s="92"/>
      <c r="F723" s="92"/>
      <c r="G723" s="92"/>
      <c r="H723" s="92"/>
      <c r="I723" s="92"/>
      <c r="J723" s="92"/>
      <c r="K723" s="92"/>
      <c r="L723" s="92"/>
      <c r="M723" s="92"/>
      <c r="N723" s="92"/>
      <c r="O723" s="92"/>
      <c r="P723" s="92"/>
      <c r="Q723" s="92"/>
      <c r="R723" s="92"/>
      <c r="S723" s="92"/>
      <c r="T723" s="92"/>
      <c r="U723" s="92"/>
      <c r="V723" s="92"/>
      <c r="W723" s="92"/>
      <c r="X723" s="92"/>
      <c r="Y723" s="92"/>
      <c r="Z723" s="92"/>
      <c r="AA723" s="92"/>
      <c r="AB723" s="92"/>
      <c r="AC723" s="92"/>
      <c r="AD723" s="92"/>
      <c r="AE723" s="92"/>
      <c r="AF723" s="92"/>
      <c r="AG723" s="92"/>
      <c r="AH723" s="92"/>
      <c r="AI723" s="92"/>
      <c r="AJ723" s="92"/>
      <c r="AK723" s="92"/>
      <c r="AL723" s="92"/>
      <c r="AM723" s="92"/>
      <c r="AN723" s="92"/>
      <c r="AO723" s="92"/>
      <c r="AP723" s="92"/>
      <c r="AQ723" s="92"/>
      <c r="AR723" s="92"/>
      <c r="AS723" s="92"/>
      <c r="AT723" s="92"/>
    </row>
    <row r="724" spans="1:46" ht="13.8" customHeight="1" x14ac:dyDescent="0.25">
      <c r="A724" s="51">
        <v>40026</v>
      </c>
      <c r="B724" s="92"/>
      <c r="C724" s="92"/>
      <c r="D724" s="92"/>
      <c r="E724" s="92"/>
      <c r="F724" s="92"/>
      <c r="G724" s="92"/>
      <c r="H724" s="92"/>
      <c r="I724" s="92"/>
      <c r="J724" s="92"/>
      <c r="K724" s="92"/>
      <c r="L724" s="92"/>
      <c r="M724" s="92"/>
      <c r="N724" s="92"/>
      <c r="O724" s="92"/>
      <c r="P724" s="92"/>
      <c r="Q724" s="92"/>
      <c r="R724" s="92"/>
      <c r="S724" s="92"/>
      <c r="T724" s="92"/>
      <c r="U724" s="92"/>
      <c r="V724" s="92"/>
      <c r="W724" s="92"/>
      <c r="X724" s="92"/>
      <c r="Y724" s="92"/>
      <c r="Z724" s="92"/>
      <c r="AA724" s="92"/>
      <c r="AB724" s="92"/>
      <c r="AC724" s="92"/>
      <c r="AD724" s="92"/>
      <c r="AE724" s="92"/>
      <c r="AF724" s="92"/>
      <c r="AG724" s="92"/>
      <c r="AH724" s="92"/>
      <c r="AI724" s="92"/>
      <c r="AJ724" s="92"/>
      <c r="AK724" s="92"/>
      <c r="AL724" s="92"/>
      <c r="AM724" s="92"/>
      <c r="AN724" s="92"/>
      <c r="AO724" s="92"/>
      <c r="AP724" s="92"/>
      <c r="AQ724" s="92"/>
      <c r="AR724" s="92"/>
      <c r="AS724" s="92"/>
      <c r="AT724" s="92"/>
    </row>
    <row r="725" spans="1:46" ht="13.8" customHeight="1" x14ac:dyDescent="0.25">
      <c r="A725" s="51">
        <v>40057</v>
      </c>
      <c r="B725" s="92"/>
      <c r="C725" s="92"/>
      <c r="D725" s="92"/>
      <c r="E725" s="92"/>
      <c r="F725" s="92"/>
      <c r="G725" s="92"/>
      <c r="H725" s="92"/>
      <c r="I725" s="92"/>
      <c r="J725" s="92"/>
      <c r="K725" s="92"/>
      <c r="L725" s="92"/>
      <c r="M725" s="92"/>
      <c r="N725" s="92"/>
      <c r="O725" s="92"/>
      <c r="P725" s="92"/>
      <c r="Q725" s="92"/>
      <c r="R725" s="92"/>
      <c r="S725" s="92"/>
      <c r="T725" s="92"/>
      <c r="U725" s="92"/>
      <c r="V725" s="92"/>
      <c r="W725" s="92"/>
      <c r="X725" s="92"/>
      <c r="Y725" s="92"/>
      <c r="Z725" s="92"/>
      <c r="AA725" s="92"/>
      <c r="AB725" s="92"/>
      <c r="AC725" s="92"/>
      <c r="AD725" s="92"/>
      <c r="AE725" s="92"/>
      <c r="AF725" s="92"/>
      <c r="AG725" s="92"/>
      <c r="AH725" s="92"/>
      <c r="AI725" s="92"/>
      <c r="AJ725" s="92"/>
      <c r="AK725" s="92"/>
      <c r="AL725" s="92"/>
      <c r="AM725" s="92"/>
      <c r="AN725" s="92"/>
      <c r="AO725" s="92"/>
      <c r="AP725" s="92"/>
      <c r="AQ725" s="92"/>
      <c r="AR725" s="92"/>
      <c r="AS725" s="92"/>
      <c r="AT725" s="92"/>
    </row>
    <row r="726" spans="1:46" ht="13.8" customHeight="1" x14ac:dyDescent="0.25">
      <c r="A726" s="51">
        <v>40087</v>
      </c>
      <c r="B726" s="92"/>
      <c r="C726" s="92"/>
      <c r="D726" s="92"/>
      <c r="E726" s="92"/>
      <c r="F726" s="92"/>
      <c r="G726" s="92"/>
      <c r="H726" s="92"/>
      <c r="I726" s="92"/>
      <c r="J726" s="92"/>
      <c r="K726" s="92"/>
      <c r="L726" s="92"/>
      <c r="M726" s="92"/>
      <c r="N726" s="92"/>
      <c r="O726" s="92"/>
      <c r="P726" s="92"/>
      <c r="Q726" s="92"/>
      <c r="R726" s="92"/>
      <c r="S726" s="92"/>
      <c r="T726" s="92"/>
      <c r="U726" s="92"/>
      <c r="V726" s="92"/>
      <c r="W726" s="92"/>
      <c r="X726" s="92"/>
      <c r="Y726" s="92"/>
      <c r="Z726" s="92"/>
      <c r="AA726" s="92"/>
      <c r="AB726" s="92"/>
      <c r="AC726" s="92"/>
      <c r="AD726" s="92"/>
      <c r="AE726" s="92"/>
      <c r="AF726" s="92"/>
      <c r="AG726" s="92"/>
      <c r="AH726" s="92"/>
      <c r="AI726" s="92"/>
      <c r="AJ726" s="92"/>
      <c r="AK726" s="92"/>
      <c r="AL726" s="92"/>
      <c r="AM726" s="92"/>
      <c r="AN726" s="92"/>
      <c r="AO726" s="92"/>
      <c r="AP726" s="92"/>
      <c r="AQ726" s="92"/>
      <c r="AR726" s="92"/>
      <c r="AS726" s="92"/>
      <c r="AT726" s="92"/>
    </row>
    <row r="727" spans="1:46" ht="13.8" customHeight="1" x14ac:dyDescent="0.25">
      <c r="A727" s="51">
        <v>40118</v>
      </c>
      <c r="B727" s="92"/>
      <c r="C727" s="92"/>
      <c r="D727" s="92"/>
      <c r="E727" s="92"/>
      <c r="F727" s="92"/>
      <c r="G727" s="92"/>
      <c r="H727" s="92"/>
      <c r="I727" s="92"/>
      <c r="J727" s="92"/>
      <c r="K727" s="92"/>
      <c r="L727" s="92"/>
      <c r="M727" s="92"/>
      <c r="N727" s="92"/>
      <c r="O727" s="92"/>
      <c r="P727" s="92"/>
      <c r="Q727" s="92"/>
      <c r="R727" s="92"/>
      <c r="S727" s="92"/>
      <c r="T727" s="92"/>
      <c r="U727" s="92"/>
      <c r="V727" s="92"/>
      <c r="W727" s="92"/>
      <c r="X727" s="92"/>
      <c r="Y727" s="92"/>
      <c r="Z727" s="92"/>
      <c r="AA727" s="92"/>
      <c r="AB727" s="92"/>
      <c r="AC727" s="92"/>
      <c r="AD727" s="92"/>
      <c r="AE727" s="92"/>
      <c r="AF727" s="92"/>
      <c r="AG727" s="92"/>
      <c r="AH727" s="92"/>
      <c r="AI727" s="92"/>
      <c r="AJ727" s="92"/>
      <c r="AK727" s="92"/>
      <c r="AL727" s="92"/>
      <c r="AM727" s="92"/>
      <c r="AN727" s="92"/>
      <c r="AO727" s="92"/>
      <c r="AP727" s="92"/>
      <c r="AQ727" s="92"/>
      <c r="AR727" s="92"/>
      <c r="AS727" s="92"/>
      <c r="AT727" s="92"/>
    </row>
    <row r="728" spans="1:46" ht="13.8" customHeight="1" x14ac:dyDescent="0.25">
      <c r="A728" s="51">
        <v>40148</v>
      </c>
      <c r="B728" s="92"/>
      <c r="C728" s="92"/>
      <c r="D728" s="92"/>
      <c r="E728" s="92"/>
      <c r="F728" s="92"/>
      <c r="G728" s="92"/>
      <c r="H728" s="92"/>
      <c r="I728" s="92"/>
      <c r="J728" s="92"/>
      <c r="K728" s="92"/>
      <c r="L728" s="92"/>
      <c r="M728" s="92"/>
      <c r="N728" s="92"/>
      <c r="O728" s="92"/>
      <c r="P728" s="92"/>
      <c r="Q728" s="92"/>
      <c r="R728" s="92"/>
      <c r="S728" s="92"/>
      <c r="T728" s="92"/>
      <c r="U728" s="92"/>
      <c r="V728" s="92"/>
      <c r="W728" s="92"/>
      <c r="X728" s="92"/>
      <c r="Y728" s="92"/>
      <c r="Z728" s="92"/>
      <c r="AA728" s="92"/>
      <c r="AB728" s="92"/>
      <c r="AC728" s="92"/>
      <c r="AD728" s="92"/>
      <c r="AE728" s="92"/>
      <c r="AF728" s="92"/>
      <c r="AG728" s="92"/>
      <c r="AH728" s="92"/>
      <c r="AI728" s="92"/>
      <c r="AJ728" s="92"/>
      <c r="AK728" s="92"/>
      <c r="AL728" s="92"/>
      <c r="AM728" s="92"/>
      <c r="AN728" s="92"/>
      <c r="AO728" s="92"/>
      <c r="AP728" s="92"/>
      <c r="AQ728" s="92"/>
      <c r="AR728" s="92"/>
      <c r="AS728" s="92"/>
      <c r="AT728" s="92"/>
    </row>
    <row r="729" spans="1:46" ht="13.8" customHeight="1" x14ac:dyDescent="0.25">
      <c r="A729" s="51">
        <v>40179</v>
      </c>
      <c r="B729" s="92"/>
      <c r="C729" s="92"/>
      <c r="D729" s="92"/>
      <c r="E729" s="92"/>
      <c r="F729" s="92"/>
      <c r="G729" s="92"/>
      <c r="H729" s="92"/>
      <c r="I729" s="92"/>
      <c r="J729" s="92"/>
      <c r="K729" s="92"/>
      <c r="L729" s="92"/>
      <c r="M729" s="92"/>
      <c r="N729" s="92"/>
      <c r="O729" s="92"/>
      <c r="P729" s="92"/>
      <c r="Q729" s="92"/>
      <c r="R729" s="92"/>
      <c r="S729" s="92"/>
      <c r="T729" s="92"/>
      <c r="U729" s="92"/>
      <c r="V729" s="92"/>
      <c r="W729" s="92"/>
      <c r="X729" s="92"/>
      <c r="Y729" s="92"/>
      <c r="Z729" s="92"/>
      <c r="AA729" s="92"/>
      <c r="AB729" s="92"/>
      <c r="AC729" s="92"/>
      <c r="AD729" s="92"/>
      <c r="AE729" s="92"/>
      <c r="AF729" s="92"/>
      <c r="AG729" s="92"/>
      <c r="AH729" s="92"/>
      <c r="AI729" s="92"/>
      <c r="AJ729" s="92"/>
      <c r="AK729" s="92"/>
      <c r="AL729" s="92"/>
      <c r="AM729" s="92"/>
      <c r="AN729" s="92"/>
      <c r="AO729" s="92"/>
      <c r="AP729" s="92"/>
      <c r="AQ729" s="92"/>
      <c r="AR729" s="92"/>
      <c r="AS729" s="92"/>
      <c r="AT729" s="92"/>
    </row>
    <row r="730" spans="1:46" ht="13.8" customHeight="1" x14ac:dyDescent="0.25">
      <c r="A730" s="51">
        <v>40210</v>
      </c>
      <c r="B730" s="92"/>
      <c r="C730" s="92"/>
      <c r="D730" s="92"/>
      <c r="E730" s="92"/>
      <c r="F730" s="92"/>
      <c r="G730" s="92"/>
      <c r="H730" s="92"/>
      <c r="I730" s="92"/>
      <c r="J730" s="92"/>
      <c r="K730" s="92"/>
      <c r="L730" s="92"/>
      <c r="M730" s="92"/>
      <c r="N730" s="92"/>
      <c r="O730" s="92"/>
      <c r="P730" s="92"/>
      <c r="Q730" s="92"/>
      <c r="R730" s="92"/>
      <c r="S730" s="92"/>
      <c r="T730" s="92"/>
      <c r="U730" s="92"/>
      <c r="V730" s="92"/>
      <c r="W730" s="92"/>
      <c r="X730" s="92"/>
      <c r="Y730" s="92"/>
      <c r="Z730" s="92"/>
      <c r="AA730" s="92"/>
      <c r="AB730" s="92"/>
      <c r="AC730" s="92"/>
      <c r="AD730" s="92"/>
      <c r="AE730" s="92"/>
      <c r="AF730" s="92"/>
      <c r="AG730" s="92"/>
      <c r="AH730" s="92"/>
      <c r="AI730" s="92"/>
      <c r="AJ730" s="92"/>
      <c r="AK730" s="92"/>
      <c r="AL730" s="92"/>
      <c r="AM730" s="92"/>
      <c r="AN730" s="92"/>
      <c r="AO730" s="92"/>
      <c r="AP730" s="92"/>
      <c r="AQ730" s="92"/>
      <c r="AR730" s="92"/>
      <c r="AS730" s="92"/>
      <c r="AT730" s="92"/>
    </row>
    <row r="731" spans="1:46" ht="13.8" customHeight="1" x14ac:dyDescent="0.25">
      <c r="A731" s="51">
        <v>40238</v>
      </c>
      <c r="B731" s="92"/>
      <c r="C731" s="92"/>
      <c r="D731" s="92"/>
      <c r="E731" s="92"/>
      <c r="F731" s="92"/>
      <c r="G731" s="92"/>
      <c r="H731" s="92"/>
      <c r="I731" s="92"/>
      <c r="J731" s="92"/>
      <c r="K731" s="92"/>
      <c r="L731" s="92"/>
      <c r="M731" s="92"/>
      <c r="N731" s="92"/>
      <c r="O731" s="92"/>
      <c r="P731" s="92"/>
      <c r="Q731" s="92"/>
      <c r="R731" s="92"/>
      <c r="S731" s="92"/>
      <c r="T731" s="92"/>
      <c r="U731" s="92"/>
      <c r="V731" s="92"/>
      <c r="W731" s="92"/>
      <c r="X731" s="92"/>
      <c r="Y731" s="92"/>
      <c r="Z731" s="92"/>
      <c r="AA731" s="92"/>
      <c r="AB731" s="92"/>
      <c r="AC731" s="92"/>
      <c r="AD731" s="92"/>
      <c r="AE731" s="92"/>
      <c r="AF731" s="92"/>
      <c r="AG731" s="92"/>
      <c r="AH731" s="92"/>
      <c r="AI731" s="92"/>
      <c r="AJ731" s="92"/>
      <c r="AK731" s="92"/>
      <c r="AL731" s="92"/>
      <c r="AM731" s="92"/>
      <c r="AN731" s="92"/>
      <c r="AO731" s="92"/>
      <c r="AP731" s="92"/>
      <c r="AQ731" s="92"/>
      <c r="AR731" s="92"/>
      <c r="AS731" s="92"/>
      <c r="AT731" s="92"/>
    </row>
    <row r="732" spans="1:46" ht="13.8" customHeight="1" x14ac:dyDescent="0.25">
      <c r="A732" s="51">
        <v>40269</v>
      </c>
      <c r="B732" s="92"/>
      <c r="C732" s="92"/>
      <c r="D732" s="92"/>
      <c r="E732" s="92"/>
      <c r="F732" s="92"/>
      <c r="G732" s="92"/>
      <c r="H732" s="92"/>
      <c r="I732" s="92"/>
      <c r="J732" s="92"/>
      <c r="K732" s="92"/>
      <c r="L732" s="92"/>
      <c r="M732" s="92"/>
      <c r="N732" s="92"/>
      <c r="O732" s="92"/>
      <c r="P732" s="92"/>
      <c r="Q732" s="92"/>
      <c r="R732" s="92"/>
      <c r="S732" s="92"/>
      <c r="T732" s="92"/>
      <c r="U732" s="92"/>
      <c r="V732" s="92"/>
      <c r="W732" s="92"/>
      <c r="X732" s="92"/>
      <c r="Y732" s="92"/>
      <c r="Z732" s="92"/>
      <c r="AA732" s="92"/>
      <c r="AB732" s="92"/>
      <c r="AC732" s="92"/>
      <c r="AD732" s="92"/>
      <c r="AE732" s="92"/>
      <c r="AF732" s="92"/>
      <c r="AG732" s="92"/>
      <c r="AH732" s="92"/>
      <c r="AI732" s="92"/>
      <c r="AJ732" s="92"/>
      <c r="AK732" s="92"/>
      <c r="AL732" s="92"/>
      <c r="AM732" s="92"/>
      <c r="AN732" s="92"/>
      <c r="AO732" s="92"/>
      <c r="AP732" s="92"/>
      <c r="AQ732" s="92"/>
      <c r="AR732" s="92"/>
      <c r="AS732" s="92"/>
      <c r="AT732" s="92"/>
    </row>
    <row r="733" spans="1:46" ht="13.8" customHeight="1" x14ac:dyDescent="0.25">
      <c r="A733" s="51">
        <v>40299</v>
      </c>
      <c r="B733" s="92"/>
      <c r="C733" s="92"/>
      <c r="D733" s="92"/>
      <c r="E733" s="92"/>
      <c r="F733" s="92"/>
      <c r="G733" s="92"/>
      <c r="H733" s="92"/>
      <c r="I733" s="92"/>
      <c r="J733" s="92"/>
      <c r="K733" s="92"/>
      <c r="L733" s="92"/>
      <c r="M733" s="92"/>
      <c r="N733" s="92"/>
      <c r="O733" s="92"/>
      <c r="P733" s="92"/>
      <c r="Q733" s="92"/>
      <c r="R733" s="92"/>
      <c r="S733" s="92"/>
      <c r="T733" s="92"/>
      <c r="U733" s="92"/>
      <c r="V733" s="92"/>
      <c r="W733" s="92"/>
      <c r="X733" s="92"/>
      <c r="Y733" s="92"/>
      <c r="Z733" s="92"/>
      <c r="AA733" s="92"/>
      <c r="AB733" s="92"/>
      <c r="AC733" s="92"/>
      <c r="AD733" s="92"/>
      <c r="AE733" s="92"/>
      <c r="AF733" s="92"/>
      <c r="AG733" s="92"/>
      <c r="AH733" s="92"/>
      <c r="AI733" s="92"/>
      <c r="AJ733" s="92"/>
      <c r="AK733" s="92"/>
      <c r="AL733" s="92"/>
      <c r="AM733" s="92"/>
      <c r="AN733" s="92"/>
      <c r="AO733" s="92"/>
      <c r="AP733" s="92"/>
      <c r="AQ733" s="92"/>
      <c r="AR733" s="92"/>
      <c r="AS733" s="92"/>
      <c r="AT733" s="92"/>
    </row>
    <row r="734" spans="1:46" ht="13.8" customHeight="1" x14ac:dyDescent="0.25">
      <c r="A734" s="51">
        <v>40330</v>
      </c>
      <c r="B734" s="92"/>
      <c r="C734" s="92"/>
      <c r="D734" s="92"/>
      <c r="E734" s="92"/>
      <c r="F734" s="92"/>
      <c r="G734" s="92"/>
      <c r="H734" s="92"/>
      <c r="I734" s="92"/>
      <c r="J734" s="92"/>
      <c r="K734" s="92"/>
      <c r="L734" s="92"/>
      <c r="M734" s="92"/>
      <c r="N734" s="92"/>
      <c r="O734" s="92"/>
      <c r="P734" s="92"/>
      <c r="Q734" s="92"/>
      <c r="R734" s="92"/>
      <c r="S734" s="92"/>
      <c r="T734" s="92"/>
      <c r="U734" s="92"/>
      <c r="V734" s="92"/>
      <c r="W734" s="92"/>
      <c r="X734" s="92"/>
      <c r="Y734" s="92"/>
      <c r="Z734" s="92"/>
      <c r="AA734" s="92"/>
      <c r="AB734" s="92"/>
      <c r="AC734" s="92"/>
      <c r="AD734" s="92"/>
      <c r="AE734" s="92"/>
      <c r="AF734" s="92"/>
      <c r="AG734" s="92"/>
      <c r="AH734" s="92"/>
      <c r="AI734" s="92"/>
      <c r="AJ734" s="92"/>
      <c r="AK734" s="92"/>
      <c r="AL734" s="92"/>
      <c r="AM734" s="92"/>
      <c r="AN734" s="92"/>
      <c r="AO734" s="92"/>
      <c r="AP734" s="92"/>
      <c r="AQ734" s="92"/>
      <c r="AR734" s="92"/>
      <c r="AS734" s="92"/>
      <c r="AT734" s="92"/>
    </row>
    <row r="735" spans="1:46" ht="13.8" customHeight="1" x14ac:dyDescent="0.25">
      <c r="A735" s="51">
        <v>40360</v>
      </c>
      <c r="B735" s="92"/>
      <c r="C735" s="92"/>
      <c r="D735" s="92"/>
      <c r="E735" s="92"/>
      <c r="F735" s="92"/>
      <c r="G735" s="92"/>
      <c r="H735" s="92"/>
      <c r="I735" s="92"/>
      <c r="J735" s="92"/>
      <c r="K735" s="92"/>
      <c r="L735" s="92"/>
      <c r="M735" s="92"/>
      <c r="N735" s="92"/>
      <c r="O735" s="92"/>
      <c r="P735" s="92"/>
      <c r="Q735" s="92"/>
      <c r="R735" s="92"/>
      <c r="S735" s="92"/>
      <c r="T735" s="92"/>
      <c r="U735" s="92"/>
      <c r="V735" s="92"/>
      <c r="W735" s="92"/>
      <c r="X735" s="92"/>
      <c r="Y735" s="92"/>
      <c r="Z735" s="92"/>
      <c r="AA735" s="92"/>
      <c r="AB735" s="92"/>
      <c r="AC735" s="92"/>
      <c r="AD735" s="92"/>
      <c r="AE735" s="92"/>
      <c r="AF735" s="92"/>
      <c r="AG735" s="92"/>
      <c r="AH735" s="92"/>
      <c r="AI735" s="92"/>
      <c r="AJ735" s="92"/>
      <c r="AK735" s="92"/>
      <c r="AL735" s="92"/>
      <c r="AM735" s="92"/>
      <c r="AN735" s="92"/>
      <c r="AO735" s="92"/>
      <c r="AP735" s="92"/>
      <c r="AQ735" s="92"/>
      <c r="AR735" s="92"/>
      <c r="AS735" s="92"/>
      <c r="AT735" s="92"/>
    </row>
    <row r="736" spans="1:46" ht="13.8" customHeight="1" x14ac:dyDescent="0.25">
      <c r="A736" s="51">
        <v>40391</v>
      </c>
      <c r="B736" s="92"/>
      <c r="C736" s="92"/>
      <c r="D736" s="92"/>
      <c r="E736" s="92"/>
      <c r="F736" s="92"/>
      <c r="G736" s="92"/>
      <c r="H736" s="92"/>
      <c r="I736" s="92"/>
      <c r="J736" s="92"/>
      <c r="K736" s="92"/>
      <c r="L736" s="92"/>
      <c r="M736" s="92"/>
      <c r="N736" s="92"/>
      <c r="O736" s="92"/>
      <c r="P736" s="92"/>
      <c r="Q736" s="92"/>
      <c r="R736" s="92"/>
      <c r="S736" s="92"/>
      <c r="T736" s="92"/>
      <c r="U736" s="92"/>
      <c r="V736" s="92"/>
      <c r="W736" s="92"/>
      <c r="X736" s="92"/>
      <c r="Y736" s="92"/>
      <c r="Z736" s="92"/>
      <c r="AA736" s="92"/>
      <c r="AB736" s="92"/>
      <c r="AC736" s="92"/>
      <c r="AD736" s="92"/>
      <c r="AE736" s="92"/>
      <c r="AF736" s="92"/>
      <c r="AG736" s="92"/>
      <c r="AH736" s="92"/>
      <c r="AI736" s="92"/>
      <c r="AJ736" s="92"/>
      <c r="AK736" s="92"/>
      <c r="AL736" s="92"/>
      <c r="AM736" s="92"/>
      <c r="AN736" s="92"/>
      <c r="AO736" s="92"/>
      <c r="AP736" s="92"/>
      <c r="AQ736" s="92"/>
      <c r="AR736" s="92"/>
      <c r="AS736" s="92"/>
      <c r="AT736" s="92"/>
    </row>
    <row r="737" spans="1:46" ht="13.8" customHeight="1" x14ac:dyDescent="0.25">
      <c r="A737" s="51">
        <v>40422</v>
      </c>
      <c r="B737" s="92"/>
      <c r="C737" s="92"/>
      <c r="D737" s="92"/>
      <c r="E737" s="92"/>
      <c r="F737" s="92"/>
      <c r="G737" s="92"/>
      <c r="H737" s="92"/>
      <c r="I737" s="92"/>
      <c r="J737" s="92"/>
      <c r="K737" s="92"/>
      <c r="L737" s="92"/>
      <c r="M737" s="92"/>
      <c r="N737" s="92"/>
      <c r="O737" s="92"/>
      <c r="P737" s="92"/>
      <c r="Q737" s="92"/>
      <c r="R737" s="92"/>
      <c r="S737" s="92"/>
      <c r="T737" s="92"/>
      <c r="U737" s="92"/>
      <c r="V737" s="92"/>
      <c r="W737" s="92"/>
      <c r="X737" s="92"/>
      <c r="Y737" s="92"/>
      <c r="Z737" s="92"/>
      <c r="AA737" s="92"/>
      <c r="AB737" s="92"/>
      <c r="AC737" s="92"/>
      <c r="AD737" s="92"/>
      <c r="AE737" s="92"/>
      <c r="AF737" s="92"/>
      <c r="AG737" s="92"/>
      <c r="AH737" s="92"/>
      <c r="AI737" s="92"/>
      <c r="AJ737" s="92"/>
      <c r="AK737" s="92"/>
      <c r="AL737" s="92"/>
      <c r="AM737" s="92"/>
      <c r="AN737" s="92"/>
      <c r="AO737" s="92"/>
      <c r="AP737" s="92"/>
      <c r="AQ737" s="92"/>
      <c r="AR737" s="92"/>
      <c r="AS737" s="92"/>
      <c r="AT737" s="92"/>
    </row>
    <row r="738" spans="1:46" ht="13.8" customHeight="1" x14ac:dyDescent="0.25">
      <c r="A738" s="51">
        <v>40452</v>
      </c>
      <c r="B738" s="92"/>
      <c r="C738" s="92"/>
      <c r="D738" s="92"/>
      <c r="E738" s="92"/>
      <c r="F738" s="92"/>
      <c r="G738" s="92"/>
      <c r="H738" s="92"/>
      <c r="I738" s="92"/>
      <c r="J738" s="92"/>
      <c r="K738" s="92"/>
      <c r="L738" s="92"/>
      <c r="M738" s="92"/>
      <c r="N738" s="92"/>
      <c r="O738" s="92"/>
      <c r="P738" s="92"/>
      <c r="Q738" s="92"/>
      <c r="R738" s="92"/>
      <c r="S738" s="92"/>
      <c r="T738" s="92"/>
      <c r="U738" s="92"/>
      <c r="V738" s="92"/>
      <c r="W738" s="92"/>
      <c r="X738" s="92"/>
      <c r="Y738" s="92"/>
      <c r="Z738" s="92"/>
      <c r="AA738" s="92"/>
      <c r="AB738" s="92"/>
      <c r="AC738" s="92"/>
      <c r="AD738" s="92"/>
      <c r="AE738" s="92"/>
      <c r="AF738" s="92"/>
      <c r="AG738" s="92"/>
      <c r="AH738" s="92"/>
      <c r="AI738" s="92"/>
      <c r="AJ738" s="92"/>
      <c r="AK738" s="92"/>
      <c r="AL738" s="92"/>
      <c r="AM738" s="92"/>
      <c r="AN738" s="92"/>
      <c r="AO738" s="92"/>
      <c r="AP738" s="92"/>
      <c r="AQ738" s="92"/>
      <c r="AR738" s="92"/>
      <c r="AS738" s="92"/>
      <c r="AT738" s="92"/>
    </row>
    <row r="739" spans="1:46" ht="13.8" customHeight="1" x14ac:dyDescent="0.25">
      <c r="A739" s="51">
        <v>40483</v>
      </c>
      <c r="B739" s="92"/>
      <c r="C739" s="92"/>
      <c r="D739" s="92"/>
      <c r="E739" s="92"/>
      <c r="F739" s="92"/>
      <c r="G739" s="92"/>
      <c r="H739" s="92"/>
      <c r="I739" s="92"/>
      <c r="J739" s="92"/>
      <c r="K739" s="92"/>
      <c r="L739" s="92"/>
      <c r="M739" s="92"/>
      <c r="N739" s="92"/>
      <c r="O739" s="92"/>
      <c r="P739" s="92"/>
      <c r="Q739" s="92"/>
      <c r="R739" s="92"/>
      <c r="S739" s="92"/>
      <c r="T739" s="92"/>
      <c r="U739" s="92"/>
      <c r="V739" s="92"/>
      <c r="W739" s="92"/>
      <c r="X739" s="92"/>
      <c r="Y739" s="92"/>
      <c r="Z739" s="92"/>
      <c r="AA739" s="92"/>
      <c r="AB739" s="92"/>
      <c r="AC739" s="92"/>
      <c r="AD739" s="92"/>
      <c r="AE739" s="92"/>
      <c r="AF739" s="92"/>
      <c r="AG739" s="92"/>
      <c r="AH739" s="92"/>
      <c r="AI739" s="92"/>
      <c r="AJ739" s="92"/>
      <c r="AK739" s="92"/>
      <c r="AL739" s="92"/>
      <c r="AM739" s="92"/>
      <c r="AN739" s="92"/>
      <c r="AO739" s="92"/>
      <c r="AP739" s="92"/>
      <c r="AQ739" s="92"/>
      <c r="AR739" s="92"/>
      <c r="AS739" s="92"/>
      <c r="AT739" s="92"/>
    </row>
    <row r="740" spans="1:46" ht="13.8" customHeight="1" x14ac:dyDescent="0.25">
      <c r="A740" s="51">
        <v>40513</v>
      </c>
      <c r="B740" s="92"/>
      <c r="C740" s="92"/>
      <c r="D740" s="92"/>
      <c r="E740" s="92"/>
      <c r="F740" s="92"/>
      <c r="G740" s="92"/>
      <c r="H740" s="92"/>
      <c r="I740" s="92"/>
      <c r="J740" s="92"/>
      <c r="K740" s="92"/>
      <c r="L740" s="92"/>
      <c r="M740" s="92"/>
      <c r="N740" s="92"/>
      <c r="O740" s="92"/>
      <c r="P740" s="92"/>
      <c r="Q740" s="92"/>
      <c r="R740" s="92"/>
      <c r="S740" s="92"/>
      <c r="T740" s="92"/>
      <c r="U740" s="92"/>
      <c r="V740" s="92"/>
      <c r="W740" s="92"/>
      <c r="X740" s="92"/>
      <c r="Y740" s="92"/>
      <c r="Z740" s="92"/>
      <c r="AA740" s="92"/>
      <c r="AB740" s="92"/>
      <c r="AC740" s="92"/>
      <c r="AD740" s="92"/>
      <c r="AE740" s="92"/>
      <c r="AF740" s="92"/>
      <c r="AG740" s="92"/>
      <c r="AH740" s="92"/>
      <c r="AI740" s="92"/>
      <c r="AJ740" s="92"/>
      <c r="AK740" s="92"/>
      <c r="AL740" s="92"/>
      <c r="AM740" s="92"/>
      <c r="AN740" s="92"/>
      <c r="AO740" s="92"/>
      <c r="AP740" s="92"/>
      <c r="AQ740" s="92"/>
      <c r="AR740" s="92"/>
      <c r="AS740" s="92"/>
      <c r="AT740" s="92"/>
    </row>
    <row r="741" spans="1:46" ht="13.8" customHeight="1" x14ac:dyDescent="0.25">
      <c r="A741" s="51">
        <v>40544</v>
      </c>
      <c r="B741" s="92"/>
      <c r="C741" s="92"/>
      <c r="D741" s="92"/>
      <c r="E741" s="92"/>
      <c r="F741" s="92"/>
      <c r="G741" s="92"/>
      <c r="H741" s="92"/>
      <c r="I741" s="92"/>
      <c r="J741" s="92"/>
      <c r="K741" s="92"/>
      <c r="L741" s="92"/>
      <c r="M741" s="92"/>
      <c r="N741" s="92"/>
      <c r="O741" s="92"/>
      <c r="P741" s="92"/>
      <c r="Q741" s="92"/>
      <c r="R741" s="92"/>
      <c r="S741" s="92"/>
      <c r="T741" s="92"/>
      <c r="U741" s="92"/>
      <c r="V741" s="92"/>
      <c r="W741" s="92"/>
      <c r="X741" s="92"/>
      <c r="Y741" s="92"/>
      <c r="Z741" s="92"/>
      <c r="AA741" s="92"/>
      <c r="AB741" s="92"/>
      <c r="AC741" s="92"/>
      <c r="AD741" s="92"/>
      <c r="AE741" s="92"/>
      <c r="AF741" s="92"/>
      <c r="AG741" s="92"/>
      <c r="AH741" s="92"/>
      <c r="AI741" s="92"/>
      <c r="AJ741" s="92"/>
      <c r="AK741" s="92"/>
      <c r="AL741" s="92"/>
      <c r="AM741" s="92"/>
      <c r="AN741" s="92"/>
      <c r="AO741" s="92"/>
      <c r="AP741" s="92"/>
      <c r="AQ741" s="92"/>
      <c r="AR741" s="92"/>
      <c r="AS741" s="92"/>
      <c r="AT741" s="92"/>
    </row>
    <row r="742" spans="1:46" ht="13.8" customHeight="1" x14ac:dyDescent="0.25">
      <c r="A742" s="51">
        <v>40575</v>
      </c>
      <c r="B742" s="92"/>
      <c r="C742" s="92"/>
      <c r="D742" s="92"/>
      <c r="E742" s="92"/>
      <c r="F742" s="92"/>
      <c r="G742" s="92"/>
      <c r="H742" s="92"/>
      <c r="I742" s="92"/>
      <c r="J742" s="92"/>
      <c r="K742" s="92"/>
      <c r="L742" s="92"/>
      <c r="M742" s="92"/>
      <c r="N742" s="92"/>
      <c r="O742" s="92"/>
      <c r="P742" s="92"/>
      <c r="Q742" s="92"/>
      <c r="R742" s="92"/>
      <c r="S742" s="92"/>
      <c r="T742" s="92"/>
      <c r="U742" s="92"/>
      <c r="V742" s="92"/>
      <c r="W742" s="92"/>
      <c r="X742" s="92"/>
      <c r="Y742" s="92"/>
      <c r="Z742" s="92"/>
      <c r="AA742" s="92"/>
      <c r="AB742" s="92"/>
      <c r="AC742" s="92"/>
      <c r="AD742" s="92"/>
      <c r="AE742" s="92"/>
      <c r="AF742" s="92"/>
      <c r="AG742" s="92"/>
      <c r="AH742" s="92"/>
      <c r="AI742" s="92"/>
      <c r="AJ742" s="92"/>
      <c r="AK742" s="92"/>
      <c r="AL742" s="92"/>
      <c r="AM742" s="92"/>
      <c r="AN742" s="92"/>
      <c r="AO742" s="92"/>
      <c r="AP742" s="92"/>
      <c r="AQ742" s="92"/>
      <c r="AR742" s="92"/>
      <c r="AS742" s="92"/>
      <c r="AT742" s="92"/>
    </row>
    <row r="743" spans="1:46" ht="13.8" customHeight="1" x14ac:dyDescent="0.25">
      <c r="A743" s="51">
        <v>40603</v>
      </c>
      <c r="B743" s="92"/>
      <c r="C743" s="92"/>
      <c r="D743" s="92"/>
      <c r="E743" s="92"/>
      <c r="F743" s="92"/>
      <c r="G743" s="92"/>
      <c r="H743" s="92"/>
      <c r="I743" s="92"/>
      <c r="J743" s="92"/>
      <c r="K743" s="92"/>
      <c r="L743" s="92"/>
      <c r="M743" s="92"/>
      <c r="N743" s="92"/>
      <c r="O743" s="92"/>
      <c r="P743" s="92"/>
      <c r="Q743" s="92"/>
      <c r="R743" s="92"/>
      <c r="S743" s="92"/>
      <c r="T743" s="92"/>
      <c r="U743" s="92"/>
      <c r="V743" s="92"/>
      <c r="W743" s="92"/>
      <c r="X743" s="92"/>
      <c r="Y743" s="92"/>
      <c r="Z743" s="92"/>
      <c r="AA743" s="92"/>
      <c r="AB743" s="92"/>
      <c r="AC743" s="92"/>
      <c r="AD743" s="92"/>
      <c r="AE743" s="92"/>
      <c r="AF743" s="92"/>
      <c r="AG743" s="92"/>
      <c r="AH743" s="92"/>
      <c r="AI743" s="92"/>
      <c r="AJ743" s="92"/>
      <c r="AK743" s="92"/>
      <c r="AL743" s="92"/>
      <c r="AM743" s="92"/>
      <c r="AN743" s="92"/>
      <c r="AO743" s="92"/>
      <c r="AP743" s="92"/>
      <c r="AQ743" s="92"/>
      <c r="AR743" s="92"/>
      <c r="AS743" s="92"/>
      <c r="AT743" s="92"/>
    </row>
    <row r="744" spans="1:46" ht="13.8" customHeight="1" x14ac:dyDescent="0.25">
      <c r="A744" s="51">
        <v>40634</v>
      </c>
      <c r="B744" s="92"/>
      <c r="C744" s="92"/>
      <c r="D744" s="92"/>
      <c r="E744" s="92"/>
      <c r="F744" s="92"/>
      <c r="G744" s="92"/>
      <c r="H744" s="92"/>
      <c r="I744" s="92"/>
      <c r="J744" s="92"/>
      <c r="K744" s="92"/>
      <c r="L744" s="92"/>
      <c r="M744" s="92"/>
      <c r="N744" s="92"/>
      <c r="O744" s="92"/>
      <c r="P744" s="92"/>
      <c r="Q744" s="92"/>
      <c r="R744" s="92"/>
      <c r="S744" s="92"/>
      <c r="T744" s="92"/>
      <c r="U744" s="92"/>
      <c r="V744" s="92"/>
      <c r="W744" s="92"/>
      <c r="X744" s="92"/>
      <c r="Y744" s="92"/>
      <c r="Z744" s="92"/>
      <c r="AA744" s="92"/>
      <c r="AB744" s="92"/>
      <c r="AC744" s="92"/>
      <c r="AD744" s="92"/>
      <c r="AE744" s="92"/>
      <c r="AF744" s="92"/>
      <c r="AG744" s="92"/>
      <c r="AH744" s="92"/>
      <c r="AI744" s="92"/>
      <c r="AJ744" s="92"/>
      <c r="AK744" s="92"/>
      <c r="AL744" s="92"/>
      <c r="AM744" s="92"/>
      <c r="AN744" s="92"/>
      <c r="AO744" s="92"/>
      <c r="AP744" s="92"/>
      <c r="AQ744" s="92"/>
      <c r="AR744" s="92"/>
      <c r="AS744" s="92"/>
      <c r="AT744" s="92"/>
    </row>
    <row r="745" spans="1:46" ht="13.8" customHeight="1" x14ac:dyDescent="0.25">
      <c r="A745" s="51">
        <v>40664</v>
      </c>
      <c r="B745" s="92"/>
      <c r="C745" s="92"/>
      <c r="D745" s="92"/>
      <c r="E745" s="92"/>
      <c r="F745" s="92"/>
      <c r="G745" s="92"/>
      <c r="H745" s="92"/>
      <c r="I745" s="92"/>
      <c r="J745" s="92"/>
      <c r="K745" s="92"/>
      <c r="L745" s="92"/>
      <c r="M745" s="92"/>
      <c r="N745" s="92"/>
      <c r="O745" s="92"/>
      <c r="P745" s="92"/>
      <c r="Q745" s="92"/>
      <c r="R745" s="92"/>
      <c r="S745" s="92"/>
      <c r="T745" s="92"/>
      <c r="U745" s="92"/>
      <c r="V745" s="92"/>
      <c r="W745" s="92"/>
      <c r="X745" s="92"/>
      <c r="Y745" s="92"/>
      <c r="Z745" s="92"/>
      <c r="AA745" s="92"/>
      <c r="AB745" s="92"/>
      <c r="AC745" s="92"/>
      <c r="AD745" s="92"/>
      <c r="AE745" s="92"/>
      <c r="AF745" s="92"/>
      <c r="AG745" s="92"/>
      <c r="AH745" s="92"/>
      <c r="AI745" s="92"/>
      <c r="AJ745" s="92"/>
      <c r="AK745" s="92"/>
      <c r="AL745" s="92"/>
      <c r="AM745" s="92"/>
      <c r="AN745" s="92"/>
      <c r="AO745" s="92"/>
      <c r="AP745" s="92"/>
      <c r="AQ745" s="92"/>
      <c r="AR745" s="92"/>
      <c r="AS745" s="92"/>
      <c r="AT745" s="92"/>
    </row>
    <row r="746" spans="1:46" ht="13.8" customHeight="1" x14ac:dyDescent="0.25">
      <c r="A746" s="51">
        <v>40695</v>
      </c>
      <c r="B746" s="92"/>
      <c r="C746" s="92"/>
      <c r="D746" s="92"/>
      <c r="E746" s="92"/>
      <c r="F746" s="92"/>
      <c r="G746" s="92"/>
      <c r="H746" s="92"/>
      <c r="I746" s="92"/>
      <c r="J746" s="92"/>
      <c r="K746" s="92"/>
      <c r="L746" s="92"/>
      <c r="M746" s="92"/>
      <c r="N746" s="92"/>
      <c r="O746" s="92"/>
      <c r="P746" s="92"/>
      <c r="Q746" s="92"/>
      <c r="R746" s="92"/>
      <c r="S746" s="92"/>
      <c r="T746" s="92"/>
      <c r="U746" s="92"/>
      <c r="V746" s="92"/>
      <c r="W746" s="92"/>
      <c r="X746" s="92"/>
      <c r="Y746" s="92"/>
      <c r="Z746" s="92"/>
      <c r="AA746" s="92"/>
      <c r="AB746" s="92"/>
      <c r="AC746" s="92"/>
      <c r="AD746" s="92"/>
      <c r="AE746" s="92"/>
      <c r="AF746" s="92"/>
      <c r="AG746" s="92"/>
      <c r="AH746" s="92"/>
      <c r="AI746" s="92"/>
      <c r="AJ746" s="92"/>
      <c r="AK746" s="92"/>
      <c r="AL746" s="92"/>
      <c r="AM746" s="92"/>
      <c r="AN746" s="92"/>
      <c r="AO746" s="92"/>
      <c r="AP746" s="92"/>
      <c r="AQ746" s="92"/>
      <c r="AR746" s="92"/>
      <c r="AS746" s="92"/>
      <c r="AT746" s="92"/>
    </row>
    <row r="747" spans="1:46" ht="13.8" customHeight="1" x14ac:dyDescent="0.25">
      <c r="A747" s="51">
        <v>40725</v>
      </c>
      <c r="B747" s="92"/>
      <c r="C747" s="92"/>
      <c r="D747" s="92"/>
      <c r="E747" s="92"/>
      <c r="F747" s="92"/>
      <c r="G747" s="92"/>
      <c r="H747" s="92"/>
      <c r="I747" s="92"/>
      <c r="J747" s="92"/>
      <c r="K747" s="92"/>
      <c r="L747" s="92"/>
      <c r="M747" s="92"/>
      <c r="N747" s="92"/>
      <c r="O747" s="92"/>
      <c r="P747" s="92"/>
      <c r="Q747" s="92"/>
      <c r="R747" s="92"/>
      <c r="S747" s="92"/>
      <c r="T747" s="92"/>
      <c r="U747" s="92"/>
      <c r="V747" s="92"/>
      <c r="W747" s="92"/>
      <c r="X747" s="92"/>
      <c r="Y747" s="92"/>
      <c r="Z747" s="92"/>
      <c r="AA747" s="92"/>
      <c r="AB747" s="92"/>
      <c r="AC747" s="92"/>
      <c r="AD747" s="92"/>
      <c r="AE747" s="92"/>
      <c r="AF747" s="92"/>
      <c r="AG747" s="92"/>
      <c r="AH747" s="92"/>
      <c r="AI747" s="92"/>
      <c r="AJ747" s="92"/>
      <c r="AK747" s="92"/>
      <c r="AL747" s="92"/>
      <c r="AM747" s="92"/>
      <c r="AN747" s="92"/>
      <c r="AO747" s="92"/>
      <c r="AP747" s="92"/>
      <c r="AQ747" s="92"/>
      <c r="AR747" s="92"/>
      <c r="AS747" s="92"/>
      <c r="AT747" s="92"/>
    </row>
    <row r="748" spans="1:46" ht="13.8" customHeight="1" x14ac:dyDescent="0.25">
      <c r="A748" s="51">
        <v>40756</v>
      </c>
      <c r="B748" s="92"/>
      <c r="C748" s="92"/>
      <c r="D748" s="92"/>
      <c r="E748" s="92"/>
      <c r="F748" s="92"/>
      <c r="G748" s="92"/>
      <c r="H748" s="92"/>
      <c r="I748" s="92"/>
      <c r="J748" s="92"/>
      <c r="K748" s="92"/>
      <c r="L748" s="92"/>
      <c r="M748" s="92"/>
      <c r="N748" s="92"/>
      <c r="O748" s="92"/>
      <c r="P748" s="92"/>
      <c r="Q748" s="92"/>
      <c r="R748" s="92"/>
      <c r="S748" s="92"/>
      <c r="T748" s="92"/>
      <c r="U748" s="92"/>
      <c r="V748" s="92"/>
      <c r="W748" s="92"/>
      <c r="X748" s="92"/>
      <c r="Y748" s="92"/>
      <c r="Z748" s="92"/>
      <c r="AA748" s="92"/>
      <c r="AB748" s="92"/>
      <c r="AC748" s="92"/>
      <c r="AD748" s="92"/>
      <c r="AE748" s="92"/>
      <c r="AF748" s="92"/>
      <c r="AG748" s="92"/>
      <c r="AH748" s="92"/>
      <c r="AI748" s="92"/>
      <c r="AJ748" s="92"/>
      <c r="AK748" s="92"/>
      <c r="AL748" s="92"/>
      <c r="AM748" s="92"/>
      <c r="AN748" s="92"/>
      <c r="AO748" s="92"/>
      <c r="AP748" s="92"/>
      <c r="AQ748" s="92"/>
      <c r="AR748" s="92"/>
      <c r="AS748" s="92"/>
      <c r="AT748" s="92"/>
    </row>
    <row r="749" spans="1:46" ht="13.8" customHeight="1" x14ac:dyDescent="0.25">
      <c r="A749" s="51">
        <v>40787</v>
      </c>
      <c r="B749" s="92"/>
      <c r="C749" s="92"/>
      <c r="D749" s="92"/>
      <c r="E749" s="92"/>
      <c r="F749" s="92"/>
      <c r="G749" s="92"/>
      <c r="H749" s="92"/>
      <c r="I749" s="92"/>
      <c r="J749" s="92"/>
      <c r="K749" s="92"/>
      <c r="L749" s="92"/>
      <c r="M749" s="92"/>
      <c r="N749" s="92"/>
      <c r="O749" s="92"/>
      <c r="P749" s="92"/>
      <c r="Q749" s="92"/>
      <c r="R749" s="92"/>
      <c r="S749" s="92"/>
      <c r="T749" s="92"/>
      <c r="U749" s="92"/>
      <c r="V749" s="92"/>
      <c r="W749" s="92"/>
      <c r="X749" s="92"/>
      <c r="Y749" s="92"/>
      <c r="Z749" s="92"/>
      <c r="AA749" s="92"/>
      <c r="AB749" s="92"/>
      <c r="AC749" s="92"/>
      <c r="AD749" s="92"/>
      <c r="AE749" s="92"/>
      <c r="AF749" s="92"/>
      <c r="AG749" s="92"/>
      <c r="AH749" s="92"/>
      <c r="AI749" s="92"/>
      <c r="AJ749" s="92"/>
      <c r="AK749" s="92"/>
      <c r="AL749" s="92"/>
      <c r="AM749" s="92"/>
      <c r="AN749" s="92"/>
      <c r="AO749" s="92"/>
      <c r="AP749" s="92"/>
      <c r="AQ749" s="92"/>
      <c r="AR749" s="92"/>
      <c r="AS749" s="92"/>
      <c r="AT749" s="92"/>
    </row>
    <row r="750" spans="1:46" ht="13.8" customHeight="1" x14ac:dyDescent="0.25">
      <c r="A750" s="51">
        <v>40817</v>
      </c>
      <c r="B750" s="92"/>
      <c r="C750" s="92"/>
      <c r="D750" s="92"/>
      <c r="E750" s="92"/>
      <c r="F750" s="92"/>
      <c r="G750" s="92"/>
      <c r="H750" s="92"/>
      <c r="I750" s="92"/>
      <c r="J750" s="92"/>
      <c r="K750" s="92"/>
      <c r="L750" s="92"/>
      <c r="M750" s="92"/>
      <c r="N750" s="92"/>
      <c r="O750" s="92"/>
      <c r="P750" s="92"/>
      <c r="Q750" s="92"/>
      <c r="R750" s="92"/>
      <c r="S750" s="92"/>
      <c r="T750" s="92"/>
      <c r="U750" s="92"/>
      <c r="V750" s="92"/>
      <c r="W750" s="92"/>
      <c r="X750" s="92"/>
      <c r="Y750" s="92"/>
      <c r="Z750" s="92"/>
      <c r="AA750" s="92"/>
      <c r="AB750" s="92"/>
      <c r="AC750" s="92"/>
      <c r="AD750" s="92"/>
      <c r="AE750" s="92"/>
      <c r="AF750" s="92"/>
      <c r="AG750" s="92"/>
      <c r="AH750" s="92"/>
      <c r="AI750" s="92"/>
      <c r="AJ750" s="92"/>
      <c r="AK750" s="92"/>
      <c r="AL750" s="92"/>
      <c r="AM750" s="92"/>
      <c r="AN750" s="92"/>
      <c r="AO750" s="92"/>
      <c r="AP750" s="92"/>
      <c r="AQ750" s="92"/>
      <c r="AR750" s="92"/>
      <c r="AS750" s="92"/>
      <c r="AT750" s="92"/>
    </row>
    <row r="751" spans="1:46" ht="13.8" customHeight="1" x14ac:dyDescent="0.25">
      <c r="A751" s="51">
        <v>40848</v>
      </c>
      <c r="B751" s="92"/>
      <c r="C751" s="92"/>
      <c r="D751" s="92"/>
      <c r="E751" s="92"/>
      <c r="F751" s="92"/>
      <c r="G751" s="92"/>
      <c r="H751" s="92"/>
      <c r="I751" s="92"/>
      <c r="J751" s="92"/>
      <c r="K751" s="92"/>
      <c r="L751" s="92"/>
      <c r="M751" s="92"/>
      <c r="N751" s="92"/>
      <c r="O751" s="92"/>
      <c r="P751" s="92"/>
      <c r="Q751" s="92"/>
      <c r="R751" s="92"/>
      <c r="S751" s="92"/>
      <c r="T751" s="92"/>
      <c r="U751" s="92"/>
      <c r="V751" s="92"/>
      <c r="W751" s="92"/>
      <c r="X751" s="92"/>
      <c r="Y751" s="92"/>
      <c r="Z751" s="92"/>
      <c r="AA751" s="92"/>
      <c r="AB751" s="92"/>
      <c r="AC751" s="92"/>
      <c r="AD751" s="92"/>
      <c r="AE751" s="92"/>
      <c r="AF751" s="92"/>
      <c r="AG751" s="92"/>
      <c r="AH751" s="92"/>
      <c r="AI751" s="92"/>
      <c r="AJ751" s="92"/>
      <c r="AK751" s="92"/>
      <c r="AL751" s="92"/>
      <c r="AM751" s="92"/>
      <c r="AN751" s="92"/>
      <c r="AO751" s="92"/>
      <c r="AP751" s="92"/>
      <c r="AQ751" s="92"/>
      <c r="AR751" s="92"/>
      <c r="AS751" s="92"/>
      <c r="AT751" s="92"/>
    </row>
    <row r="752" spans="1:46" ht="13.8" customHeight="1" x14ac:dyDescent="0.25">
      <c r="A752" s="51">
        <v>40878</v>
      </c>
      <c r="B752" s="92"/>
      <c r="C752" s="92"/>
      <c r="D752" s="92"/>
      <c r="E752" s="92"/>
      <c r="F752" s="92"/>
      <c r="G752" s="92"/>
      <c r="H752" s="92"/>
      <c r="I752" s="92"/>
      <c r="J752" s="92"/>
      <c r="K752" s="92"/>
      <c r="L752" s="92"/>
      <c r="M752" s="92"/>
      <c r="N752" s="92"/>
      <c r="O752" s="92"/>
      <c r="P752" s="92"/>
      <c r="Q752" s="92"/>
      <c r="R752" s="92"/>
      <c r="S752" s="92"/>
      <c r="T752" s="92"/>
      <c r="U752" s="92"/>
      <c r="V752" s="92"/>
      <c r="W752" s="92"/>
      <c r="X752" s="92"/>
      <c r="Y752" s="92"/>
      <c r="Z752" s="92"/>
      <c r="AA752" s="92"/>
      <c r="AB752" s="92"/>
      <c r="AC752" s="92"/>
      <c r="AD752" s="92"/>
      <c r="AE752" s="92"/>
      <c r="AF752" s="92"/>
      <c r="AG752" s="92"/>
      <c r="AH752" s="92"/>
      <c r="AI752" s="92"/>
      <c r="AJ752" s="92"/>
      <c r="AK752" s="92"/>
      <c r="AL752" s="92"/>
      <c r="AM752" s="92"/>
      <c r="AN752" s="92"/>
      <c r="AO752" s="92"/>
      <c r="AP752" s="92"/>
      <c r="AQ752" s="92"/>
      <c r="AR752" s="92"/>
      <c r="AS752" s="92"/>
      <c r="AT752" s="92"/>
    </row>
    <row r="753" spans="1:46" ht="13.8" customHeight="1" x14ac:dyDescent="0.25">
      <c r="A753" s="51">
        <v>40909</v>
      </c>
      <c r="B753" s="92"/>
      <c r="C753" s="92"/>
      <c r="D753" s="92"/>
      <c r="E753" s="92"/>
      <c r="F753" s="92"/>
      <c r="G753" s="92"/>
      <c r="H753" s="92"/>
      <c r="I753" s="92"/>
      <c r="J753" s="92"/>
      <c r="K753" s="92"/>
      <c r="L753" s="92"/>
      <c r="M753" s="92"/>
      <c r="N753" s="92"/>
      <c r="O753" s="92"/>
      <c r="P753" s="92"/>
      <c r="Q753" s="92"/>
      <c r="R753" s="92"/>
      <c r="S753" s="92"/>
      <c r="T753" s="92"/>
      <c r="U753" s="92"/>
      <c r="V753" s="92"/>
      <c r="W753" s="92"/>
      <c r="X753" s="92"/>
      <c r="Y753" s="92"/>
      <c r="Z753" s="92"/>
      <c r="AA753" s="92"/>
      <c r="AB753" s="92"/>
      <c r="AC753" s="92"/>
      <c r="AD753" s="92"/>
      <c r="AE753" s="92"/>
      <c r="AF753" s="92"/>
      <c r="AG753" s="92"/>
      <c r="AH753" s="92"/>
      <c r="AI753" s="92"/>
      <c r="AJ753" s="92"/>
      <c r="AK753" s="92"/>
      <c r="AL753" s="92"/>
      <c r="AM753" s="92"/>
      <c r="AN753" s="92"/>
      <c r="AO753" s="92"/>
      <c r="AP753" s="92"/>
      <c r="AQ753" s="92"/>
      <c r="AR753" s="92"/>
      <c r="AS753" s="92"/>
      <c r="AT753" s="92"/>
    </row>
    <row r="754" spans="1:46" ht="13.8" customHeight="1" x14ac:dyDescent="0.25">
      <c r="A754" s="51">
        <v>40940</v>
      </c>
      <c r="B754" s="92"/>
      <c r="C754" s="92"/>
      <c r="D754" s="92"/>
      <c r="E754" s="92"/>
      <c r="F754" s="92"/>
      <c r="G754" s="92"/>
      <c r="H754" s="92"/>
      <c r="I754" s="92"/>
      <c r="J754" s="92"/>
      <c r="K754" s="92"/>
      <c r="L754" s="92"/>
      <c r="M754" s="92"/>
      <c r="N754" s="92"/>
      <c r="O754" s="92"/>
      <c r="P754" s="92"/>
      <c r="Q754" s="92"/>
      <c r="R754" s="92"/>
      <c r="S754" s="92"/>
      <c r="T754" s="92"/>
      <c r="U754" s="92"/>
      <c r="V754" s="92"/>
      <c r="W754" s="92"/>
      <c r="X754" s="92"/>
      <c r="Y754" s="92"/>
      <c r="Z754" s="92"/>
      <c r="AA754" s="92"/>
      <c r="AB754" s="92"/>
      <c r="AC754" s="92"/>
      <c r="AD754" s="92"/>
      <c r="AE754" s="92"/>
      <c r="AF754" s="92"/>
      <c r="AG754" s="92"/>
      <c r="AH754" s="92"/>
      <c r="AI754" s="92"/>
      <c r="AJ754" s="92"/>
      <c r="AK754" s="92"/>
      <c r="AL754" s="92"/>
      <c r="AM754" s="92"/>
      <c r="AN754" s="92"/>
      <c r="AO754" s="92"/>
      <c r="AP754" s="92"/>
      <c r="AQ754" s="92"/>
      <c r="AR754" s="92"/>
      <c r="AS754" s="92"/>
      <c r="AT754" s="92"/>
    </row>
    <row r="755" spans="1:46" ht="13.8" customHeight="1" x14ac:dyDescent="0.25">
      <c r="A755" s="51">
        <v>40969</v>
      </c>
      <c r="B755" s="92"/>
      <c r="C755" s="92"/>
      <c r="D755" s="92"/>
      <c r="E755" s="92"/>
      <c r="F755" s="92"/>
      <c r="G755" s="92"/>
      <c r="H755" s="92"/>
      <c r="I755" s="92"/>
      <c r="J755" s="92"/>
      <c r="K755" s="92"/>
      <c r="L755" s="92"/>
      <c r="M755" s="92"/>
      <c r="N755" s="92"/>
      <c r="O755" s="92"/>
      <c r="P755" s="92"/>
      <c r="Q755" s="92"/>
      <c r="R755" s="92"/>
      <c r="S755" s="92"/>
      <c r="T755" s="92"/>
      <c r="U755" s="92"/>
      <c r="V755" s="92"/>
      <c r="W755" s="92"/>
      <c r="X755" s="92"/>
      <c r="Y755" s="92"/>
      <c r="Z755" s="92"/>
      <c r="AA755" s="92"/>
      <c r="AB755" s="92"/>
      <c r="AC755" s="92"/>
      <c r="AD755" s="92"/>
      <c r="AE755" s="92"/>
      <c r="AF755" s="92"/>
      <c r="AG755" s="92"/>
      <c r="AH755" s="92"/>
      <c r="AI755" s="92"/>
      <c r="AJ755" s="92"/>
      <c r="AK755" s="92"/>
      <c r="AL755" s="92"/>
      <c r="AM755" s="92"/>
      <c r="AN755" s="92"/>
      <c r="AO755" s="92"/>
      <c r="AP755" s="92"/>
      <c r="AQ755" s="92"/>
      <c r="AR755" s="92"/>
      <c r="AS755" s="92"/>
      <c r="AT755" s="92"/>
    </row>
    <row r="756" spans="1:46" ht="13.8" customHeight="1" x14ac:dyDescent="0.25">
      <c r="A756" s="51">
        <v>41000</v>
      </c>
      <c r="B756" s="92"/>
      <c r="C756" s="92"/>
      <c r="D756" s="92"/>
      <c r="E756" s="92"/>
      <c r="F756" s="92"/>
      <c r="G756" s="92"/>
      <c r="H756" s="92"/>
      <c r="I756" s="92"/>
      <c r="J756" s="92"/>
      <c r="K756" s="92"/>
      <c r="L756" s="92"/>
      <c r="M756" s="92"/>
      <c r="N756" s="92"/>
      <c r="O756" s="92"/>
      <c r="P756" s="92"/>
      <c r="Q756" s="92"/>
      <c r="R756" s="92"/>
      <c r="S756" s="92"/>
      <c r="T756" s="92"/>
      <c r="U756" s="92"/>
      <c r="V756" s="92"/>
      <c r="W756" s="92"/>
      <c r="X756" s="92"/>
      <c r="Y756" s="92"/>
      <c r="Z756" s="92"/>
      <c r="AA756" s="92"/>
      <c r="AB756" s="92"/>
      <c r="AC756" s="92"/>
      <c r="AD756" s="92"/>
      <c r="AE756" s="92"/>
      <c r="AF756" s="92"/>
      <c r="AG756" s="92"/>
      <c r="AH756" s="92"/>
      <c r="AI756" s="92"/>
      <c r="AJ756" s="92"/>
      <c r="AK756" s="92"/>
      <c r="AL756" s="92"/>
      <c r="AM756" s="92"/>
      <c r="AN756" s="92"/>
      <c r="AO756" s="92"/>
      <c r="AP756" s="92"/>
      <c r="AQ756" s="92"/>
      <c r="AR756" s="92"/>
      <c r="AS756" s="92"/>
      <c r="AT756" s="92"/>
    </row>
    <row r="757" spans="1:46" ht="13.8" customHeight="1" x14ac:dyDescent="0.25">
      <c r="A757" s="51">
        <v>41030</v>
      </c>
      <c r="B757" s="92"/>
      <c r="C757" s="92"/>
      <c r="D757" s="92"/>
      <c r="E757" s="92"/>
      <c r="F757" s="92"/>
      <c r="G757" s="92"/>
      <c r="H757" s="92"/>
      <c r="I757" s="92"/>
      <c r="J757" s="92"/>
      <c r="K757" s="92"/>
      <c r="L757" s="92"/>
      <c r="M757" s="92"/>
      <c r="N757" s="92"/>
      <c r="O757" s="92"/>
      <c r="P757" s="92"/>
      <c r="Q757" s="92"/>
      <c r="R757" s="92"/>
      <c r="S757" s="92"/>
      <c r="T757" s="92"/>
      <c r="U757" s="92"/>
      <c r="V757" s="92"/>
      <c r="W757" s="92"/>
      <c r="X757" s="92"/>
      <c r="Y757" s="92"/>
      <c r="Z757" s="92"/>
      <c r="AA757" s="92"/>
      <c r="AB757" s="92"/>
      <c r="AC757" s="92"/>
      <c r="AD757" s="92"/>
      <c r="AE757" s="92"/>
      <c r="AF757" s="92"/>
      <c r="AG757" s="92"/>
      <c r="AH757" s="92"/>
      <c r="AI757" s="92"/>
      <c r="AJ757" s="92"/>
      <c r="AK757" s="92"/>
      <c r="AL757" s="92"/>
      <c r="AM757" s="92"/>
      <c r="AN757" s="92"/>
      <c r="AO757" s="92"/>
      <c r="AP757" s="92"/>
      <c r="AQ757" s="92"/>
      <c r="AR757" s="92"/>
      <c r="AS757" s="92"/>
      <c r="AT757" s="92"/>
    </row>
    <row r="758" spans="1:46" ht="13.8" customHeight="1" x14ac:dyDescent="0.25">
      <c r="A758" s="51">
        <v>41061</v>
      </c>
      <c r="B758" s="92"/>
      <c r="C758" s="92"/>
      <c r="D758" s="92"/>
      <c r="E758" s="92"/>
      <c r="F758" s="92"/>
      <c r="G758" s="92"/>
      <c r="H758" s="92"/>
      <c r="I758" s="92"/>
      <c r="J758" s="92"/>
      <c r="K758" s="92"/>
      <c r="L758" s="92"/>
      <c r="M758" s="92"/>
      <c r="N758" s="92"/>
      <c r="O758" s="92"/>
      <c r="P758" s="92"/>
      <c r="Q758" s="92"/>
      <c r="R758" s="92"/>
      <c r="S758" s="92"/>
      <c r="T758" s="92"/>
      <c r="U758" s="92"/>
      <c r="V758" s="92"/>
      <c r="W758" s="92"/>
      <c r="X758" s="92"/>
      <c r="Y758" s="92"/>
      <c r="Z758" s="92"/>
      <c r="AA758" s="92"/>
      <c r="AB758" s="92"/>
      <c r="AC758" s="92"/>
      <c r="AD758" s="92"/>
      <c r="AE758" s="92"/>
      <c r="AF758" s="92"/>
      <c r="AG758" s="92"/>
      <c r="AH758" s="92"/>
      <c r="AI758" s="92"/>
      <c r="AJ758" s="92"/>
      <c r="AK758" s="92"/>
      <c r="AL758" s="92"/>
      <c r="AM758" s="92"/>
      <c r="AN758" s="92"/>
      <c r="AO758" s="92"/>
      <c r="AP758" s="92"/>
      <c r="AQ758" s="92"/>
      <c r="AR758" s="92"/>
      <c r="AS758" s="92"/>
      <c r="AT758" s="92"/>
    </row>
    <row r="759" spans="1:46" ht="13.8" customHeight="1" x14ac:dyDescent="0.25">
      <c r="A759" s="51">
        <v>41091</v>
      </c>
      <c r="B759" s="92"/>
      <c r="C759" s="92"/>
      <c r="D759" s="92"/>
      <c r="E759" s="92"/>
      <c r="F759" s="92"/>
      <c r="G759" s="92"/>
      <c r="H759" s="92"/>
      <c r="I759" s="92"/>
      <c r="J759" s="92"/>
      <c r="K759" s="92"/>
      <c r="L759" s="92"/>
      <c r="M759" s="92"/>
      <c r="N759" s="92"/>
      <c r="O759" s="92"/>
      <c r="P759" s="92"/>
      <c r="Q759" s="92"/>
      <c r="R759" s="92"/>
      <c r="S759" s="92"/>
      <c r="T759" s="92"/>
      <c r="U759" s="92"/>
      <c r="V759" s="92"/>
      <c r="W759" s="92"/>
      <c r="X759" s="92"/>
      <c r="Y759" s="92"/>
      <c r="Z759" s="92"/>
      <c r="AA759" s="92"/>
      <c r="AB759" s="92"/>
      <c r="AC759" s="92"/>
      <c r="AD759" s="92"/>
      <c r="AE759" s="92"/>
      <c r="AF759" s="92"/>
      <c r="AG759" s="92"/>
      <c r="AH759" s="92"/>
      <c r="AI759" s="92"/>
      <c r="AJ759" s="92"/>
      <c r="AK759" s="92"/>
      <c r="AL759" s="92"/>
      <c r="AM759" s="92"/>
      <c r="AN759" s="92"/>
      <c r="AO759" s="92"/>
      <c r="AP759" s="92"/>
      <c r="AQ759" s="92"/>
      <c r="AR759" s="92"/>
      <c r="AS759" s="92"/>
      <c r="AT759" s="92"/>
    </row>
    <row r="760" spans="1:46" ht="13.8" customHeight="1" x14ac:dyDescent="0.25">
      <c r="A760" s="51">
        <v>41122</v>
      </c>
      <c r="B760" s="92"/>
      <c r="C760" s="92"/>
      <c r="D760" s="92"/>
      <c r="E760" s="92"/>
      <c r="F760" s="92"/>
      <c r="G760" s="92"/>
      <c r="H760" s="92"/>
      <c r="I760" s="92"/>
      <c r="J760" s="92"/>
      <c r="K760" s="92"/>
      <c r="L760" s="92"/>
      <c r="M760" s="92"/>
      <c r="N760" s="92"/>
      <c r="O760" s="92"/>
      <c r="P760" s="92"/>
      <c r="Q760" s="92"/>
      <c r="R760" s="92"/>
      <c r="S760" s="92"/>
      <c r="T760" s="92"/>
      <c r="U760" s="92"/>
      <c r="V760" s="92"/>
      <c r="W760" s="92"/>
      <c r="X760" s="92"/>
      <c r="Y760" s="92"/>
      <c r="Z760" s="92"/>
      <c r="AA760" s="92"/>
      <c r="AB760" s="92"/>
      <c r="AC760" s="92"/>
      <c r="AD760" s="92"/>
      <c r="AE760" s="92"/>
      <c r="AF760" s="92"/>
      <c r="AG760" s="92"/>
      <c r="AH760" s="92"/>
      <c r="AI760" s="92"/>
      <c r="AJ760" s="92"/>
      <c r="AK760" s="92"/>
      <c r="AL760" s="92"/>
      <c r="AM760" s="92"/>
      <c r="AN760" s="92"/>
      <c r="AO760" s="92"/>
      <c r="AP760" s="92"/>
      <c r="AQ760" s="92"/>
      <c r="AR760" s="92"/>
      <c r="AS760" s="92"/>
      <c r="AT760" s="92"/>
    </row>
    <row r="761" spans="1:46" ht="13.8" customHeight="1" x14ac:dyDescent="0.25">
      <c r="A761" s="51">
        <v>41153</v>
      </c>
      <c r="B761" s="92"/>
      <c r="C761" s="92"/>
      <c r="D761" s="92"/>
      <c r="E761" s="92"/>
      <c r="F761" s="92"/>
      <c r="G761" s="92"/>
      <c r="H761" s="92"/>
      <c r="I761" s="92"/>
      <c r="J761" s="92"/>
      <c r="K761" s="92"/>
      <c r="L761" s="92"/>
      <c r="M761" s="92"/>
      <c r="N761" s="92"/>
      <c r="O761" s="92"/>
      <c r="P761" s="92"/>
      <c r="Q761" s="92"/>
      <c r="R761" s="92"/>
      <c r="S761" s="92"/>
      <c r="T761" s="92"/>
      <c r="U761" s="92"/>
      <c r="V761" s="92"/>
      <c r="W761" s="92"/>
      <c r="X761" s="92"/>
      <c r="Y761" s="92"/>
      <c r="Z761" s="92"/>
      <c r="AA761" s="92"/>
      <c r="AB761" s="92"/>
      <c r="AC761" s="92"/>
      <c r="AD761" s="92"/>
      <c r="AE761" s="92"/>
      <c r="AF761" s="92"/>
      <c r="AG761" s="92"/>
      <c r="AH761" s="92"/>
      <c r="AI761" s="92"/>
      <c r="AJ761" s="92"/>
      <c r="AK761" s="92"/>
      <c r="AL761" s="92"/>
      <c r="AM761" s="92"/>
      <c r="AN761" s="92"/>
      <c r="AO761" s="92"/>
      <c r="AP761" s="92"/>
      <c r="AQ761" s="92"/>
      <c r="AR761" s="92"/>
      <c r="AS761" s="92"/>
      <c r="AT761" s="92"/>
    </row>
    <row r="762" spans="1:46" ht="13.8" customHeight="1" x14ac:dyDescent="0.25">
      <c r="A762" s="51">
        <v>41183</v>
      </c>
      <c r="B762" s="92"/>
      <c r="C762" s="92"/>
      <c r="D762" s="92"/>
      <c r="E762" s="92"/>
      <c r="F762" s="92"/>
      <c r="G762" s="92"/>
      <c r="H762" s="92"/>
      <c r="I762" s="92"/>
      <c r="J762" s="92"/>
      <c r="K762" s="92"/>
      <c r="L762" s="92"/>
      <c r="M762" s="92"/>
      <c r="N762" s="92"/>
      <c r="O762" s="92"/>
      <c r="P762" s="92"/>
      <c r="Q762" s="92"/>
      <c r="R762" s="92"/>
      <c r="S762" s="92"/>
      <c r="T762" s="92"/>
      <c r="U762" s="92"/>
      <c r="V762" s="92"/>
      <c r="W762" s="92"/>
      <c r="X762" s="92"/>
      <c r="Y762" s="92"/>
      <c r="Z762" s="92"/>
      <c r="AA762" s="92"/>
      <c r="AB762" s="92"/>
      <c r="AC762" s="92"/>
      <c r="AD762" s="92"/>
      <c r="AE762" s="92"/>
      <c r="AF762" s="92"/>
      <c r="AG762" s="92"/>
      <c r="AH762" s="92"/>
      <c r="AI762" s="92"/>
      <c r="AJ762" s="92"/>
      <c r="AK762" s="92"/>
      <c r="AL762" s="92"/>
      <c r="AM762" s="92"/>
      <c r="AN762" s="92"/>
      <c r="AO762" s="92"/>
      <c r="AP762" s="92"/>
      <c r="AQ762" s="92"/>
      <c r="AR762" s="92"/>
      <c r="AS762" s="92"/>
      <c r="AT762" s="92"/>
    </row>
    <row r="763" spans="1:46" ht="13.8" customHeight="1" x14ac:dyDescent="0.25">
      <c r="A763" s="51">
        <v>41214</v>
      </c>
      <c r="B763" s="92"/>
      <c r="C763" s="92"/>
      <c r="D763" s="92"/>
      <c r="E763" s="92"/>
      <c r="F763" s="92"/>
      <c r="G763" s="92"/>
      <c r="H763" s="92"/>
      <c r="I763" s="92"/>
      <c r="J763" s="92"/>
      <c r="K763" s="92"/>
      <c r="L763" s="92"/>
      <c r="M763" s="92"/>
      <c r="N763" s="92"/>
      <c r="O763" s="92"/>
      <c r="P763" s="92"/>
      <c r="Q763" s="92"/>
      <c r="R763" s="92"/>
      <c r="S763" s="92"/>
      <c r="T763" s="92"/>
      <c r="U763" s="92"/>
      <c r="V763" s="92"/>
      <c r="W763" s="92"/>
      <c r="X763" s="92"/>
      <c r="Y763" s="92"/>
      <c r="Z763" s="92"/>
      <c r="AA763" s="92"/>
      <c r="AB763" s="92"/>
      <c r="AC763" s="92"/>
      <c r="AD763" s="92"/>
      <c r="AE763" s="92"/>
      <c r="AF763" s="92"/>
      <c r="AG763" s="92"/>
      <c r="AH763" s="92"/>
      <c r="AI763" s="92"/>
      <c r="AJ763" s="92"/>
      <c r="AK763" s="92"/>
      <c r="AL763" s="92"/>
      <c r="AM763" s="92"/>
      <c r="AN763" s="92"/>
      <c r="AO763" s="92"/>
      <c r="AP763" s="92"/>
      <c r="AQ763" s="92"/>
      <c r="AR763" s="92"/>
      <c r="AS763" s="92"/>
      <c r="AT763" s="92"/>
    </row>
    <row r="764" spans="1:46" ht="13.8" customHeight="1" x14ac:dyDescent="0.25">
      <c r="A764" s="51">
        <v>41244</v>
      </c>
      <c r="B764" s="92"/>
      <c r="C764" s="92"/>
      <c r="D764" s="92"/>
      <c r="E764" s="92"/>
      <c r="F764" s="92"/>
      <c r="G764" s="92"/>
      <c r="H764" s="92"/>
      <c r="I764" s="92"/>
      <c r="J764" s="92"/>
      <c r="K764" s="92"/>
      <c r="L764" s="92"/>
      <c r="M764" s="92"/>
      <c r="N764" s="92"/>
      <c r="O764" s="92"/>
      <c r="P764" s="92"/>
      <c r="Q764" s="92"/>
      <c r="R764" s="92"/>
      <c r="S764" s="92"/>
      <c r="T764" s="92"/>
      <c r="U764" s="92"/>
      <c r="V764" s="92"/>
      <c r="W764" s="92"/>
      <c r="X764" s="92"/>
      <c r="Y764" s="92"/>
      <c r="Z764" s="92"/>
      <c r="AA764" s="92"/>
      <c r="AB764" s="92"/>
      <c r="AC764" s="92"/>
      <c r="AD764" s="92"/>
      <c r="AE764" s="92"/>
      <c r="AF764" s="92"/>
      <c r="AG764" s="92"/>
      <c r="AH764" s="92"/>
      <c r="AI764" s="92"/>
      <c r="AJ764" s="92"/>
      <c r="AK764" s="92"/>
      <c r="AL764" s="92"/>
      <c r="AM764" s="92"/>
      <c r="AN764" s="92"/>
      <c r="AO764" s="92"/>
      <c r="AP764" s="92"/>
      <c r="AQ764" s="92"/>
      <c r="AR764" s="92"/>
      <c r="AS764" s="92"/>
      <c r="AT764" s="92"/>
    </row>
    <row r="765" spans="1:46" ht="13.8" customHeight="1" x14ac:dyDescent="0.25">
      <c r="A765" s="51">
        <v>41275</v>
      </c>
      <c r="B765" s="92"/>
      <c r="C765" s="92"/>
      <c r="D765" s="92"/>
      <c r="E765" s="92"/>
      <c r="F765" s="92"/>
      <c r="G765" s="92"/>
      <c r="H765" s="92"/>
      <c r="I765" s="92"/>
      <c r="J765" s="92"/>
      <c r="K765" s="92"/>
      <c r="L765" s="92"/>
      <c r="M765" s="92"/>
      <c r="N765" s="92"/>
      <c r="O765" s="92"/>
      <c r="P765" s="92"/>
      <c r="Q765" s="92"/>
      <c r="R765" s="92"/>
      <c r="S765" s="92"/>
      <c r="T765" s="92"/>
      <c r="U765" s="92"/>
      <c r="V765" s="92"/>
      <c r="W765" s="92"/>
      <c r="X765" s="92"/>
      <c r="Y765" s="92"/>
      <c r="Z765" s="92"/>
      <c r="AA765" s="92"/>
      <c r="AB765" s="92"/>
      <c r="AC765" s="92"/>
      <c r="AD765" s="92"/>
      <c r="AE765" s="92"/>
      <c r="AF765" s="92"/>
      <c r="AG765" s="92"/>
      <c r="AH765" s="92"/>
      <c r="AI765" s="92"/>
      <c r="AJ765" s="92"/>
      <c r="AK765" s="92"/>
      <c r="AL765" s="92"/>
      <c r="AM765" s="92"/>
      <c r="AN765" s="92"/>
      <c r="AO765" s="92"/>
      <c r="AP765" s="92"/>
      <c r="AQ765" s="92"/>
      <c r="AR765" s="92"/>
      <c r="AS765" s="92"/>
      <c r="AT765" s="92"/>
    </row>
    <row r="766" spans="1:46" ht="13.8" customHeight="1" x14ac:dyDescent="0.25">
      <c r="A766" s="51">
        <v>41306</v>
      </c>
      <c r="B766" s="92"/>
      <c r="C766" s="92"/>
      <c r="D766" s="92"/>
      <c r="E766" s="92"/>
      <c r="F766" s="92"/>
      <c r="G766" s="92"/>
      <c r="H766" s="92"/>
      <c r="I766" s="92"/>
      <c r="J766" s="92"/>
      <c r="K766" s="92"/>
      <c r="L766" s="92"/>
      <c r="M766" s="92"/>
      <c r="N766" s="92"/>
      <c r="O766" s="92"/>
      <c r="P766" s="92"/>
      <c r="Q766" s="92"/>
      <c r="R766" s="92"/>
      <c r="S766" s="92"/>
      <c r="T766" s="92"/>
      <c r="U766" s="92"/>
      <c r="V766" s="92"/>
      <c r="W766" s="92"/>
      <c r="X766" s="92"/>
      <c r="Y766" s="92"/>
      <c r="Z766" s="92"/>
      <c r="AA766" s="92"/>
      <c r="AB766" s="92"/>
      <c r="AC766" s="92"/>
      <c r="AD766" s="92"/>
      <c r="AE766" s="92"/>
      <c r="AF766" s="92"/>
      <c r="AG766" s="92"/>
      <c r="AH766" s="92"/>
      <c r="AI766" s="92"/>
      <c r="AJ766" s="92"/>
      <c r="AK766" s="92"/>
      <c r="AL766" s="92"/>
      <c r="AM766" s="92"/>
      <c r="AN766" s="92"/>
      <c r="AO766" s="92"/>
      <c r="AP766" s="92"/>
      <c r="AQ766" s="92"/>
      <c r="AR766" s="92"/>
      <c r="AS766" s="92"/>
      <c r="AT766" s="92"/>
    </row>
    <row r="767" spans="1:46" ht="13.8" customHeight="1" x14ac:dyDescent="0.25">
      <c r="A767" s="51">
        <v>41334</v>
      </c>
      <c r="B767" s="92"/>
      <c r="C767" s="92"/>
      <c r="D767" s="92"/>
      <c r="E767" s="92"/>
      <c r="F767" s="92"/>
      <c r="G767" s="92"/>
      <c r="H767" s="92"/>
      <c r="I767" s="92"/>
      <c r="J767" s="92"/>
      <c r="K767" s="92"/>
      <c r="L767" s="92"/>
      <c r="M767" s="92"/>
      <c r="N767" s="92"/>
      <c r="O767" s="92"/>
      <c r="P767" s="92"/>
      <c r="Q767" s="92"/>
      <c r="R767" s="92"/>
      <c r="S767" s="92"/>
      <c r="T767" s="92"/>
      <c r="U767" s="92"/>
      <c r="V767" s="92"/>
      <c r="W767" s="92"/>
      <c r="X767" s="92"/>
      <c r="Y767" s="92"/>
      <c r="Z767" s="92"/>
      <c r="AA767" s="92"/>
      <c r="AB767" s="92"/>
      <c r="AC767" s="92"/>
      <c r="AD767" s="92"/>
      <c r="AE767" s="92"/>
      <c r="AF767" s="92"/>
      <c r="AG767" s="92"/>
      <c r="AH767" s="92"/>
      <c r="AI767" s="92"/>
      <c r="AJ767" s="92"/>
      <c r="AK767" s="92"/>
      <c r="AL767" s="92"/>
      <c r="AM767" s="92"/>
      <c r="AN767" s="92"/>
      <c r="AO767" s="92"/>
      <c r="AP767" s="92"/>
      <c r="AQ767" s="92"/>
      <c r="AR767" s="92"/>
      <c r="AS767" s="92"/>
      <c r="AT767" s="92"/>
    </row>
    <row r="768" spans="1:46" ht="13.8" customHeight="1" x14ac:dyDescent="0.25">
      <c r="A768" s="51">
        <v>41365</v>
      </c>
      <c r="B768" s="92"/>
      <c r="C768" s="92"/>
      <c r="D768" s="92"/>
      <c r="E768" s="92"/>
      <c r="F768" s="92"/>
      <c r="G768" s="92"/>
      <c r="H768" s="92"/>
      <c r="I768" s="92"/>
      <c r="J768" s="92"/>
      <c r="K768" s="92"/>
      <c r="L768" s="92"/>
      <c r="M768" s="92"/>
      <c r="N768" s="92"/>
      <c r="O768" s="92"/>
      <c r="P768" s="92"/>
      <c r="Q768" s="92"/>
      <c r="R768" s="92"/>
      <c r="S768" s="92"/>
      <c r="T768" s="92"/>
      <c r="U768" s="92"/>
      <c r="V768" s="92"/>
      <c r="W768" s="92"/>
      <c r="X768" s="92"/>
      <c r="Y768" s="92"/>
      <c r="Z768" s="92"/>
      <c r="AA768" s="92"/>
      <c r="AB768" s="92"/>
      <c r="AC768" s="92"/>
      <c r="AD768" s="92"/>
      <c r="AE768" s="92"/>
      <c r="AF768" s="92"/>
      <c r="AG768" s="92"/>
      <c r="AH768" s="92"/>
      <c r="AI768" s="92"/>
      <c r="AJ768" s="92"/>
      <c r="AK768" s="92"/>
      <c r="AL768" s="92"/>
      <c r="AM768" s="92"/>
      <c r="AN768" s="92"/>
      <c r="AO768" s="92"/>
      <c r="AP768" s="92"/>
      <c r="AQ768" s="92"/>
      <c r="AR768" s="92"/>
      <c r="AS768" s="92"/>
      <c r="AT768" s="92"/>
    </row>
    <row r="769" spans="1:46" ht="13.8" customHeight="1" x14ac:dyDescent="0.25">
      <c r="A769" s="51">
        <v>41395</v>
      </c>
      <c r="B769" s="92"/>
      <c r="C769" s="92"/>
      <c r="D769" s="92"/>
      <c r="E769" s="92"/>
      <c r="F769" s="92"/>
      <c r="G769" s="92"/>
      <c r="H769" s="92"/>
      <c r="I769" s="92"/>
      <c r="J769" s="92"/>
      <c r="K769" s="92"/>
      <c r="L769" s="92"/>
      <c r="M769" s="92"/>
      <c r="N769" s="92"/>
      <c r="O769" s="92"/>
      <c r="P769" s="92"/>
      <c r="Q769" s="92"/>
      <c r="R769" s="92"/>
      <c r="S769" s="92"/>
      <c r="T769" s="92"/>
      <c r="U769" s="92"/>
      <c r="V769" s="92"/>
      <c r="W769" s="92"/>
      <c r="X769" s="92"/>
      <c r="Y769" s="92"/>
      <c r="Z769" s="92"/>
      <c r="AA769" s="92"/>
      <c r="AB769" s="92"/>
      <c r="AC769" s="92"/>
      <c r="AD769" s="92"/>
      <c r="AE769" s="92"/>
      <c r="AF769" s="92"/>
      <c r="AG769" s="92"/>
      <c r="AH769" s="92"/>
      <c r="AI769" s="92"/>
      <c r="AJ769" s="92"/>
      <c r="AK769" s="92"/>
      <c r="AL769" s="92"/>
      <c r="AM769" s="92"/>
      <c r="AN769" s="92"/>
      <c r="AO769" s="92"/>
      <c r="AP769" s="92"/>
      <c r="AQ769" s="92"/>
      <c r="AR769" s="92"/>
      <c r="AS769" s="92"/>
      <c r="AT769" s="92"/>
    </row>
    <row r="770" spans="1:46" ht="13.8" customHeight="1" x14ac:dyDescent="0.25">
      <c r="A770" s="51">
        <v>41426</v>
      </c>
      <c r="B770" s="92"/>
      <c r="C770" s="92"/>
      <c r="D770" s="92"/>
      <c r="E770" s="92"/>
      <c r="F770" s="92"/>
      <c r="G770" s="92"/>
      <c r="H770" s="92"/>
      <c r="I770" s="92"/>
      <c r="J770" s="92"/>
      <c r="K770" s="92"/>
      <c r="L770" s="92"/>
      <c r="M770" s="92"/>
      <c r="N770" s="92"/>
      <c r="O770" s="92"/>
      <c r="P770" s="92"/>
      <c r="Q770" s="92"/>
      <c r="R770" s="92"/>
      <c r="S770" s="92"/>
      <c r="T770" s="92"/>
      <c r="U770" s="92"/>
      <c r="V770" s="92"/>
      <c r="W770" s="92"/>
      <c r="X770" s="92"/>
      <c r="Y770" s="92"/>
      <c r="Z770" s="92"/>
      <c r="AA770" s="92"/>
      <c r="AB770" s="92"/>
      <c r="AC770" s="92"/>
      <c r="AD770" s="92"/>
      <c r="AE770" s="92"/>
      <c r="AF770" s="92"/>
      <c r="AG770" s="92"/>
      <c r="AH770" s="92"/>
      <c r="AI770" s="92"/>
      <c r="AJ770" s="92"/>
      <c r="AK770" s="92"/>
      <c r="AL770" s="92"/>
      <c r="AM770" s="92"/>
      <c r="AN770" s="92"/>
      <c r="AO770" s="92"/>
      <c r="AP770" s="92"/>
      <c r="AQ770" s="92"/>
      <c r="AR770" s="92"/>
      <c r="AS770" s="92"/>
      <c r="AT770" s="92"/>
    </row>
    <row r="771" spans="1:46" ht="13.8" customHeight="1" x14ac:dyDescent="0.25">
      <c r="A771" s="51">
        <v>41456</v>
      </c>
      <c r="B771" s="92"/>
      <c r="C771" s="92"/>
      <c r="D771" s="92"/>
      <c r="E771" s="92"/>
      <c r="F771" s="92"/>
      <c r="G771" s="92"/>
      <c r="H771" s="92"/>
      <c r="I771" s="92"/>
      <c r="J771" s="92"/>
      <c r="K771" s="92"/>
      <c r="L771" s="92"/>
      <c r="M771" s="92"/>
      <c r="N771" s="92"/>
      <c r="O771" s="92"/>
      <c r="P771" s="92"/>
      <c r="Q771" s="92"/>
      <c r="R771" s="92"/>
      <c r="S771" s="92"/>
      <c r="T771" s="92"/>
      <c r="U771" s="92"/>
      <c r="V771" s="92"/>
      <c r="W771" s="92"/>
      <c r="X771" s="92"/>
      <c r="Y771" s="92"/>
      <c r="Z771" s="92"/>
      <c r="AA771" s="92"/>
      <c r="AB771" s="92"/>
      <c r="AC771" s="92"/>
      <c r="AD771" s="92"/>
      <c r="AE771" s="92"/>
      <c r="AF771" s="92"/>
      <c r="AG771" s="92"/>
      <c r="AH771" s="92"/>
      <c r="AI771" s="92"/>
      <c r="AJ771" s="92"/>
      <c r="AK771" s="92"/>
      <c r="AL771" s="92"/>
      <c r="AM771" s="92"/>
      <c r="AN771" s="92"/>
      <c r="AO771" s="92"/>
      <c r="AP771" s="92"/>
      <c r="AQ771" s="92"/>
      <c r="AR771" s="92"/>
      <c r="AS771" s="92"/>
      <c r="AT771" s="92"/>
    </row>
    <row r="772" spans="1:46" ht="13.8" customHeight="1" x14ac:dyDescent="0.25">
      <c r="A772" s="51">
        <v>41487</v>
      </c>
      <c r="B772" s="92"/>
      <c r="C772" s="92"/>
      <c r="D772" s="92"/>
      <c r="E772" s="92"/>
      <c r="F772" s="92"/>
      <c r="G772" s="92"/>
      <c r="H772" s="92"/>
      <c r="I772" s="92"/>
      <c r="J772" s="92"/>
      <c r="K772" s="92"/>
      <c r="L772" s="92"/>
      <c r="M772" s="92"/>
      <c r="N772" s="92"/>
      <c r="O772" s="92"/>
      <c r="P772" s="92"/>
      <c r="Q772" s="92"/>
      <c r="R772" s="92"/>
      <c r="S772" s="92"/>
      <c r="T772" s="92"/>
      <c r="U772" s="92"/>
      <c r="V772" s="92"/>
      <c r="W772" s="92"/>
      <c r="X772" s="92"/>
      <c r="Y772" s="92"/>
      <c r="Z772" s="92"/>
      <c r="AA772" s="92"/>
      <c r="AB772" s="92"/>
      <c r="AC772" s="92"/>
      <c r="AD772" s="92"/>
      <c r="AE772" s="92"/>
      <c r="AF772" s="92"/>
      <c r="AG772" s="92"/>
      <c r="AH772" s="92"/>
      <c r="AI772" s="92"/>
      <c r="AJ772" s="92"/>
      <c r="AK772" s="92"/>
      <c r="AL772" s="92"/>
      <c r="AM772" s="92"/>
      <c r="AN772" s="92"/>
      <c r="AO772" s="92"/>
      <c r="AP772" s="92"/>
      <c r="AQ772" s="92"/>
      <c r="AR772" s="92"/>
      <c r="AS772" s="92"/>
      <c r="AT772" s="92"/>
    </row>
    <row r="773" spans="1:46" ht="13.8" customHeight="1" x14ac:dyDescent="0.25">
      <c r="A773" s="51">
        <v>41518</v>
      </c>
      <c r="B773" s="92"/>
      <c r="C773" s="92"/>
      <c r="D773" s="92"/>
      <c r="E773" s="92"/>
      <c r="F773" s="92"/>
      <c r="G773" s="92"/>
      <c r="H773" s="92"/>
      <c r="I773" s="92"/>
      <c r="J773" s="92"/>
      <c r="K773" s="92"/>
      <c r="L773" s="92"/>
      <c r="M773" s="92"/>
      <c r="N773" s="92"/>
      <c r="O773" s="92"/>
      <c r="P773" s="92"/>
      <c r="Q773" s="92"/>
      <c r="R773" s="92"/>
      <c r="S773" s="92"/>
      <c r="T773" s="92"/>
      <c r="U773" s="92"/>
      <c r="V773" s="92"/>
      <c r="W773" s="92"/>
      <c r="X773" s="92"/>
      <c r="Y773" s="92"/>
      <c r="Z773" s="92"/>
      <c r="AA773" s="92"/>
      <c r="AB773" s="92"/>
      <c r="AC773" s="92"/>
      <c r="AD773" s="92"/>
      <c r="AE773" s="92"/>
      <c r="AF773" s="92"/>
      <c r="AG773" s="92"/>
      <c r="AH773" s="92"/>
      <c r="AI773" s="92"/>
      <c r="AJ773" s="92"/>
      <c r="AK773" s="92"/>
      <c r="AL773" s="92"/>
      <c r="AM773" s="92"/>
      <c r="AN773" s="92"/>
      <c r="AO773" s="92"/>
      <c r="AP773" s="92"/>
      <c r="AQ773" s="92"/>
      <c r="AR773" s="92"/>
      <c r="AS773" s="92"/>
      <c r="AT773" s="92"/>
    </row>
    <row r="774" spans="1:46" ht="13.8" customHeight="1" x14ac:dyDescent="0.25">
      <c r="A774" s="51">
        <v>41548</v>
      </c>
      <c r="B774" s="92"/>
      <c r="C774" s="92"/>
      <c r="D774" s="92"/>
      <c r="E774" s="92"/>
      <c r="F774" s="92"/>
      <c r="G774" s="92"/>
      <c r="H774" s="92"/>
      <c r="I774" s="92"/>
      <c r="J774" s="92"/>
      <c r="K774" s="92"/>
      <c r="L774" s="92"/>
      <c r="M774" s="92"/>
      <c r="N774" s="92"/>
      <c r="O774" s="92"/>
      <c r="P774" s="92"/>
      <c r="Q774" s="92"/>
      <c r="R774" s="92"/>
      <c r="S774" s="92"/>
      <c r="T774" s="92"/>
      <c r="U774" s="92"/>
      <c r="V774" s="92"/>
      <c r="W774" s="92"/>
      <c r="X774" s="92"/>
      <c r="Y774" s="92"/>
      <c r="Z774" s="92"/>
      <c r="AA774" s="92"/>
      <c r="AB774" s="92"/>
      <c r="AC774" s="92"/>
      <c r="AD774" s="92"/>
      <c r="AE774" s="92"/>
      <c r="AF774" s="92"/>
      <c r="AG774" s="92"/>
      <c r="AH774" s="92"/>
      <c r="AI774" s="92"/>
      <c r="AJ774" s="92"/>
      <c r="AK774" s="92"/>
      <c r="AL774" s="92"/>
      <c r="AM774" s="92"/>
      <c r="AN774" s="92"/>
      <c r="AO774" s="92"/>
      <c r="AP774" s="92"/>
      <c r="AQ774" s="92"/>
      <c r="AR774" s="92"/>
      <c r="AS774" s="92"/>
      <c r="AT774" s="92"/>
    </row>
    <row r="775" spans="1:46" ht="13.8" customHeight="1" x14ac:dyDescent="0.25">
      <c r="A775" s="51">
        <v>41579</v>
      </c>
      <c r="B775" s="92"/>
      <c r="C775" s="92"/>
      <c r="D775" s="92"/>
      <c r="E775" s="92"/>
      <c r="F775" s="92"/>
      <c r="G775" s="92"/>
      <c r="H775" s="92"/>
      <c r="I775" s="92"/>
      <c r="J775" s="92"/>
      <c r="K775" s="92"/>
      <c r="L775" s="92"/>
      <c r="M775" s="92"/>
      <c r="N775" s="92"/>
      <c r="O775" s="92"/>
      <c r="P775" s="92"/>
      <c r="Q775" s="92"/>
      <c r="R775" s="92"/>
      <c r="S775" s="92"/>
      <c r="T775" s="92"/>
      <c r="U775" s="92"/>
      <c r="V775" s="92"/>
      <c r="W775" s="92"/>
      <c r="X775" s="92"/>
      <c r="Y775" s="92"/>
      <c r="Z775" s="92"/>
      <c r="AA775" s="92"/>
      <c r="AB775" s="92"/>
      <c r="AC775" s="92"/>
      <c r="AD775" s="92"/>
      <c r="AE775" s="92"/>
      <c r="AF775" s="92"/>
      <c r="AG775" s="92"/>
      <c r="AH775" s="92"/>
      <c r="AI775" s="92"/>
      <c r="AJ775" s="92"/>
      <c r="AK775" s="92"/>
      <c r="AL775" s="92"/>
      <c r="AM775" s="92"/>
      <c r="AN775" s="92"/>
      <c r="AO775" s="92"/>
      <c r="AP775" s="92"/>
      <c r="AQ775" s="92"/>
      <c r="AR775" s="92"/>
      <c r="AS775" s="92"/>
      <c r="AT775" s="92"/>
    </row>
    <row r="776" spans="1:46" ht="13.8" customHeight="1" x14ac:dyDescent="0.25">
      <c r="A776" s="51">
        <v>41609</v>
      </c>
      <c r="B776" s="92"/>
      <c r="C776" s="92"/>
      <c r="D776" s="92"/>
      <c r="E776" s="92"/>
      <c r="F776" s="92"/>
      <c r="G776" s="92"/>
      <c r="H776" s="92"/>
      <c r="I776" s="92"/>
      <c r="J776" s="92"/>
      <c r="K776" s="92"/>
      <c r="L776" s="92"/>
      <c r="M776" s="92"/>
      <c r="N776" s="92"/>
      <c r="O776" s="92"/>
      <c r="P776" s="92"/>
      <c r="Q776" s="92"/>
      <c r="R776" s="92"/>
      <c r="S776" s="92"/>
      <c r="T776" s="92"/>
      <c r="U776" s="92"/>
      <c r="V776" s="92"/>
      <c r="W776" s="92"/>
      <c r="X776" s="92"/>
      <c r="Y776" s="92"/>
      <c r="Z776" s="92"/>
      <c r="AA776" s="92"/>
      <c r="AB776" s="92"/>
      <c r="AC776" s="92"/>
      <c r="AD776" s="92"/>
      <c r="AE776" s="92"/>
      <c r="AF776" s="92"/>
      <c r="AG776" s="92"/>
      <c r="AH776" s="92"/>
      <c r="AI776" s="92"/>
      <c r="AJ776" s="92"/>
      <c r="AK776" s="92"/>
      <c r="AL776" s="92"/>
      <c r="AM776" s="92"/>
      <c r="AN776" s="92"/>
      <c r="AO776" s="92"/>
      <c r="AP776" s="92"/>
      <c r="AQ776" s="92"/>
      <c r="AR776" s="92"/>
      <c r="AS776" s="92"/>
      <c r="AT776" s="92"/>
    </row>
    <row r="777" spans="1:46" ht="13.8" customHeight="1" x14ac:dyDescent="0.25">
      <c r="A777" s="51">
        <v>41640</v>
      </c>
      <c r="B777" s="92"/>
      <c r="C777" s="92"/>
      <c r="D777" s="92"/>
      <c r="E777" s="92"/>
      <c r="F777" s="92"/>
      <c r="G777" s="92"/>
      <c r="H777" s="92"/>
      <c r="I777" s="92"/>
      <c r="J777" s="92"/>
      <c r="K777" s="92"/>
      <c r="L777" s="92"/>
      <c r="M777" s="92"/>
      <c r="N777" s="92"/>
      <c r="O777" s="92"/>
      <c r="P777" s="92"/>
      <c r="Q777" s="92"/>
      <c r="R777" s="92"/>
      <c r="S777" s="92"/>
      <c r="T777" s="92"/>
      <c r="U777" s="92"/>
      <c r="V777" s="92"/>
      <c r="W777" s="92"/>
      <c r="X777" s="92"/>
      <c r="Y777" s="92"/>
      <c r="Z777" s="92"/>
      <c r="AA777" s="92"/>
      <c r="AB777" s="92"/>
      <c r="AC777" s="92"/>
      <c r="AD777" s="92"/>
      <c r="AE777" s="92"/>
      <c r="AF777" s="92"/>
      <c r="AG777" s="92"/>
      <c r="AH777" s="92"/>
      <c r="AI777" s="92"/>
      <c r="AJ777" s="92"/>
      <c r="AK777" s="92"/>
      <c r="AL777" s="92"/>
      <c r="AM777" s="92"/>
      <c r="AN777" s="92"/>
      <c r="AO777" s="92"/>
      <c r="AP777" s="92"/>
      <c r="AQ777" s="92"/>
      <c r="AR777" s="92"/>
      <c r="AS777" s="92"/>
      <c r="AT777" s="92"/>
    </row>
    <row r="778" spans="1:46" ht="13.8" customHeight="1" x14ac:dyDescent="0.25">
      <c r="A778" s="51">
        <v>41671</v>
      </c>
      <c r="B778" s="92"/>
      <c r="C778" s="92"/>
      <c r="D778" s="92"/>
      <c r="E778" s="92"/>
      <c r="F778" s="92"/>
      <c r="G778" s="92"/>
      <c r="H778" s="92"/>
      <c r="I778" s="92"/>
      <c r="J778" s="92"/>
      <c r="K778" s="92"/>
      <c r="L778" s="92"/>
      <c r="M778" s="92"/>
      <c r="N778" s="92"/>
      <c r="O778" s="92"/>
      <c r="P778" s="92"/>
      <c r="Q778" s="92"/>
      <c r="R778" s="92"/>
      <c r="S778" s="92"/>
      <c r="T778" s="92"/>
      <c r="U778" s="92"/>
      <c r="V778" s="92"/>
      <c r="W778" s="92"/>
      <c r="X778" s="92"/>
      <c r="Y778" s="92"/>
      <c r="Z778" s="92"/>
      <c r="AA778" s="92"/>
      <c r="AB778" s="92"/>
      <c r="AC778" s="92"/>
      <c r="AD778" s="92"/>
      <c r="AE778" s="92"/>
      <c r="AF778" s="92"/>
      <c r="AG778" s="92"/>
      <c r="AH778" s="92"/>
      <c r="AI778" s="92"/>
      <c r="AJ778" s="92"/>
      <c r="AK778" s="92"/>
      <c r="AL778" s="92"/>
      <c r="AM778" s="92"/>
      <c r="AN778" s="92"/>
      <c r="AO778" s="92"/>
      <c r="AP778" s="92"/>
      <c r="AQ778" s="92"/>
      <c r="AR778" s="92"/>
      <c r="AS778" s="92"/>
      <c r="AT778" s="92"/>
    </row>
    <row r="779" spans="1:46" ht="13.8" customHeight="1" x14ac:dyDescent="0.25">
      <c r="A779" s="51">
        <v>41699</v>
      </c>
      <c r="B779" s="92"/>
      <c r="C779" s="92"/>
      <c r="D779" s="92"/>
      <c r="E779" s="92"/>
      <c r="F779" s="92"/>
      <c r="G779" s="92"/>
      <c r="H779" s="92"/>
      <c r="I779" s="92"/>
      <c r="J779" s="92"/>
      <c r="K779" s="92"/>
      <c r="L779" s="92"/>
      <c r="M779" s="92"/>
      <c r="N779" s="92"/>
      <c r="O779" s="92"/>
      <c r="P779" s="92"/>
      <c r="Q779" s="92"/>
      <c r="R779" s="92"/>
      <c r="S779" s="92"/>
      <c r="T779" s="92"/>
      <c r="U779" s="92"/>
      <c r="V779" s="92"/>
      <c r="W779" s="92"/>
      <c r="X779" s="92"/>
      <c r="Y779" s="92"/>
      <c r="Z779" s="92"/>
      <c r="AA779" s="92"/>
      <c r="AB779" s="92"/>
      <c r="AC779" s="92"/>
      <c r="AD779" s="92"/>
      <c r="AE779" s="92"/>
      <c r="AF779" s="92"/>
      <c r="AG779" s="92"/>
      <c r="AH779" s="92"/>
      <c r="AI779" s="92"/>
      <c r="AJ779" s="92"/>
      <c r="AK779" s="92"/>
      <c r="AL779" s="92"/>
      <c r="AM779" s="92"/>
      <c r="AN779" s="92"/>
      <c r="AO779" s="92"/>
      <c r="AP779" s="92"/>
      <c r="AQ779" s="92"/>
      <c r="AR779" s="92"/>
      <c r="AS779" s="92"/>
      <c r="AT779" s="92"/>
    </row>
    <row r="780" spans="1:46" ht="13.8" customHeight="1" x14ac:dyDescent="0.25">
      <c r="A780" s="51">
        <v>41730</v>
      </c>
      <c r="B780" s="92"/>
      <c r="C780" s="92"/>
      <c r="D780" s="92"/>
      <c r="E780" s="92"/>
      <c r="F780" s="92"/>
      <c r="G780" s="92"/>
      <c r="H780" s="92"/>
      <c r="I780" s="92"/>
      <c r="J780" s="92"/>
      <c r="K780" s="92"/>
      <c r="L780" s="92"/>
      <c r="M780" s="92"/>
      <c r="N780" s="92"/>
      <c r="O780" s="92"/>
      <c r="P780" s="92"/>
      <c r="Q780" s="92"/>
      <c r="R780" s="92"/>
      <c r="S780" s="92"/>
      <c r="T780" s="92"/>
      <c r="U780" s="92"/>
      <c r="V780" s="92"/>
      <c r="W780" s="92"/>
      <c r="X780" s="92"/>
      <c r="Y780" s="92"/>
      <c r="Z780" s="92"/>
      <c r="AA780" s="92"/>
      <c r="AB780" s="92"/>
      <c r="AC780" s="92"/>
      <c r="AD780" s="92"/>
      <c r="AE780" s="92"/>
      <c r="AF780" s="92"/>
      <c r="AG780" s="92"/>
      <c r="AH780" s="92"/>
      <c r="AI780" s="92"/>
      <c r="AJ780" s="92"/>
      <c r="AK780" s="92"/>
      <c r="AL780" s="92"/>
      <c r="AM780" s="92"/>
      <c r="AN780" s="92"/>
      <c r="AO780" s="92"/>
      <c r="AP780" s="92"/>
      <c r="AQ780" s="92"/>
      <c r="AR780" s="92"/>
      <c r="AS780" s="92"/>
      <c r="AT780" s="92"/>
    </row>
    <row r="781" spans="1:46" ht="13.8" customHeight="1" x14ac:dyDescent="0.25">
      <c r="A781" s="51">
        <v>41760</v>
      </c>
      <c r="B781" s="92"/>
      <c r="C781" s="92"/>
      <c r="D781" s="92"/>
      <c r="E781" s="92"/>
      <c r="F781" s="92"/>
      <c r="G781" s="92"/>
      <c r="H781" s="92"/>
      <c r="I781" s="92"/>
      <c r="J781" s="92"/>
      <c r="K781" s="92"/>
      <c r="L781" s="92"/>
      <c r="M781" s="92"/>
      <c r="N781" s="92"/>
      <c r="O781" s="92"/>
      <c r="P781" s="92"/>
      <c r="Q781" s="92"/>
      <c r="R781" s="92"/>
      <c r="S781" s="92"/>
      <c r="T781" s="92"/>
      <c r="U781" s="92"/>
      <c r="V781" s="92"/>
      <c r="W781" s="92"/>
      <c r="X781" s="92"/>
      <c r="Y781" s="92"/>
      <c r="Z781" s="92"/>
      <c r="AA781" s="92"/>
      <c r="AB781" s="92"/>
      <c r="AC781" s="92"/>
      <c r="AD781" s="92"/>
      <c r="AE781" s="92"/>
      <c r="AF781" s="92"/>
      <c r="AG781" s="92"/>
      <c r="AH781" s="92"/>
      <c r="AI781" s="92"/>
      <c r="AJ781" s="92"/>
      <c r="AK781" s="92"/>
      <c r="AL781" s="92"/>
      <c r="AM781" s="92"/>
      <c r="AN781" s="92"/>
      <c r="AO781" s="92"/>
      <c r="AP781" s="92"/>
      <c r="AQ781" s="92"/>
      <c r="AR781" s="92"/>
      <c r="AS781" s="92"/>
      <c r="AT781" s="92"/>
    </row>
    <row r="782" spans="1:46" ht="13.8" customHeight="1" x14ac:dyDescent="0.25">
      <c r="A782" s="51">
        <v>41791</v>
      </c>
      <c r="B782" s="92"/>
      <c r="C782" s="92"/>
      <c r="D782" s="92"/>
      <c r="E782" s="92"/>
      <c r="F782" s="92"/>
      <c r="G782" s="92"/>
      <c r="H782" s="92"/>
      <c r="I782" s="92"/>
      <c r="J782" s="92"/>
      <c r="K782" s="92"/>
      <c r="L782" s="92"/>
      <c r="M782" s="92"/>
      <c r="N782" s="92"/>
      <c r="O782" s="92"/>
      <c r="P782" s="92"/>
      <c r="Q782" s="92"/>
      <c r="R782" s="92"/>
      <c r="S782" s="92"/>
      <c r="T782" s="92"/>
      <c r="U782" s="92"/>
      <c r="V782" s="92"/>
      <c r="W782" s="92"/>
      <c r="X782" s="92"/>
      <c r="Y782" s="92"/>
      <c r="Z782" s="92"/>
      <c r="AA782" s="92"/>
      <c r="AB782" s="92"/>
      <c r="AC782" s="92"/>
      <c r="AD782" s="92"/>
      <c r="AE782" s="92"/>
      <c r="AF782" s="92"/>
      <c r="AG782" s="92"/>
      <c r="AH782" s="92"/>
      <c r="AI782" s="92"/>
      <c r="AJ782" s="92"/>
      <c r="AK782" s="92"/>
      <c r="AL782" s="92"/>
      <c r="AM782" s="92"/>
      <c r="AN782" s="92"/>
      <c r="AO782" s="92"/>
      <c r="AP782" s="92"/>
      <c r="AQ782" s="92"/>
      <c r="AR782" s="92"/>
      <c r="AS782" s="92"/>
      <c r="AT782" s="92"/>
    </row>
    <row r="783" spans="1:46" ht="13.8" customHeight="1" x14ac:dyDescent="0.25">
      <c r="A783" s="51">
        <v>41821</v>
      </c>
      <c r="B783" s="92"/>
      <c r="C783" s="92"/>
      <c r="D783" s="92"/>
      <c r="E783" s="92"/>
      <c r="F783" s="92"/>
      <c r="G783" s="92"/>
      <c r="H783" s="92"/>
      <c r="I783" s="92"/>
      <c r="J783" s="92"/>
      <c r="K783" s="92"/>
      <c r="L783" s="92"/>
      <c r="M783" s="92"/>
      <c r="N783" s="92"/>
      <c r="O783" s="92"/>
      <c r="P783" s="92"/>
      <c r="Q783" s="92"/>
      <c r="R783" s="92"/>
      <c r="S783" s="92"/>
      <c r="T783" s="92"/>
      <c r="U783" s="92"/>
      <c r="V783" s="92"/>
      <c r="W783" s="92"/>
      <c r="X783" s="92"/>
      <c r="Y783" s="92"/>
      <c r="Z783" s="92"/>
      <c r="AA783" s="92"/>
      <c r="AB783" s="92"/>
      <c r="AC783" s="92"/>
      <c r="AD783" s="92"/>
      <c r="AE783" s="92"/>
      <c r="AF783" s="92"/>
      <c r="AG783" s="92"/>
      <c r="AH783" s="92"/>
      <c r="AI783" s="92"/>
      <c r="AJ783" s="92"/>
      <c r="AK783" s="92"/>
      <c r="AL783" s="92"/>
      <c r="AM783" s="92"/>
      <c r="AN783" s="92"/>
      <c r="AO783" s="92"/>
      <c r="AP783" s="92"/>
      <c r="AQ783" s="92"/>
      <c r="AR783" s="92"/>
      <c r="AS783" s="92"/>
      <c r="AT783" s="92"/>
    </row>
    <row r="784" spans="1:46" ht="13.8" customHeight="1" x14ac:dyDescent="0.25">
      <c r="A784" s="51">
        <v>41852</v>
      </c>
      <c r="B784" s="92"/>
      <c r="C784" s="92"/>
      <c r="D784" s="92"/>
      <c r="E784" s="92"/>
      <c r="F784" s="92"/>
      <c r="G784" s="92"/>
      <c r="H784" s="92"/>
      <c r="I784" s="92"/>
      <c r="J784" s="92"/>
      <c r="K784" s="92"/>
      <c r="L784" s="92"/>
      <c r="M784" s="92"/>
      <c r="N784" s="92"/>
      <c r="O784" s="92"/>
      <c r="P784" s="92"/>
      <c r="Q784" s="92"/>
      <c r="R784" s="92"/>
      <c r="S784" s="92"/>
      <c r="T784" s="92"/>
      <c r="U784" s="92"/>
      <c r="V784" s="92"/>
      <c r="W784" s="92"/>
      <c r="X784" s="92"/>
      <c r="Y784" s="92"/>
      <c r="Z784" s="92"/>
      <c r="AA784" s="92"/>
      <c r="AB784" s="92"/>
      <c r="AC784" s="92"/>
      <c r="AD784" s="92"/>
      <c r="AE784" s="92"/>
      <c r="AF784" s="92"/>
      <c r="AG784" s="92"/>
      <c r="AH784" s="92"/>
      <c r="AI784" s="92"/>
      <c r="AJ784" s="92"/>
      <c r="AK784" s="92"/>
      <c r="AL784" s="92"/>
      <c r="AM784" s="92"/>
      <c r="AN784" s="92"/>
      <c r="AO784" s="92"/>
      <c r="AP784" s="92"/>
      <c r="AQ784" s="92"/>
      <c r="AR784" s="92"/>
      <c r="AS784" s="92"/>
      <c r="AT784" s="92"/>
    </row>
    <row r="785" spans="1:46" ht="13.8" customHeight="1" x14ac:dyDescent="0.25">
      <c r="A785" s="51">
        <v>41883</v>
      </c>
      <c r="B785" s="92"/>
      <c r="C785" s="92"/>
      <c r="D785" s="92"/>
      <c r="E785" s="92"/>
      <c r="F785" s="92"/>
      <c r="G785" s="92"/>
      <c r="H785" s="92"/>
      <c r="I785" s="92"/>
      <c r="J785" s="92"/>
      <c r="K785" s="92"/>
      <c r="L785" s="92"/>
      <c r="M785" s="92"/>
      <c r="N785" s="92"/>
      <c r="O785" s="92"/>
      <c r="P785" s="92"/>
      <c r="Q785" s="92"/>
      <c r="R785" s="92"/>
      <c r="S785" s="92"/>
      <c r="T785" s="92"/>
      <c r="U785" s="92"/>
      <c r="V785" s="92"/>
      <c r="W785" s="92"/>
      <c r="X785" s="92"/>
      <c r="Y785" s="92"/>
      <c r="Z785" s="92"/>
      <c r="AA785" s="92"/>
      <c r="AB785" s="92"/>
      <c r="AC785" s="92"/>
      <c r="AD785" s="92"/>
      <c r="AE785" s="92"/>
      <c r="AF785" s="92"/>
      <c r="AG785" s="92"/>
      <c r="AH785" s="92"/>
      <c r="AI785" s="92"/>
      <c r="AJ785" s="92"/>
      <c r="AK785" s="92"/>
      <c r="AL785" s="92"/>
      <c r="AM785" s="92"/>
      <c r="AN785" s="92"/>
      <c r="AO785" s="92"/>
      <c r="AP785" s="92"/>
      <c r="AQ785" s="92"/>
      <c r="AR785" s="92"/>
      <c r="AS785" s="92"/>
      <c r="AT785" s="92"/>
    </row>
    <row r="786" spans="1:46" ht="13.8" customHeight="1" x14ac:dyDescent="0.25">
      <c r="A786" s="51">
        <v>41913</v>
      </c>
      <c r="B786" s="92"/>
      <c r="C786" s="92"/>
      <c r="D786" s="92"/>
      <c r="E786" s="92"/>
      <c r="F786" s="92"/>
      <c r="G786" s="92"/>
      <c r="H786" s="92"/>
      <c r="I786" s="92"/>
      <c r="J786" s="92"/>
      <c r="K786" s="92"/>
      <c r="L786" s="92"/>
      <c r="M786" s="92"/>
      <c r="N786" s="92"/>
      <c r="O786" s="92"/>
      <c r="P786" s="92"/>
      <c r="Q786" s="92"/>
      <c r="R786" s="92"/>
      <c r="S786" s="92"/>
      <c r="T786" s="92"/>
      <c r="U786" s="92"/>
      <c r="V786" s="92"/>
      <c r="W786" s="92"/>
      <c r="X786" s="92"/>
      <c r="Y786" s="92"/>
      <c r="Z786" s="92"/>
      <c r="AA786" s="92"/>
      <c r="AB786" s="92"/>
      <c r="AC786" s="92"/>
      <c r="AD786" s="92"/>
      <c r="AE786" s="92"/>
      <c r="AF786" s="92"/>
      <c r="AG786" s="92"/>
      <c r="AH786" s="92"/>
      <c r="AI786" s="92"/>
      <c r="AJ786" s="92"/>
      <c r="AK786" s="92"/>
      <c r="AL786" s="92"/>
      <c r="AM786" s="92"/>
      <c r="AN786" s="92"/>
      <c r="AO786" s="92"/>
      <c r="AP786" s="92"/>
      <c r="AQ786" s="92"/>
      <c r="AR786" s="92"/>
      <c r="AS786" s="92"/>
      <c r="AT786" s="92"/>
    </row>
    <row r="787" spans="1:46" ht="13.8" customHeight="1" x14ac:dyDescent="0.25">
      <c r="A787" s="51">
        <v>41944</v>
      </c>
      <c r="B787" s="92"/>
      <c r="C787" s="92"/>
      <c r="D787" s="92"/>
      <c r="E787" s="92"/>
      <c r="F787" s="92"/>
      <c r="G787" s="92"/>
      <c r="H787" s="92"/>
      <c r="I787" s="92"/>
      <c r="J787" s="92"/>
      <c r="K787" s="92"/>
      <c r="L787" s="92"/>
      <c r="M787" s="92"/>
      <c r="N787" s="92"/>
      <c r="O787" s="92"/>
      <c r="P787" s="92"/>
      <c r="Q787" s="92"/>
      <c r="R787" s="92"/>
      <c r="S787" s="92"/>
      <c r="T787" s="92"/>
      <c r="U787" s="92"/>
      <c r="V787" s="92"/>
      <c r="W787" s="92"/>
      <c r="X787" s="92"/>
      <c r="Y787" s="92"/>
      <c r="Z787" s="92"/>
      <c r="AA787" s="92"/>
      <c r="AB787" s="92"/>
      <c r="AC787" s="92"/>
      <c r="AD787" s="92"/>
      <c r="AE787" s="92"/>
      <c r="AF787" s="92"/>
      <c r="AG787" s="92"/>
      <c r="AH787" s="92"/>
      <c r="AI787" s="92"/>
      <c r="AJ787" s="92"/>
      <c r="AK787" s="92"/>
      <c r="AL787" s="92"/>
      <c r="AM787" s="92"/>
      <c r="AN787" s="92"/>
      <c r="AO787" s="92"/>
      <c r="AP787" s="92"/>
      <c r="AQ787" s="92"/>
      <c r="AR787" s="92"/>
      <c r="AS787" s="92"/>
      <c r="AT787" s="92"/>
    </row>
    <row r="788" spans="1:46" ht="13.8" customHeight="1" x14ac:dyDescent="0.25">
      <c r="A788" s="51">
        <v>41974</v>
      </c>
      <c r="B788" s="92"/>
      <c r="C788" s="92"/>
      <c r="D788" s="92"/>
      <c r="E788" s="92"/>
      <c r="F788" s="92"/>
      <c r="G788" s="92"/>
      <c r="H788" s="92"/>
      <c r="I788" s="92"/>
      <c r="J788" s="92"/>
      <c r="K788" s="92"/>
      <c r="L788" s="92"/>
      <c r="M788" s="92"/>
      <c r="N788" s="92"/>
      <c r="O788" s="92"/>
      <c r="P788" s="92"/>
      <c r="Q788" s="92"/>
      <c r="R788" s="92"/>
      <c r="S788" s="92"/>
      <c r="T788" s="92"/>
      <c r="U788" s="92"/>
      <c r="V788" s="92"/>
      <c r="W788" s="92"/>
      <c r="X788" s="92"/>
      <c r="Y788" s="92"/>
      <c r="Z788" s="92"/>
      <c r="AA788" s="92"/>
      <c r="AB788" s="92"/>
      <c r="AC788" s="92"/>
      <c r="AD788" s="92"/>
      <c r="AE788" s="92"/>
      <c r="AF788" s="92"/>
      <c r="AG788" s="92"/>
      <c r="AH788" s="92"/>
      <c r="AI788" s="92"/>
      <c r="AJ788" s="92"/>
      <c r="AK788" s="92"/>
      <c r="AL788" s="92"/>
      <c r="AM788" s="92"/>
      <c r="AN788" s="92"/>
      <c r="AO788" s="92"/>
      <c r="AP788" s="92"/>
      <c r="AQ788" s="92"/>
      <c r="AR788" s="92"/>
      <c r="AS788" s="92"/>
      <c r="AT788" s="92"/>
    </row>
    <row r="789" spans="1:46" ht="13.8" customHeight="1" x14ac:dyDescent="0.25">
      <c r="A789" s="51">
        <v>42005</v>
      </c>
      <c r="B789" s="92"/>
      <c r="C789" s="92"/>
      <c r="D789" s="92"/>
      <c r="E789" s="92"/>
      <c r="F789" s="92"/>
      <c r="G789" s="92"/>
      <c r="H789" s="92"/>
      <c r="I789" s="92"/>
      <c r="J789" s="92"/>
      <c r="K789" s="92"/>
      <c r="L789" s="92"/>
      <c r="M789" s="92"/>
      <c r="N789" s="92"/>
      <c r="O789" s="92"/>
      <c r="P789" s="92"/>
      <c r="Q789" s="92"/>
      <c r="R789" s="92"/>
      <c r="S789" s="92"/>
      <c r="T789" s="92"/>
      <c r="U789" s="92"/>
      <c r="V789" s="92"/>
      <c r="W789" s="92"/>
      <c r="X789" s="92"/>
      <c r="Y789" s="92"/>
      <c r="Z789" s="92"/>
      <c r="AA789" s="92"/>
      <c r="AB789" s="92"/>
      <c r="AC789" s="92"/>
      <c r="AD789" s="92"/>
      <c r="AE789" s="92"/>
      <c r="AF789" s="92"/>
      <c r="AG789" s="92"/>
      <c r="AH789" s="92"/>
      <c r="AI789" s="92"/>
      <c r="AJ789" s="92"/>
      <c r="AK789" s="92"/>
      <c r="AL789" s="92"/>
      <c r="AM789" s="92"/>
      <c r="AN789" s="92"/>
      <c r="AO789" s="92"/>
      <c r="AP789" s="92"/>
      <c r="AQ789" s="92"/>
      <c r="AR789" s="92"/>
      <c r="AS789" s="92"/>
      <c r="AT789" s="92"/>
    </row>
    <row r="790" spans="1:46" ht="13.8" customHeight="1" x14ac:dyDescent="0.25">
      <c r="A790" s="51">
        <v>42036</v>
      </c>
      <c r="B790" s="92"/>
      <c r="C790" s="92"/>
      <c r="D790" s="92"/>
      <c r="E790" s="92"/>
      <c r="F790" s="92"/>
      <c r="G790" s="92"/>
      <c r="H790" s="92"/>
      <c r="I790" s="92"/>
      <c r="J790" s="92"/>
      <c r="K790" s="92"/>
      <c r="L790" s="92"/>
      <c r="M790" s="92"/>
      <c r="N790" s="92"/>
      <c r="O790" s="92"/>
      <c r="P790" s="92"/>
      <c r="Q790" s="92"/>
      <c r="R790" s="92"/>
      <c r="S790" s="92"/>
      <c r="T790" s="92"/>
      <c r="U790" s="92"/>
      <c r="V790" s="92"/>
      <c r="W790" s="92"/>
      <c r="X790" s="92"/>
      <c r="Y790" s="92"/>
      <c r="Z790" s="92"/>
      <c r="AA790" s="92"/>
      <c r="AB790" s="92"/>
      <c r="AC790" s="92"/>
      <c r="AD790" s="92"/>
      <c r="AE790" s="92"/>
      <c r="AF790" s="92"/>
      <c r="AG790" s="92"/>
      <c r="AH790" s="92"/>
      <c r="AI790" s="92"/>
      <c r="AJ790" s="92"/>
      <c r="AK790" s="92"/>
      <c r="AL790" s="92"/>
      <c r="AM790" s="92"/>
      <c r="AN790" s="92"/>
      <c r="AO790" s="92"/>
      <c r="AP790" s="92"/>
      <c r="AQ790" s="92"/>
      <c r="AR790" s="92"/>
      <c r="AS790" s="92"/>
      <c r="AT790" s="92"/>
    </row>
    <row r="791" spans="1:46" ht="13.8" customHeight="1" x14ac:dyDescent="0.25">
      <c r="A791" s="51">
        <v>42064</v>
      </c>
      <c r="B791" s="92"/>
      <c r="C791" s="92"/>
      <c r="D791" s="92"/>
      <c r="E791" s="92"/>
      <c r="F791" s="92"/>
      <c r="G791" s="92"/>
      <c r="H791" s="92"/>
      <c r="I791" s="92"/>
      <c r="J791" s="92"/>
      <c r="K791" s="92"/>
      <c r="L791" s="92"/>
      <c r="M791" s="92"/>
      <c r="N791" s="92"/>
      <c r="O791" s="92"/>
      <c r="P791" s="92"/>
      <c r="Q791" s="92"/>
      <c r="R791" s="92"/>
      <c r="S791" s="92"/>
      <c r="T791" s="92"/>
      <c r="U791" s="92"/>
      <c r="V791" s="92"/>
      <c r="W791" s="92"/>
      <c r="X791" s="92"/>
      <c r="Y791" s="92"/>
      <c r="Z791" s="92"/>
      <c r="AA791" s="92"/>
      <c r="AB791" s="92"/>
      <c r="AC791" s="92"/>
      <c r="AD791" s="92"/>
      <c r="AE791" s="92"/>
      <c r="AF791" s="92"/>
      <c r="AG791" s="92"/>
      <c r="AH791" s="92"/>
      <c r="AI791" s="92"/>
      <c r="AJ791" s="92"/>
      <c r="AK791" s="92"/>
      <c r="AL791" s="92"/>
      <c r="AM791" s="92"/>
      <c r="AN791" s="92"/>
      <c r="AO791" s="92"/>
      <c r="AP791" s="92"/>
      <c r="AQ791" s="92"/>
      <c r="AR791" s="92"/>
      <c r="AS791" s="92"/>
      <c r="AT791" s="92"/>
    </row>
    <row r="792" spans="1:46" ht="13.8" customHeight="1" x14ac:dyDescent="0.25">
      <c r="A792" s="51">
        <v>42095</v>
      </c>
      <c r="B792" s="92"/>
      <c r="C792" s="92"/>
      <c r="D792" s="92"/>
      <c r="E792" s="92"/>
      <c r="F792" s="92"/>
      <c r="G792" s="92"/>
      <c r="H792" s="92"/>
      <c r="I792" s="92"/>
      <c r="J792" s="92"/>
      <c r="K792" s="92"/>
      <c r="L792" s="92"/>
      <c r="M792" s="92"/>
      <c r="N792" s="92"/>
      <c r="O792" s="92"/>
      <c r="P792" s="92"/>
      <c r="Q792" s="92"/>
      <c r="R792" s="92"/>
      <c r="S792" s="92"/>
      <c r="T792" s="92"/>
      <c r="U792" s="92"/>
      <c r="V792" s="92"/>
      <c r="W792" s="92"/>
      <c r="X792" s="92"/>
      <c r="Y792" s="92"/>
      <c r="Z792" s="92"/>
      <c r="AA792" s="92"/>
      <c r="AB792" s="92"/>
      <c r="AC792" s="92"/>
      <c r="AD792" s="92"/>
      <c r="AE792" s="92"/>
      <c r="AF792" s="92"/>
      <c r="AG792" s="92"/>
      <c r="AH792" s="92"/>
      <c r="AI792" s="92"/>
      <c r="AJ792" s="92"/>
      <c r="AK792" s="92"/>
      <c r="AL792" s="92"/>
      <c r="AM792" s="92"/>
      <c r="AN792" s="92"/>
      <c r="AO792" s="92"/>
      <c r="AP792" s="92"/>
      <c r="AQ792" s="92"/>
      <c r="AR792" s="92"/>
      <c r="AS792" s="92"/>
      <c r="AT792" s="92"/>
    </row>
    <row r="793" spans="1:46" ht="13.8" customHeight="1" x14ac:dyDescent="0.25">
      <c r="A793" s="51">
        <v>42125</v>
      </c>
      <c r="B793" s="92"/>
      <c r="C793" s="92"/>
      <c r="D793" s="92"/>
      <c r="E793" s="92"/>
      <c r="F793" s="92"/>
      <c r="G793" s="92"/>
      <c r="H793" s="92"/>
      <c r="I793" s="92"/>
      <c r="J793" s="92"/>
      <c r="K793" s="92"/>
      <c r="L793" s="92"/>
      <c r="M793" s="92"/>
      <c r="N793" s="92"/>
      <c r="O793" s="92"/>
      <c r="P793" s="92"/>
      <c r="Q793" s="92"/>
      <c r="R793" s="92"/>
      <c r="S793" s="92"/>
      <c r="T793" s="92"/>
      <c r="U793" s="92"/>
      <c r="V793" s="92"/>
      <c r="W793" s="92"/>
      <c r="X793" s="92"/>
      <c r="Y793" s="92"/>
      <c r="Z793" s="92"/>
      <c r="AA793" s="92"/>
      <c r="AB793" s="92"/>
      <c r="AC793" s="92"/>
      <c r="AD793" s="92"/>
      <c r="AE793" s="92"/>
      <c r="AF793" s="92"/>
      <c r="AG793" s="92"/>
      <c r="AH793" s="92"/>
      <c r="AI793" s="92"/>
      <c r="AJ793" s="92"/>
      <c r="AK793" s="92"/>
      <c r="AL793" s="92"/>
      <c r="AM793" s="92"/>
      <c r="AN793" s="92"/>
      <c r="AO793" s="92"/>
      <c r="AP793" s="92"/>
      <c r="AQ793" s="92"/>
      <c r="AR793" s="92"/>
      <c r="AS793" s="92"/>
      <c r="AT793" s="92"/>
    </row>
    <row r="794" spans="1:46" ht="13.8" customHeight="1" x14ac:dyDescent="0.25">
      <c r="A794" s="51">
        <v>42156</v>
      </c>
      <c r="B794" s="92"/>
      <c r="C794" s="92"/>
      <c r="D794" s="92"/>
      <c r="E794" s="92"/>
      <c r="F794" s="92"/>
      <c r="G794" s="92"/>
      <c r="H794" s="92"/>
      <c r="I794" s="92"/>
      <c r="J794" s="92"/>
      <c r="K794" s="92"/>
      <c r="L794" s="92"/>
      <c r="M794" s="92"/>
      <c r="N794" s="92"/>
      <c r="O794" s="92"/>
      <c r="P794" s="92"/>
      <c r="Q794" s="92"/>
      <c r="R794" s="92"/>
      <c r="S794" s="92"/>
      <c r="T794" s="92"/>
      <c r="U794" s="92"/>
      <c r="V794" s="92"/>
      <c r="W794" s="92"/>
      <c r="X794" s="92"/>
      <c r="Y794" s="92"/>
      <c r="Z794" s="92"/>
      <c r="AA794" s="92"/>
      <c r="AB794" s="92"/>
      <c r="AC794" s="92"/>
      <c r="AD794" s="92"/>
      <c r="AE794" s="92"/>
      <c r="AF794" s="92"/>
      <c r="AG794" s="92"/>
      <c r="AH794" s="92"/>
      <c r="AI794" s="92"/>
      <c r="AJ794" s="92"/>
      <c r="AK794" s="92"/>
      <c r="AL794" s="92"/>
      <c r="AM794" s="92"/>
      <c r="AN794" s="92"/>
      <c r="AO794" s="92"/>
      <c r="AP794" s="92"/>
      <c r="AQ794" s="92"/>
      <c r="AR794" s="92"/>
      <c r="AS794" s="92"/>
      <c r="AT794" s="92"/>
    </row>
    <row r="795" spans="1:46" ht="13.8" customHeight="1" x14ac:dyDescent="0.25">
      <c r="A795" s="51">
        <v>42186</v>
      </c>
      <c r="B795" s="92"/>
      <c r="C795" s="92"/>
      <c r="D795" s="92"/>
      <c r="E795" s="92"/>
      <c r="F795" s="92"/>
      <c r="G795" s="92"/>
      <c r="H795" s="92"/>
      <c r="I795" s="92"/>
      <c r="J795" s="92"/>
      <c r="K795" s="92"/>
      <c r="L795" s="92"/>
      <c r="M795" s="92"/>
      <c r="N795" s="92"/>
      <c r="O795" s="92"/>
      <c r="P795" s="92"/>
      <c r="Q795" s="92"/>
      <c r="R795" s="92"/>
      <c r="S795" s="92"/>
      <c r="T795" s="92"/>
      <c r="U795" s="92"/>
      <c r="V795" s="92"/>
      <c r="W795" s="92"/>
      <c r="X795" s="92"/>
      <c r="Y795" s="92"/>
      <c r="Z795" s="92"/>
      <c r="AA795" s="92"/>
      <c r="AB795" s="92"/>
      <c r="AC795" s="92"/>
      <c r="AD795" s="92"/>
      <c r="AE795" s="92"/>
      <c r="AF795" s="92"/>
      <c r="AG795" s="92"/>
      <c r="AH795" s="92"/>
      <c r="AI795" s="92"/>
      <c r="AJ795" s="92"/>
      <c r="AK795" s="92"/>
      <c r="AL795" s="92"/>
      <c r="AM795" s="92"/>
      <c r="AN795" s="92"/>
      <c r="AO795" s="92"/>
      <c r="AP795" s="92"/>
      <c r="AQ795" s="92"/>
      <c r="AR795" s="92"/>
      <c r="AS795" s="92"/>
      <c r="AT795" s="92"/>
    </row>
    <row r="796" spans="1:46" ht="13.8" customHeight="1" x14ac:dyDescent="0.25">
      <c r="A796" s="51">
        <v>42217</v>
      </c>
      <c r="B796" s="92"/>
      <c r="C796" s="92"/>
      <c r="D796" s="92"/>
      <c r="E796" s="92"/>
      <c r="F796" s="92"/>
      <c r="G796" s="92"/>
      <c r="H796" s="92"/>
      <c r="I796" s="92"/>
      <c r="J796" s="92"/>
      <c r="K796" s="92"/>
      <c r="L796" s="92"/>
      <c r="M796" s="92"/>
      <c r="N796" s="92"/>
      <c r="O796" s="92"/>
      <c r="P796" s="92"/>
      <c r="Q796" s="92"/>
      <c r="R796" s="92"/>
      <c r="S796" s="92"/>
      <c r="T796" s="92"/>
      <c r="U796" s="92"/>
      <c r="V796" s="92"/>
      <c r="W796" s="92"/>
      <c r="X796" s="92"/>
      <c r="Y796" s="92"/>
      <c r="Z796" s="92"/>
      <c r="AA796" s="92"/>
      <c r="AB796" s="92"/>
      <c r="AC796" s="92"/>
      <c r="AD796" s="92"/>
      <c r="AE796" s="92"/>
      <c r="AF796" s="92"/>
      <c r="AG796" s="92"/>
      <c r="AH796" s="92"/>
      <c r="AI796" s="92"/>
      <c r="AJ796" s="92"/>
      <c r="AK796" s="92"/>
      <c r="AL796" s="92"/>
      <c r="AM796" s="92"/>
      <c r="AN796" s="92"/>
      <c r="AO796" s="92"/>
      <c r="AP796" s="92"/>
      <c r="AQ796" s="92"/>
      <c r="AR796" s="92"/>
      <c r="AS796" s="92"/>
      <c r="AT796" s="92"/>
    </row>
    <row r="797" spans="1:46" ht="13.8" customHeight="1" x14ac:dyDescent="0.25">
      <c r="A797" s="51">
        <v>42248</v>
      </c>
      <c r="B797" s="92"/>
      <c r="C797" s="92"/>
      <c r="D797" s="92"/>
      <c r="E797" s="92"/>
      <c r="F797" s="92"/>
      <c r="G797" s="92"/>
      <c r="H797" s="92"/>
      <c r="I797" s="92"/>
      <c r="J797" s="92"/>
      <c r="K797" s="92"/>
      <c r="L797" s="92"/>
      <c r="M797" s="92"/>
      <c r="N797" s="92"/>
      <c r="O797" s="92"/>
      <c r="P797" s="92"/>
      <c r="Q797" s="92"/>
      <c r="R797" s="92"/>
      <c r="S797" s="92"/>
      <c r="T797" s="92"/>
      <c r="U797" s="92"/>
      <c r="V797" s="92"/>
      <c r="W797" s="92"/>
      <c r="X797" s="92"/>
      <c r="Y797" s="92"/>
      <c r="Z797" s="92"/>
      <c r="AA797" s="92"/>
      <c r="AB797" s="92"/>
      <c r="AC797" s="92"/>
      <c r="AD797" s="92"/>
      <c r="AE797" s="92"/>
      <c r="AF797" s="92"/>
      <c r="AG797" s="92"/>
      <c r="AH797" s="92"/>
      <c r="AI797" s="92"/>
      <c r="AJ797" s="92"/>
      <c r="AK797" s="92"/>
      <c r="AL797" s="92"/>
      <c r="AM797" s="92"/>
      <c r="AN797" s="92"/>
      <c r="AO797" s="92"/>
      <c r="AP797" s="92"/>
      <c r="AQ797" s="92"/>
      <c r="AR797" s="92"/>
      <c r="AS797" s="92"/>
      <c r="AT797" s="92"/>
    </row>
    <row r="798" spans="1:46" ht="13.8" customHeight="1" x14ac:dyDescent="0.25">
      <c r="A798" s="51">
        <v>42278</v>
      </c>
      <c r="B798" s="92"/>
      <c r="C798" s="92"/>
      <c r="D798" s="92"/>
      <c r="E798" s="92"/>
      <c r="F798" s="92"/>
      <c r="G798" s="92"/>
      <c r="H798" s="92"/>
      <c r="I798" s="92"/>
      <c r="J798" s="92"/>
      <c r="K798" s="92"/>
      <c r="L798" s="92"/>
      <c r="M798" s="92"/>
      <c r="N798" s="92"/>
      <c r="O798" s="92"/>
      <c r="P798" s="92"/>
      <c r="Q798" s="92"/>
      <c r="R798" s="92"/>
      <c r="S798" s="92"/>
      <c r="T798" s="92"/>
      <c r="U798" s="92"/>
      <c r="V798" s="92"/>
      <c r="W798" s="92"/>
      <c r="X798" s="92"/>
      <c r="Y798" s="92"/>
      <c r="Z798" s="92"/>
      <c r="AA798" s="92"/>
      <c r="AB798" s="92"/>
      <c r="AC798" s="92"/>
      <c r="AD798" s="92"/>
      <c r="AE798" s="92"/>
      <c r="AF798" s="92"/>
      <c r="AG798" s="92"/>
      <c r="AH798" s="92"/>
      <c r="AI798" s="92"/>
      <c r="AJ798" s="92"/>
      <c r="AK798" s="92"/>
      <c r="AL798" s="92"/>
      <c r="AM798" s="92"/>
      <c r="AN798" s="92"/>
      <c r="AO798" s="92"/>
      <c r="AP798" s="92"/>
      <c r="AQ798" s="92"/>
      <c r="AR798" s="92"/>
      <c r="AS798" s="92"/>
      <c r="AT798" s="92"/>
    </row>
    <row r="799" spans="1:46" ht="13.8" customHeight="1" x14ac:dyDescent="0.25">
      <c r="A799" s="51">
        <v>42309</v>
      </c>
      <c r="B799" s="92"/>
      <c r="C799" s="92"/>
      <c r="D799" s="92"/>
      <c r="E799" s="92"/>
      <c r="F799" s="92"/>
      <c r="G799" s="92"/>
      <c r="H799" s="92"/>
      <c r="I799" s="92"/>
      <c r="J799" s="92"/>
      <c r="K799" s="92"/>
      <c r="L799" s="92"/>
      <c r="M799" s="92"/>
      <c r="N799" s="92"/>
      <c r="O799" s="92"/>
      <c r="P799" s="92"/>
      <c r="Q799" s="92"/>
      <c r="R799" s="92"/>
      <c r="S799" s="92"/>
      <c r="T799" s="92"/>
      <c r="U799" s="92"/>
      <c r="V799" s="92"/>
      <c r="W799" s="92"/>
      <c r="X799" s="92"/>
      <c r="Y799" s="92"/>
      <c r="Z799" s="92"/>
      <c r="AA799" s="92"/>
      <c r="AB799" s="92"/>
      <c r="AC799" s="92"/>
      <c r="AD799" s="92"/>
      <c r="AE799" s="92"/>
      <c r="AF799" s="92"/>
      <c r="AG799" s="92"/>
      <c r="AH799" s="92"/>
      <c r="AI799" s="92"/>
      <c r="AJ799" s="92"/>
      <c r="AK799" s="92"/>
      <c r="AL799" s="92"/>
      <c r="AM799" s="92"/>
      <c r="AN799" s="92"/>
      <c r="AO799" s="92"/>
      <c r="AP799" s="92"/>
      <c r="AQ799" s="92"/>
      <c r="AR799" s="92"/>
      <c r="AS799" s="92"/>
      <c r="AT799" s="92"/>
    </row>
    <row r="800" spans="1:46" ht="13.8" customHeight="1" x14ac:dyDescent="0.25">
      <c r="A800" s="51">
        <v>42339</v>
      </c>
      <c r="B800" s="92"/>
      <c r="C800" s="92"/>
      <c r="D800" s="92"/>
      <c r="E800" s="92"/>
      <c r="F800" s="92"/>
      <c r="G800" s="92"/>
      <c r="H800" s="92"/>
      <c r="I800" s="92"/>
      <c r="J800" s="92"/>
      <c r="K800" s="92"/>
      <c r="L800" s="92"/>
      <c r="M800" s="92"/>
      <c r="N800" s="92"/>
      <c r="O800" s="92"/>
      <c r="P800" s="92"/>
      <c r="Q800" s="92"/>
      <c r="R800" s="92"/>
      <c r="S800" s="92"/>
      <c r="T800" s="92"/>
      <c r="U800" s="92"/>
      <c r="V800" s="92"/>
      <c r="W800" s="92"/>
      <c r="X800" s="92"/>
      <c r="Y800" s="92"/>
      <c r="Z800" s="92"/>
      <c r="AA800" s="92"/>
      <c r="AB800" s="92"/>
      <c r="AC800" s="92"/>
      <c r="AD800" s="92"/>
      <c r="AE800" s="92"/>
      <c r="AF800" s="92"/>
      <c r="AG800" s="92"/>
      <c r="AH800" s="92"/>
      <c r="AI800" s="92"/>
      <c r="AJ800" s="92"/>
      <c r="AK800" s="92"/>
      <c r="AL800" s="92"/>
      <c r="AM800" s="92"/>
      <c r="AN800" s="92"/>
      <c r="AO800" s="92"/>
      <c r="AP800" s="92"/>
      <c r="AQ800" s="92"/>
      <c r="AR800" s="92"/>
      <c r="AS800" s="92"/>
      <c r="AT800" s="92"/>
    </row>
    <row r="801" spans="1:46" ht="13.8" customHeight="1" x14ac:dyDescent="0.25">
      <c r="A801" s="51">
        <v>42370</v>
      </c>
      <c r="B801" s="92"/>
      <c r="C801" s="92"/>
      <c r="D801" s="92"/>
      <c r="E801" s="92"/>
      <c r="F801" s="92"/>
      <c r="G801" s="92"/>
      <c r="H801" s="92"/>
      <c r="I801" s="92"/>
      <c r="J801" s="92"/>
      <c r="K801" s="92"/>
      <c r="L801" s="92"/>
      <c r="M801" s="92"/>
      <c r="N801" s="92"/>
      <c r="O801" s="92"/>
      <c r="P801" s="92"/>
      <c r="Q801" s="92"/>
      <c r="R801" s="92"/>
      <c r="S801" s="92"/>
      <c r="T801" s="92"/>
      <c r="U801" s="92"/>
      <c r="V801" s="92"/>
      <c r="W801" s="92"/>
      <c r="X801" s="92"/>
      <c r="Y801" s="92"/>
      <c r="Z801" s="92"/>
      <c r="AA801" s="92"/>
      <c r="AB801" s="92"/>
      <c r="AC801" s="92"/>
      <c r="AD801" s="92"/>
      <c r="AE801" s="92"/>
      <c r="AF801" s="92"/>
      <c r="AG801" s="92"/>
      <c r="AH801" s="92"/>
      <c r="AI801" s="92"/>
      <c r="AJ801" s="92"/>
      <c r="AK801" s="92"/>
      <c r="AL801" s="92"/>
      <c r="AM801" s="92"/>
      <c r="AN801" s="92"/>
      <c r="AO801" s="92"/>
      <c r="AP801" s="92"/>
      <c r="AQ801" s="92"/>
      <c r="AR801" s="92"/>
      <c r="AS801" s="92"/>
      <c r="AT801" s="92"/>
    </row>
    <row r="802" spans="1:46" ht="13.8" customHeight="1" x14ac:dyDescent="0.25">
      <c r="A802" s="51">
        <v>42401</v>
      </c>
      <c r="B802" s="92"/>
      <c r="C802" s="92"/>
      <c r="D802" s="92"/>
      <c r="E802" s="92"/>
      <c r="F802" s="92"/>
      <c r="G802" s="92"/>
      <c r="H802" s="92"/>
      <c r="I802" s="92"/>
      <c r="J802" s="92"/>
      <c r="K802" s="92"/>
      <c r="L802" s="92"/>
      <c r="M802" s="92"/>
      <c r="N802" s="92"/>
      <c r="O802" s="92"/>
      <c r="P802" s="92"/>
      <c r="Q802" s="92"/>
      <c r="R802" s="92"/>
      <c r="S802" s="92"/>
      <c r="T802" s="92"/>
      <c r="U802" s="92"/>
      <c r="V802" s="92"/>
      <c r="W802" s="92"/>
      <c r="X802" s="92"/>
      <c r="Y802" s="92"/>
      <c r="Z802" s="92"/>
      <c r="AA802" s="92"/>
      <c r="AB802" s="92"/>
      <c r="AC802" s="92"/>
      <c r="AD802" s="92"/>
      <c r="AE802" s="92"/>
      <c r="AF802" s="92"/>
      <c r="AG802" s="92"/>
      <c r="AH802" s="92"/>
      <c r="AI802" s="92"/>
      <c r="AJ802" s="92"/>
      <c r="AK802" s="92"/>
      <c r="AL802" s="92"/>
      <c r="AM802" s="92"/>
      <c r="AN802" s="92"/>
      <c r="AO802" s="92"/>
      <c r="AP802" s="92"/>
      <c r="AQ802" s="92"/>
      <c r="AR802" s="92"/>
      <c r="AS802" s="92"/>
      <c r="AT802" s="92"/>
    </row>
    <row r="803" spans="1:46" ht="13.8" customHeight="1" x14ac:dyDescent="0.25">
      <c r="A803" s="51">
        <v>42430</v>
      </c>
      <c r="B803" s="92"/>
      <c r="C803" s="92"/>
      <c r="D803" s="92"/>
      <c r="E803" s="92"/>
      <c r="F803" s="92"/>
      <c r="G803" s="92"/>
      <c r="H803" s="92"/>
      <c r="I803" s="92"/>
      <c r="J803" s="92"/>
      <c r="K803" s="92"/>
      <c r="L803" s="92"/>
      <c r="M803" s="92"/>
      <c r="N803" s="92"/>
      <c r="O803" s="92"/>
      <c r="P803" s="92"/>
      <c r="Q803" s="92"/>
      <c r="R803" s="92"/>
      <c r="S803" s="92"/>
      <c r="T803" s="92"/>
      <c r="U803" s="92"/>
      <c r="V803" s="92"/>
      <c r="W803" s="92"/>
      <c r="X803" s="92"/>
      <c r="Y803" s="92"/>
      <c r="Z803" s="92"/>
      <c r="AA803" s="92"/>
      <c r="AB803" s="92"/>
      <c r="AC803" s="92"/>
      <c r="AD803" s="92"/>
      <c r="AE803" s="92"/>
      <c r="AF803" s="92"/>
      <c r="AG803" s="92"/>
      <c r="AH803" s="92"/>
      <c r="AI803" s="92"/>
      <c r="AJ803" s="92"/>
      <c r="AK803" s="92"/>
      <c r="AL803" s="92"/>
      <c r="AM803" s="92"/>
      <c r="AN803" s="92"/>
      <c r="AO803" s="92"/>
      <c r="AP803" s="92"/>
      <c r="AQ803" s="92"/>
      <c r="AR803" s="92"/>
      <c r="AS803" s="92"/>
      <c r="AT803" s="92"/>
    </row>
    <row r="804" spans="1:46" ht="13.8" customHeight="1" x14ac:dyDescent="0.25">
      <c r="A804" s="51">
        <v>42461</v>
      </c>
      <c r="B804" s="92"/>
      <c r="C804" s="92"/>
      <c r="D804" s="92"/>
      <c r="E804" s="92"/>
      <c r="F804" s="92"/>
      <c r="G804" s="92"/>
      <c r="H804" s="92"/>
      <c r="I804" s="92"/>
      <c r="J804" s="92"/>
      <c r="K804" s="92"/>
      <c r="L804" s="92"/>
      <c r="M804" s="92"/>
      <c r="N804" s="92"/>
      <c r="O804" s="92"/>
      <c r="P804" s="92"/>
      <c r="Q804" s="92"/>
      <c r="R804" s="92"/>
      <c r="S804" s="92"/>
      <c r="T804" s="92"/>
      <c r="U804" s="92"/>
      <c r="V804" s="92"/>
      <c r="W804" s="92"/>
      <c r="X804" s="92"/>
      <c r="Y804" s="92"/>
      <c r="Z804" s="92"/>
      <c r="AA804" s="92"/>
      <c r="AB804" s="92"/>
      <c r="AC804" s="92"/>
      <c r="AD804" s="92"/>
      <c r="AE804" s="92"/>
      <c r="AF804" s="92"/>
      <c r="AG804" s="92"/>
      <c r="AH804" s="92"/>
      <c r="AI804" s="92"/>
      <c r="AJ804" s="92"/>
      <c r="AK804" s="92"/>
      <c r="AL804" s="92"/>
      <c r="AM804" s="92"/>
      <c r="AN804" s="92"/>
      <c r="AO804" s="92"/>
      <c r="AP804" s="92"/>
      <c r="AQ804" s="92"/>
      <c r="AR804" s="92"/>
      <c r="AS804" s="92"/>
      <c r="AT804" s="92"/>
    </row>
    <row r="805" spans="1:46" ht="13.8" customHeight="1" x14ac:dyDescent="0.25">
      <c r="A805" s="51">
        <v>42491</v>
      </c>
      <c r="B805" s="92"/>
      <c r="C805" s="92"/>
      <c r="D805" s="92"/>
      <c r="E805" s="92"/>
      <c r="F805" s="92"/>
      <c r="G805" s="92"/>
      <c r="H805" s="92"/>
      <c r="I805" s="92"/>
      <c r="J805" s="92"/>
      <c r="K805" s="92"/>
      <c r="L805" s="92"/>
      <c r="M805" s="92"/>
      <c r="N805" s="92"/>
      <c r="O805" s="92"/>
      <c r="P805" s="92"/>
      <c r="Q805" s="92"/>
      <c r="R805" s="92"/>
      <c r="S805" s="92"/>
      <c r="T805" s="92"/>
      <c r="U805" s="92"/>
      <c r="V805" s="92"/>
      <c r="W805" s="92"/>
      <c r="X805" s="92"/>
      <c r="Y805" s="92"/>
      <c r="Z805" s="92"/>
      <c r="AA805" s="92"/>
      <c r="AB805" s="92"/>
      <c r="AC805" s="92"/>
      <c r="AD805" s="92"/>
      <c r="AE805" s="92"/>
      <c r="AF805" s="92"/>
      <c r="AG805" s="92"/>
      <c r="AH805" s="92"/>
      <c r="AI805" s="92"/>
      <c r="AJ805" s="92"/>
      <c r="AK805" s="92"/>
      <c r="AL805" s="92"/>
      <c r="AM805" s="92"/>
      <c r="AN805" s="92"/>
      <c r="AO805" s="92"/>
      <c r="AP805" s="92"/>
      <c r="AQ805" s="92"/>
      <c r="AR805" s="92"/>
      <c r="AS805" s="92"/>
      <c r="AT805" s="92"/>
    </row>
    <row r="806" spans="1:46" ht="13.8" customHeight="1" x14ac:dyDescent="0.25">
      <c r="A806" s="51">
        <v>42522</v>
      </c>
      <c r="B806" s="92"/>
      <c r="C806" s="92"/>
      <c r="D806" s="92"/>
      <c r="E806" s="92"/>
      <c r="F806" s="92"/>
      <c r="G806" s="92"/>
      <c r="H806" s="92"/>
      <c r="I806" s="92"/>
      <c r="J806" s="92"/>
      <c r="K806" s="92"/>
      <c r="L806" s="92"/>
      <c r="M806" s="92"/>
      <c r="N806" s="92"/>
      <c r="O806" s="92"/>
      <c r="P806" s="92"/>
      <c r="Q806" s="92"/>
      <c r="R806" s="92"/>
      <c r="S806" s="92"/>
      <c r="T806" s="92"/>
      <c r="U806" s="92"/>
      <c r="V806" s="92"/>
      <c r="W806" s="92"/>
      <c r="X806" s="92"/>
      <c r="Y806" s="92"/>
      <c r="Z806" s="92"/>
      <c r="AA806" s="92"/>
      <c r="AB806" s="92"/>
      <c r="AC806" s="92"/>
      <c r="AD806" s="92"/>
      <c r="AE806" s="92"/>
      <c r="AF806" s="92"/>
      <c r="AG806" s="92"/>
      <c r="AH806" s="92"/>
      <c r="AI806" s="92"/>
      <c r="AJ806" s="92"/>
      <c r="AK806" s="92"/>
      <c r="AL806" s="92"/>
      <c r="AM806" s="92"/>
      <c r="AN806" s="92"/>
      <c r="AO806" s="92"/>
      <c r="AP806" s="92"/>
      <c r="AQ806" s="92"/>
      <c r="AR806" s="92"/>
      <c r="AS806" s="92"/>
      <c r="AT806" s="92"/>
    </row>
    <row r="807" spans="1:46" ht="13.8" customHeight="1" x14ac:dyDescent="0.25">
      <c r="A807" s="51">
        <v>42552</v>
      </c>
      <c r="B807" s="92"/>
      <c r="C807" s="92"/>
      <c r="D807" s="92"/>
      <c r="E807" s="92"/>
      <c r="F807" s="92"/>
      <c r="G807" s="92"/>
      <c r="H807" s="92"/>
      <c r="I807" s="92"/>
      <c r="J807" s="92"/>
      <c r="K807" s="92"/>
      <c r="L807" s="92"/>
      <c r="M807" s="92"/>
      <c r="N807" s="92"/>
      <c r="O807" s="92"/>
      <c r="P807" s="92"/>
      <c r="Q807" s="92"/>
      <c r="R807" s="92"/>
      <c r="S807" s="92"/>
      <c r="T807" s="92"/>
      <c r="U807" s="92"/>
      <c r="V807" s="92"/>
      <c r="W807" s="92"/>
      <c r="X807" s="92"/>
      <c r="Y807" s="92"/>
      <c r="Z807" s="92"/>
      <c r="AA807" s="92"/>
      <c r="AB807" s="92"/>
      <c r="AC807" s="92"/>
      <c r="AD807" s="92"/>
      <c r="AE807" s="92"/>
      <c r="AF807" s="92"/>
      <c r="AG807" s="92"/>
      <c r="AH807" s="92"/>
      <c r="AI807" s="92"/>
      <c r="AJ807" s="92"/>
      <c r="AK807" s="92"/>
      <c r="AL807" s="92"/>
      <c r="AM807" s="92"/>
      <c r="AN807" s="92"/>
      <c r="AO807" s="92"/>
      <c r="AP807" s="92"/>
      <c r="AQ807" s="92"/>
      <c r="AR807" s="92"/>
      <c r="AS807" s="92"/>
      <c r="AT807" s="92"/>
    </row>
    <row r="808" spans="1:46" ht="13.8" customHeight="1" x14ac:dyDescent="0.25">
      <c r="A808" s="51">
        <v>42583</v>
      </c>
      <c r="B808" s="92"/>
      <c r="C808" s="92"/>
      <c r="D808" s="92"/>
      <c r="E808" s="92"/>
      <c r="F808" s="92"/>
      <c r="G808" s="92"/>
      <c r="H808" s="92"/>
      <c r="I808" s="92"/>
      <c r="J808" s="92"/>
      <c r="K808" s="92"/>
      <c r="L808" s="92"/>
      <c r="M808" s="92"/>
      <c r="N808" s="92"/>
      <c r="O808" s="92"/>
      <c r="P808" s="92"/>
      <c r="Q808" s="92"/>
      <c r="R808" s="92"/>
      <c r="S808" s="92"/>
      <c r="T808" s="92"/>
      <c r="U808" s="92"/>
      <c r="V808" s="92"/>
      <c r="W808" s="92"/>
      <c r="X808" s="92"/>
      <c r="Y808" s="92"/>
      <c r="Z808" s="92"/>
      <c r="AA808" s="92"/>
      <c r="AB808" s="92"/>
      <c r="AC808" s="92"/>
      <c r="AD808" s="92"/>
      <c r="AE808" s="92"/>
      <c r="AF808" s="92"/>
      <c r="AG808" s="92"/>
      <c r="AH808" s="92"/>
      <c r="AI808" s="92"/>
      <c r="AJ808" s="92"/>
      <c r="AK808" s="92"/>
      <c r="AL808" s="92"/>
      <c r="AM808" s="92"/>
      <c r="AN808" s="92"/>
      <c r="AO808" s="92"/>
      <c r="AP808" s="92"/>
      <c r="AQ808" s="92"/>
      <c r="AR808" s="92"/>
      <c r="AS808" s="92"/>
      <c r="AT808" s="92"/>
    </row>
    <row r="809" spans="1:46" ht="13.8" customHeight="1" x14ac:dyDescent="0.25">
      <c r="A809" s="51">
        <v>42614</v>
      </c>
      <c r="B809" s="92"/>
      <c r="C809" s="92"/>
      <c r="D809" s="92"/>
      <c r="E809" s="92"/>
      <c r="F809" s="92"/>
      <c r="G809" s="92"/>
      <c r="H809" s="92"/>
      <c r="I809" s="92"/>
      <c r="J809" s="92"/>
      <c r="K809" s="92"/>
      <c r="L809" s="92"/>
      <c r="M809" s="92"/>
      <c r="N809" s="92"/>
      <c r="O809" s="92"/>
      <c r="P809" s="92"/>
      <c r="Q809" s="92"/>
      <c r="R809" s="92"/>
      <c r="S809" s="92"/>
      <c r="T809" s="92"/>
      <c r="U809" s="92"/>
      <c r="V809" s="92"/>
      <c r="W809" s="92"/>
      <c r="X809" s="92"/>
      <c r="Y809" s="92"/>
      <c r="Z809" s="92"/>
      <c r="AA809" s="92"/>
      <c r="AB809" s="92"/>
      <c r="AC809" s="92"/>
      <c r="AD809" s="92"/>
      <c r="AE809" s="92"/>
      <c r="AF809" s="92"/>
      <c r="AG809" s="92"/>
      <c r="AH809" s="92"/>
      <c r="AI809" s="92"/>
      <c r="AJ809" s="92"/>
      <c r="AK809" s="92"/>
      <c r="AL809" s="92"/>
      <c r="AM809" s="92"/>
      <c r="AN809" s="92"/>
      <c r="AO809" s="92"/>
      <c r="AP809" s="92"/>
      <c r="AQ809" s="92"/>
      <c r="AR809" s="92"/>
      <c r="AS809" s="92"/>
      <c r="AT809" s="92"/>
    </row>
    <row r="810" spans="1:46" ht="13.8" customHeight="1" x14ac:dyDescent="0.25">
      <c r="A810" s="51">
        <v>42644</v>
      </c>
      <c r="B810" s="92"/>
      <c r="C810" s="92"/>
      <c r="D810" s="92"/>
      <c r="E810" s="92"/>
      <c r="F810" s="92"/>
      <c r="G810" s="92"/>
      <c r="H810" s="92"/>
      <c r="I810" s="92"/>
      <c r="J810" s="92"/>
      <c r="K810" s="92"/>
      <c r="L810" s="92"/>
      <c r="M810" s="92"/>
      <c r="N810" s="92"/>
      <c r="O810" s="92"/>
      <c r="P810" s="92"/>
      <c r="Q810" s="92"/>
      <c r="R810" s="92"/>
      <c r="S810" s="92"/>
      <c r="T810" s="92"/>
      <c r="U810" s="92"/>
      <c r="V810" s="92"/>
      <c r="W810" s="92"/>
      <c r="X810" s="92"/>
      <c r="Y810" s="92"/>
      <c r="Z810" s="92"/>
      <c r="AA810" s="92"/>
      <c r="AB810" s="92"/>
      <c r="AC810" s="92"/>
      <c r="AD810" s="92"/>
      <c r="AE810" s="92"/>
      <c r="AF810" s="92"/>
      <c r="AG810" s="92"/>
      <c r="AH810" s="92"/>
      <c r="AI810" s="92"/>
      <c r="AJ810" s="92"/>
      <c r="AK810" s="92"/>
      <c r="AL810" s="92"/>
      <c r="AM810" s="92"/>
      <c r="AN810" s="92"/>
      <c r="AO810" s="92"/>
      <c r="AP810" s="92"/>
      <c r="AQ810" s="92"/>
      <c r="AR810" s="92"/>
      <c r="AS810" s="92"/>
      <c r="AT810" s="92"/>
    </row>
    <row r="811" spans="1:46" ht="13.8" customHeight="1" x14ac:dyDescent="0.25">
      <c r="A811" s="51">
        <v>42675</v>
      </c>
      <c r="B811" s="92"/>
      <c r="C811" s="92"/>
      <c r="D811" s="92"/>
      <c r="E811" s="92"/>
      <c r="F811" s="92"/>
      <c r="G811" s="92"/>
      <c r="H811" s="92"/>
      <c r="I811" s="92"/>
      <c r="J811" s="92"/>
      <c r="K811" s="92"/>
      <c r="L811" s="92"/>
      <c r="M811" s="92"/>
      <c r="N811" s="92"/>
      <c r="O811" s="92"/>
      <c r="P811" s="92"/>
      <c r="Q811" s="92"/>
      <c r="R811" s="92"/>
      <c r="S811" s="92"/>
      <c r="T811" s="92"/>
      <c r="U811" s="92"/>
      <c r="V811" s="92"/>
      <c r="W811" s="92"/>
      <c r="X811" s="92"/>
      <c r="Y811" s="92"/>
      <c r="Z811" s="92"/>
      <c r="AA811" s="92"/>
      <c r="AB811" s="92"/>
      <c r="AC811" s="92"/>
      <c r="AD811" s="92"/>
      <c r="AE811" s="92"/>
      <c r="AF811" s="92"/>
      <c r="AG811" s="92"/>
      <c r="AH811" s="92"/>
      <c r="AI811" s="92"/>
      <c r="AJ811" s="92"/>
      <c r="AK811" s="92"/>
      <c r="AL811" s="92"/>
      <c r="AM811" s="92"/>
      <c r="AN811" s="92"/>
      <c r="AO811" s="92"/>
      <c r="AP811" s="92"/>
      <c r="AQ811" s="92"/>
      <c r="AR811" s="92"/>
      <c r="AS811" s="92"/>
      <c r="AT811" s="92"/>
    </row>
    <row r="812" spans="1:46" ht="13.8" customHeight="1" x14ac:dyDescent="0.25">
      <c r="A812" s="51">
        <v>42705</v>
      </c>
      <c r="B812" s="92"/>
      <c r="C812" s="92"/>
      <c r="D812" s="92"/>
      <c r="E812" s="92"/>
      <c r="F812" s="92"/>
      <c r="G812" s="92"/>
      <c r="H812" s="92"/>
      <c r="I812" s="92"/>
      <c r="J812" s="92"/>
      <c r="K812" s="92"/>
      <c r="L812" s="92"/>
      <c r="M812" s="92"/>
      <c r="N812" s="92"/>
      <c r="O812" s="92"/>
      <c r="P812" s="92"/>
      <c r="Q812" s="92"/>
      <c r="R812" s="92"/>
      <c r="S812" s="92"/>
      <c r="T812" s="92"/>
      <c r="U812" s="92"/>
      <c r="V812" s="92"/>
      <c r="W812" s="92"/>
      <c r="X812" s="92"/>
      <c r="Y812" s="92"/>
      <c r="Z812" s="92"/>
      <c r="AA812" s="92"/>
      <c r="AB812" s="92"/>
      <c r="AC812" s="92"/>
      <c r="AD812" s="92"/>
      <c r="AE812" s="92"/>
      <c r="AF812" s="92"/>
      <c r="AG812" s="92"/>
      <c r="AH812" s="92"/>
      <c r="AI812" s="92"/>
      <c r="AJ812" s="92"/>
      <c r="AK812" s="92"/>
      <c r="AL812" s="92"/>
      <c r="AM812" s="92"/>
      <c r="AN812" s="92"/>
      <c r="AO812" s="92"/>
      <c r="AP812" s="92"/>
      <c r="AQ812" s="92"/>
      <c r="AR812" s="92"/>
      <c r="AS812" s="92"/>
      <c r="AT812" s="92"/>
    </row>
    <row r="813" spans="1:46" ht="13.8" customHeight="1" x14ac:dyDescent="0.25">
      <c r="A813" s="51">
        <v>42736</v>
      </c>
      <c r="B813" s="92"/>
      <c r="C813" s="92"/>
      <c r="D813" s="92"/>
      <c r="E813" s="92"/>
      <c r="F813" s="92"/>
      <c r="G813" s="92"/>
      <c r="H813" s="92"/>
      <c r="I813" s="92"/>
      <c r="J813" s="92"/>
      <c r="K813" s="92"/>
      <c r="L813" s="92"/>
      <c r="M813" s="92"/>
      <c r="N813" s="92"/>
      <c r="O813" s="92"/>
      <c r="P813" s="92"/>
      <c r="Q813" s="92"/>
      <c r="R813" s="92"/>
      <c r="S813" s="92"/>
      <c r="T813" s="92"/>
      <c r="U813" s="92"/>
      <c r="V813" s="92"/>
      <c r="W813" s="92"/>
      <c r="X813" s="92"/>
      <c r="Y813" s="92"/>
      <c r="Z813" s="92"/>
      <c r="AA813" s="92"/>
      <c r="AB813" s="92"/>
      <c r="AC813" s="92"/>
      <c r="AD813" s="92"/>
      <c r="AE813" s="92"/>
      <c r="AF813" s="92"/>
      <c r="AG813" s="92"/>
      <c r="AH813" s="92"/>
      <c r="AI813" s="92"/>
      <c r="AJ813" s="92"/>
      <c r="AK813" s="92"/>
      <c r="AL813" s="92"/>
      <c r="AM813" s="92"/>
      <c r="AN813" s="92"/>
      <c r="AO813" s="92"/>
      <c r="AP813" s="92"/>
      <c r="AQ813" s="92"/>
      <c r="AR813" s="92"/>
      <c r="AS813" s="92"/>
      <c r="AT813" s="92"/>
    </row>
    <row r="814" spans="1:46" ht="13.8" customHeight="1" x14ac:dyDescent="0.25">
      <c r="A814" s="51">
        <v>42767</v>
      </c>
      <c r="B814" s="92"/>
      <c r="C814" s="92"/>
      <c r="D814" s="92"/>
      <c r="E814" s="92"/>
      <c r="F814" s="92"/>
      <c r="G814" s="92"/>
      <c r="H814" s="92"/>
      <c r="I814" s="92"/>
      <c r="J814" s="92"/>
      <c r="K814" s="92"/>
      <c r="L814" s="92"/>
      <c r="M814" s="92"/>
      <c r="N814" s="92"/>
      <c r="O814" s="92"/>
      <c r="P814" s="92"/>
      <c r="Q814" s="92"/>
      <c r="R814" s="92"/>
      <c r="S814" s="92"/>
      <c r="T814" s="92"/>
      <c r="U814" s="92"/>
      <c r="V814" s="92"/>
      <c r="W814" s="92"/>
      <c r="X814" s="92"/>
      <c r="Y814" s="92"/>
      <c r="Z814" s="92"/>
      <c r="AA814" s="92"/>
      <c r="AB814" s="92"/>
      <c r="AC814" s="92"/>
      <c r="AD814" s="92"/>
      <c r="AE814" s="92"/>
      <c r="AF814" s="92"/>
      <c r="AG814" s="92"/>
      <c r="AH814" s="92"/>
      <c r="AI814" s="92"/>
      <c r="AJ814" s="92"/>
      <c r="AK814" s="92"/>
      <c r="AL814" s="92"/>
      <c r="AM814" s="92"/>
      <c r="AN814" s="92"/>
      <c r="AO814" s="92"/>
      <c r="AP814" s="92"/>
      <c r="AQ814" s="92"/>
      <c r="AR814" s="92"/>
      <c r="AS814" s="92"/>
      <c r="AT814" s="92"/>
    </row>
    <row r="815" spans="1:46" ht="13.8" customHeight="1" x14ac:dyDescent="0.25">
      <c r="A815" s="51">
        <v>42795</v>
      </c>
      <c r="B815" s="92"/>
      <c r="C815" s="92"/>
      <c r="D815" s="92"/>
      <c r="E815" s="92"/>
      <c r="F815" s="92"/>
      <c r="G815" s="92"/>
      <c r="H815" s="92"/>
      <c r="I815" s="92"/>
      <c r="J815" s="92"/>
      <c r="K815" s="92"/>
      <c r="L815" s="92"/>
      <c r="M815" s="92"/>
      <c r="N815" s="92"/>
      <c r="O815" s="92"/>
      <c r="P815" s="92"/>
      <c r="Q815" s="92"/>
      <c r="R815" s="92"/>
      <c r="S815" s="92"/>
      <c r="T815" s="92"/>
      <c r="U815" s="92"/>
      <c r="V815" s="92"/>
      <c r="W815" s="92"/>
      <c r="X815" s="92"/>
      <c r="Y815" s="92"/>
      <c r="Z815" s="92"/>
      <c r="AA815" s="92"/>
      <c r="AB815" s="92"/>
      <c r="AC815" s="92"/>
      <c r="AD815" s="92"/>
      <c r="AE815" s="92"/>
      <c r="AF815" s="92"/>
      <c r="AG815" s="92"/>
      <c r="AH815" s="92"/>
      <c r="AI815" s="92"/>
      <c r="AJ815" s="92"/>
      <c r="AK815" s="92"/>
      <c r="AL815" s="92"/>
      <c r="AM815" s="92"/>
      <c r="AN815" s="92"/>
      <c r="AO815" s="92"/>
      <c r="AP815" s="92"/>
      <c r="AQ815" s="92"/>
      <c r="AR815" s="92"/>
      <c r="AS815" s="92"/>
      <c r="AT815" s="92"/>
    </row>
    <row r="816" spans="1:46" ht="13.8" customHeight="1" x14ac:dyDescent="0.25">
      <c r="A816" s="51">
        <v>42826</v>
      </c>
      <c r="B816" s="92"/>
      <c r="C816" s="92"/>
      <c r="D816" s="92"/>
      <c r="E816" s="92"/>
      <c r="F816" s="92"/>
      <c r="G816" s="92"/>
      <c r="H816" s="92"/>
      <c r="I816" s="92"/>
      <c r="J816" s="92"/>
      <c r="K816" s="92"/>
      <c r="L816" s="92"/>
      <c r="M816" s="92"/>
      <c r="N816" s="92"/>
      <c r="O816" s="92"/>
      <c r="P816" s="92"/>
      <c r="Q816" s="92"/>
      <c r="R816" s="92"/>
      <c r="S816" s="92"/>
      <c r="T816" s="92"/>
      <c r="U816" s="92"/>
      <c r="V816" s="92"/>
      <c r="W816" s="92"/>
      <c r="X816" s="92"/>
      <c r="Y816" s="92"/>
      <c r="Z816" s="92"/>
      <c r="AA816" s="92"/>
      <c r="AB816" s="92"/>
      <c r="AC816" s="92"/>
      <c r="AD816" s="92"/>
      <c r="AE816" s="92"/>
      <c r="AF816" s="92"/>
      <c r="AG816" s="92"/>
      <c r="AH816" s="92"/>
      <c r="AI816" s="92"/>
      <c r="AJ816" s="92"/>
      <c r="AK816" s="92"/>
      <c r="AL816" s="92"/>
      <c r="AM816" s="92"/>
      <c r="AN816" s="92"/>
      <c r="AO816" s="92"/>
      <c r="AP816" s="92"/>
      <c r="AQ816" s="92"/>
      <c r="AR816" s="92"/>
      <c r="AS816" s="92"/>
      <c r="AT816" s="92"/>
    </row>
    <row r="817" spans="1:46" ht="13.8" customHeight="1" x14ac:dyDescent="0.25">
      <c r="A817" s="51">
        <v>42856</v>
      </c>
      <c r="B817" s="92"/>
      <c r="C817" s="92"/>
      <c r="D817" s="92"/>
      <c r="E817" s="92"/>
      <c r="F817" s="92"/>
      <c r="G817" s="92"/>
      <c r="H817" s="92"/>
      <c r="I817" s="92"/>
      <c r="J817" s="92"/>
      <c r="K817" s="92"/>
      <c r="L817" s="92"/>
      <c r="M817" s="92"/>
      <c r="N817" s="92"/>
      <c r="O817" s="92"/>
      <c r="P817" s="92"/>
      <c r="Q817" s="92"/>
      <c r="R817" s="92"/>
      <c r="S817" s="92"/>
      <c r="T817" s="92"/>
      <c r="U817" s="92"/>
      <c r="V817" s="92"/>
      <c r="W817" s="92"/>
      <c r="X817" s="92"/>
      <c r="Y817" s="92"/>
      <c r="Z817" s="92"/>
      <c r="AA817" s="92"/>
      <c r="AB817" s="92"/>
      <c r="AC817" s="92"/>
      <c r="AD817" s="92"/>
      <c r="AE817" s="92"/>
      <c r="AF817" s="92"/>
      <c r="AG817" s="92"/>
      <c r="AH817" s="92"/>
      <c r="AI817" s="92"/>
      <c r="AJ817" s="92"/>
      <c r="AK817" s="92"/>
      <c r="AL817" s="92"/>
      <c r="AM817" s="92"/>
      <c r="AN817" s="92"/>
      <c r="AO817" s="92"/>
      <c r="AP817" s="92"/>
      <c r="AQ817" s="92"/>
      <c r="AR817" s="92"/>
      <c r="AS817" s="92"/>
      <c r="AT817" s="92"/>
    </row>
    <row r="818" spans="1:46" ht="13.8" customHeight="1" x14ac:dyDescent="0.25">
      <c r="A818" s="51">
        <v>42887</v>
      </c>
      <c r="B818" s="92"/>
      <c r="C818" s="92"/>
      <c r="D818" s="92"/>
      <c r="E818" s="92"/>
      <c r="F818" s="92"/>
      <c r="G818" s="92"/>
      <c r="H818" s="92"/>
      <c r="I818" s="92"/>
      <c r="J818" s="92"/>
      <c r="K818" s="92"/>
      <c r="L818" s="92"/>
      <c r="M818" s="92"/>
      <c r="N818" s="92"/>
      <c r="O818" s="92"/>
      <c r="P818" s="92"/>
      <c r="Q818" s="92"/>
      <c r="R818" s="92"/>
      <c r="S818" s="92"/>
      <c r="T818" s="92"/>
      <c r="U818" s="92"/>
      <c r="V818" s="92"/>
      <c r="W818" s="92"/>
      <c r="X818" s="92"/>
      <c r="Y818" s="92"/>
      <c r="Z818" s="92"/>
      <c r="AA818" s="92"/>
      <c r="AB818" s="92"/>
      <c r="AC818" s="92"/>
      <c r="AD818" s="92"/>
      <c r="AE818" s="92"/>
      <c r="AF818" s="92"/>
      <c r="AG818" s="92"/>
      <c r="AH818" s="92"/>
      <c r="AI818" s="92"/>
      <c r="AJ818" s="92"/>
      <c r="AK818" s="92"/>
      <c r="AL818" s="92"/>
      <c r="AM818" s="92"/>
      <c r="AN818" s="92"/>
      <c r="AO818" s="92"/>
      <c r="AP818" s="92"/>
      <c r="AQ818" s="92"/>
      <c r="AR818" s="92"/>
      <c r="AS818" s="92"/>
      <c r="AT818" s="92"/>
    </row>
    <row r="819" spans="1:46" ht="13.8" customHeight="1" x14ac:dyDescent="0.25">
      <c r="A819" s="51">
        <v>42917</v>
      </c>
      <c r="B819" s="92"/>
      <c r="C819" s="92"/>
      <c r="D819" s="92"/>
      <c r="E819" s="92"/>
      <c r="F819" s="92"/>
      <c r="G819" s="92"/>
      <c r="H819" s="92"/>
      <c r="I819" s="92"/>
      <c r="J819" s="92"/>
      <c r="K819" s="92"/>
      <c r="L819" s="92"/>
      <c r="M819" s="92"/>
      <c r="N819" s="92"/>
      <c r="O819" s="92"/>
      <c r="P819" s="92"/>
      <c r="Q819" s="92"/>
      <c r="R819" s="92"/>
      <c r="S819" s="92"/>
      <c r="T819" s="92"/>
      <c r="U819" s="92"/>
      <c r="V819" s="92"/>
      <c r="W819" s="92"/>
      <c r="X819" s="92"/>
      <c r="Y819" s="92"/>
      <c r="Z819" s="92"/>
      <c r="AA819" s="92"/>
      <c r="AB819" s="92"/>
      <c r="AC819" s="92"/>
      <c r="AD819" s="92"/>
      <c r="AE819" s="92"/>
      <c r="AF819" s="92"/>
      <c r="AG819" s="92"/>
      <c r="AH819" s="92"/>
      <c r="AI819" s="92"/>
      <c r="AJ819" s="92"/>
      <c r="AK819" s="92"/>
      <c r="AL819" s="92"/>
      <c r="AM819" s="92"/>
      <c r="AN819" s="92"/>
      <c r="AO819" s="92"/>
      <c r="AP819" s="92"/>
      <c r="AQ819" s="92"/>
      <c r="AR819" s="92"/>
      <c r="AS819" s="92"/>
      <c r="AT819" s="92"/>
    </row>
    <row r="820" spans="1:46" ht="13.8" customHeight="1" x14ac:dyDescent="0.25">
      <c r="A820" s="51">
        <v>42948</v>
      </c>
      <c r="B820" s="92"/>
      <c r="C820" s="92"/>
      <c r="D820" s="92"/>
      <c r="E820" s="92"/>
      <c r="F820" s="92"/>
      <c r="G820" s="92"/>
      <c r="H820" s="92"/>
      <c r="I820" s="92"/>
      <c r="J820" s="92"/>
      <c r="K820" s="92"/>
      <c r="L820" s="92"/>
      <c r="M820" s="92"/>
      <c r="N820" s="92"/>
      <c r="O820" s="92"/>
      <c r="P820" s="92"/>
      <c r="Q820" s="92"/>
      <c r="R820" s="92"/>
      <c r="S820" s="92"/>
      <c r="T820" s="92"/>
      <c r="U820" s="92"/>
      <c r="V820" s="92"/>
      <c r="W820" s="92"/>
      <c r="X820" s="92"/>
      <c r="Y820" s="92"/>
      <c r="Z820" s="92"/>
      <c r="AA820" s="92"/>
      <c r="AB820" s="92"/>
      <c r="AC820" s="92"/>
      <c r="AD820" s="92"/>
      <c r="AE820" s="92"/>
      <c r="AF820" s="92"/>
      <c r="AG820" s="92"/>
      <c r="AH820" s="92"/>
      <c r="AI820" s="92"/>
      <c r="AJ820" s="92"/>
      <c r="AK820" s="92"/>
      <c r="AL820" s="92"/>
      <c r="AM820" s="92"/>
      <c r="AN820" s="92"/>
      <c r="AO820" s="92"/>
      <c r="AP820" s="92"/>
      <c r="AQ820" s="92"/>
      <c r="AR820" s="92"/>
      <c r="AS820" s="92"/>
      <c r="AT820" s="92"/>
    </row>
    <row r="821" spans="1:46" ht="13.8" customHeight="1" x14ac:dyDescent="0.25">
      <c r="A821" s="51">
        <v>42979</v>
      </c>
      <c r="B821" s="92"/>
      <c r="C821" s="92"/>
      <c r="D821" s="92"/>
      <c r="E821" s="92"/>
      <c r="F821" s="92"/>
      <c r="G821" s="92"/>
      <c r="H821" s="92"/>
      <c r="I821" s="92"/>
      <c r="J821" s="92"/>
      <c r="K821" s="92"/>
      <c r="L821" s="92"/>
      <c r="M821" s="92"/>
      <c r="N821" s="92"/>
      <c r="O821" s="92"/>
      <c r="P821" s="92"/>
      <c r="Q821" s="92"/>
      <c r="R821" s="92"/>
      <c r="S821" s="92"/>
      <c r="T821" s="92"/>
      <c r="U821" s="92"/>
      <c r="V821" s="92"/>
      <c r="W821" s="92"/>
      <c r="X821" s="92"/>
      <c r="Y821" s="92"/>
      <c r="Z821" s="92"/>
      <c r="AA821" s="92"/>
      <c r="AB821" s="92"/>
      <c r="AC821" s="92"/>
      <c r="AD821" s="92"/>
      <c r="AE821" s="92"/>
      <c r="AF821" s="92"/>
      <c r="AG821" s="92"/>
      <c r="AH821" s="92"/>
      <c r="AI821" s="92"/>
      <c r="AJ821" s="92"/>
      <c r="AK821" s="92"/>
      <c r="AL821" s="92"/>
      <c r="AM821" s="92"/>
      <c r="AN821" s="92"/>
      <c r="AO821" s="92"/>
      <c r="AP821" s="92"/>
      <c r="AQ821" s="92"/>
      <c r="AR821" s="92"/>
      <c r="AS821" s="92"/>
      <c r="AT821" s="92"/>
    </row>
    <row r="822" spans="1:46" ht="13.8" customHeight="1" x14ac:dyDescent="0.25">
      <c r="A822" s="51">
        <v>43009</v>
      </c>
      <c r="B822" s="92"/>
      <c r="C822" s="92"/>
      <c r="D822" s="92"/>
      <c r="E822" s="92"/>
      <c r="F822" s="92"/>
      <c r="G822" s="92"/>
      <c r="H822" s="92"/>
      <c r="I822" s="92"/>
      <c r="J822" s="92"/>
      <c r="K822" s="92"/>
      <c r="L822" s="92"/>
      <c r="M822" s="92"/>
      <c r="N822" s="92"/>
      <c r="O822" s="92"/>
      <c r="P822" s="92"/>
      <c r="Q822" s="92"/>
      <c r="R822" s="92"/>
      <c r="S822" s="92"/>
      <c r="T822" s="92"/>
      <c r="U822" s="92"/>
      <c r="V822" s="92"/>
      <c r="W822" s="92"/>
      <c r="X822" s="92"/>
      <c r="Y822" s="92"/>
      <c r="Z822" s="92"/>
      <c r="AA822" s="92"/>
      <c r="AB822" s="92"/>
      <c r="AC822" s="92"/>
      <c r="AD822" s="92"/>
      <c r="AE822" s="92"/>
      <c r="AF822" s="92"/>
      <c r="AG822" s="92"/>
      <c r="AH822" s="92"/>
      <c r="AI822" s="92"/>
      <c r="AJ822" s="92"/>
      <c r="AK822" s="92"/>
      <c r="AL822" s="92"/>
      <c r="AM822" s="92"/>
      <c r="AN822" s="92"/>
      <c r="AO822" s="92"/>
      <c r="AP822" s="92"/>
      <c r="AQ822" s="92"/>
      <c r="AR822" s="92"/>
      <c r="AS822" s="92"/>
      <c r="AT822" s="92"/>
    </row>
    <row r="823" spans="1:46" ht="13.8" customHeight="1" x14ac:dyDescent="0.25">
      <c r="A823" s="51">
        <v>43040</v>
      </c>
      <c r="B823" s="92"/>
      <c r="C823" s="92"/>
      <c r="D823" s="92"/>
      <c r="E823" s="92"/>
      <c r="F823" s="92"/>
      <c r="G823" s="92"/>
      <c r="H823" s="92"/>
      <c r="I823" s="92"/>
      <c r="J823" s="92"/>
      <c r="K823" s="92"/>
      <c r="L823" s="92"/>
      <c r="M823" s="92"/>
      <c r="N823" s="92"/>
      <c r="O823" s="92"/>
      <c r="P823" s="92"/>
      <c r="Q823" s="92"/>
      <c r="R823" s="92"/>
      <c r="S823" s="92"/>
      <c r="T823" s="92"/>
      <c r="U823" s="92"/>
      <c r="V823" s="92"/>
      <c r="W823" s="92"/>
      <c r="X823" s="92"/>
      <c r="Y823" s="92"/>
      <c r="Z823" s="92"/>
      <c r="AA823" s="92"/>
      <c r="AB823" s="92"/>
      <c r="AC823" s="92"/>
      <c r="AD823" s="92"/>
      <c r="AE823" s="92"/>
      <c r="AF823" s="92"/>
      <c r="AG823" s="92"/>
      <c r="AH823" s="92"/>
      <c r="AI823" s="92"/>
      <c r="AJ823" s="92"/>
      <c r="AK823" s="92"/>
      <c r="AL823" s="92"/>
      <c r="AM823" s="92"/>
      <c r="AN823" s="92"/>
      <c r="AO823" s="92"/>
      <c r="AP823" s="92"/>
      <c r="AQ823" s="92"/>
      <c r="AR823" s="92"/>
      <c r="AS823" s="92"/>
      <c r="AT823" s="92"/>
    </row>
    <row r="824" spans="1:46" ht="13.8" customHeight="1" x14ac:dyDescent="0.25">
      <c r="A824" s="51">
        <v>43070</v>
      </c>
      <c r="B824" s="92"/>
      <c r="C824" s="92"/>
      <c r="D824" s="92"/>
      <c r="E824" s="92"/>
      <c r="F824" s="92"/>
      <c r="G824" s="92"/>
      <c r="H824" s="92"/>
      <c r="I824" s="92"/>
      <c r="J824" s="92"/>
      <c r="K824" s="92"/>
      <c r="L824" s="92"/>
      <c r="M824" s="92"/>
      <c r="N824" s="92"/>
      <c r="O824" s="92"/>
      <c r="P824" s="92"/>
      <c r="Q824" s="92"/>
      <c r="R824" s="92"/>
      <c r="S824" s="92"/>
      <c r="T824" s="92"/>
      <c r="U824" s="92"/>
      <c r="V824" s="92"/>
      <c r="W824" s="92"/>
      <c r="X824" s="92"/>
      <c r="Y824" s="92"/>
      <c r="Z824" s="92"/>
      <c r="AA824" s="92"/>
      <c r="AB824" s="92"/>
      <c r="AC824" s="92"/>
      <c r="AD824" s="92"/>
      <c r="AE824" s="92"/>
      <c r="AF824" s="92"/>
      <c r="AG824" s="92"/>
      <c r="AH824" s="92"/>
      <c r="AI824" s="92"/>
      <c r="AJ824" s="92"/>
      <c r="AK824" s="92"/>
      <c r="AL824" s="92"/>
      <c r="AM824" s="92"/>
      <c r="AN824" s="92"/>
      <c r="AO824" s="92"/>
      <c r="AP824" s="92"/>
      <c r="AQ824" s="92"/>
      <c r="AR824" s="92"/>
      <c r="AS824" s="92"/>
      <c r="AT824" s="92"/>
    </row>
    <row r="825" spans="1:46" ht="13.8" customHeight="1" x14ac:dyDescent="0.25">
      <c r="A825" s="51">
        <v>43101</v>
      </c>
      <c r="B825" s="92"/>
      <c r="C825" s="92"/>
      <c r="D825" s="92"/>
      <c r="E825" s="92"/>
      <c r="F825" s="92"/>
      <c r="G825" s="92"/>
      <c r="H825" s="92"/>
      <c r="I825" s="92"/>
      <c r="J825" s="92"/>
      <c r="K825" s="92"/>
      <c r="L825" s="92"/>
      <c r="M825" s="92"/>
      <c r="N825" s="92"/>
      <c r="O825" s="92"/>
      <c r="P825" s="92"/>
      <c r="Q825" s="92"/>
      <c r="R825" s="92"/>
      <c r="S825" s="92"/>
      <c r="T825" s="92"/>
      <c r="U825" s="92"/>
      <c r="V825" s="92"/>
      <c r="W825" s="92"/>
      <c r="X825" s="92"/>
      <c r="Y825" s="92"/>
      <c r="Z825" s="92"/>
      <c r="AA825" s="92"/>
      <c r="AB825" s="92"/>
      <c r="AC825" s="92"/>
      <c r="AD825" s="92"/>
      <c r="AE825" s="92"/>
      <c r="AF825" s="92"/>
      <c r="AG825" s="92"/>
      <c r="AH825" s="92"/>
      <c r="AI825" s="92"/>
      <c r="AJ825" s="92"/>
      <c r="AK825" s="92"/>
      <c r="AL825" s="92"/>
      <c r="AM825" s="92"/>
      <c r="AN825" s="92"/>
      <c r="AO825" s="92"/>
      <c r="AP825" s="92"/>
      <c r="AQ825" s="92"/>
      <c r="AR825" s="92"/>
      <c r="AS825" s="92"/>
      <c r="AT825" s="92"/>
    </row>
    <row r="826" spans="1:46" ht="13.8" customHeight="1" x14ac:dyDescent="0.25">
      <c r="A826" s="51">
        <v>43132</v>
      </c>
      <c r="B826" s="92"/>
      <c r="C826" s="92"/>
      <c r="D826" s="92"/>
      <c r="E826" s="92"/>
      <c r="F826" s="92"/>
      <c r="G826" s="92"/>
      <c r="H826" s="92"/>
      <c r="I826" s="92"/>
      <c r="J826" s="92"/>
      <c r="K826" s="92"/>
      <c r="L826" s="92"/>
      <c r="M826" s="92"/>
      <c r="N826" s="92"/>
      <c r="O826" s="92"/>
      <c r="P826" s="92"/>
      <c r="Q826" s="92"/>
      <c r="R826" s="92"/>
      <c r="S826" s="92"/>
      <c r="T826" s="92"/>
      <c r="U826" s="92"/>
      <c r="V826" s="92"/>
      <c r="W826" s="92"/>
      <c r="X826" s="92"/>
      <c r="Y826" s="92"/>
      <c r="Z826" s="92"/>
      <c r="AA826" s="92"/>
      <c r="AB826" s="92"/>
      <c r="AC826" s="92"/>
      <c r="AD826" s="92"/>
      <c r="AE826" s="92"/>
      <c r="AF826" s="92"/>
      <c r="AG826" s="92"/>
      <c r="AH826" s="92"/>
      <c r="AI826" s="92"/>
      <c r="AJ826" s="92"/>
      <c r="AK826" s="92"/>
      <c r="AL826" s="92"/>
      <c r="AM826" s="92"/>
      <c r="AN826" s="92"/>
      <c r="AO826" s="92"/>
      <c r="AP826" s="92"/>
      <c r="AQ826" s="92"/>
      <c r="AR826" s="92"/>
      <c r="AS826" s="92"/>
      <c r="AT826" s="92"/>
    </row>
    <row r="827" spans="1:46" ht="13.8" customHeight="1" x14ac:dyDescent="0.25">
      <c r="A827" s="51">
        <v>43160</v>
      </c>
      <c r="B827" s="92"/>
      <c r="C827" s="92"/>
      <c r="D827" s="92"/>
      <c r="E827" s="92"/>
      <c r="F827" s="92"/>
      <c r="G827" s="92"/>
      <c r="H827" s="92"/>
      <c r="I827" s="92"/>
      <c r="J827" s="92"/>
      <c r="K827" s="92"/>
      <c r="L827" s="92"/>
      <c r="M827" s="92"/>
      <c r="N827" s="92"/>
      <c r="O827" s="92"/>
      <c r="P827" s="92"/>
      <c r="Q827" s="92"/>
      <c r="R827" s="92"/>
      <c r="S827" s="92"/>
      <c r="T827" s="92"/>
      <c r="U827" s="92"/>
      <c r="V827" s="92"/>
      <c r="W827" s="92"/>
      <c r="X827" s="92"/>
      <c r="Y827" s="92"/>
      <c r="Z827" s="92"/>
      <c r="AA827" s="92"/>
      <c r="AB827" s="92"/>
      <c r="AC827" s="92"/>
      <c r="AD827" s="92"/>
      <c r="AE827" s="92"/>
      <c r="AF827" s="92"/>
      <c r="AG827" s="92"/>
      <c r="AH827" s="92"/>
      <c r="AI827" s="92"/>
      <c r="AJ827" s="92"/>
      <c r="AK827" s="92"/>
      <c r="AL827" s="92"/>
      <c r="AM827" s="92"/>
      <c r="AN827" s="92"/>
      <c r="AO827" s="92"/>
      <c r="AP827" s="92"/>
      <c r="AQ827" s="92"/>
      <c r="AR827" s="92"/>
      <c r="AS827" s="92"/>
      <c r="AT827" s="92"/>
    </row>
    <row r="828" spans="1:46" ht="13.8" customHeight="1" x14ac:dyDescent="0.25">
      <c r="A828" s="51">
        <v>43191</v>
      </c>
      <c r="B828" s="92"/>
      <c r="C828" s="92"/>
      <c r="D828" s="92"/>
      <c r="E828" s="92"/>
      <c r="F828" s="92"/>
      <c r="G828" s="92"/>
      <c r="H828" s="92"/>
      <c r="I828" s="92"/>
      <c r="J828" s="92"/>
      <c r="K828" s="92"/>
      <c r="L828" s="92"/>
      <c r="M828" s="92"/>
      <c r="N828" s="92"/>
      <c r="O828" s="92"/>
      <c r="P828" s="92"/>
      <c r="Q828" s="92"/>
      <c r="R828" s="92"/>
      <c r="S828" s="92"/>
      <c r="T828" s="92"/>
      <c r="U828" s="92"/>
      <c r="V828" s="92"/>
      <c r="W828" s="92"/>
      <c r="X828" s="92"/>
      <c r="Y828" s="92"/>
      <c r="Z828" s="92"/>
      <c r="AA828" s="92"/>
      <c r="AB828" s="92"/>
      <c r="AC828" s="92"/>
      <c r="AD828" s="92"/>
      <c r="AE828" s="92"/>
      <c r="AF828" s="92"/>
      <c r="AG828" s="92"/>
      <c r="AH828" s="92"/>
      <c r="AI828" s="92"/>
      <c r="AJ828" s="92"/>
      <c r="AK828" s="92"/>
      <c r="AL828" s="92"/>
      <c r="AM828" s="92"/>
      <c r="AN828" s="92"/>
      <c r="AO828" s="92"/>
      <c r="AP828" s="92"/>
      <c r="AQ828" s="92"/>
      <c r="AR828" s="92"/>
      <c r="AS828" s="92"/>
      <c r="AT828" s="92"/>
    </row>
    <row r="829" spans="1:46" ht="13.8" customHeight="1" x14ac:dyDescent="0.25">
      <c r="A829" s="51">
        <v>43221</v>
      </c>
      <c r="B829" s="92"/>
      <c r="C829" s="92"/>
      <c r="D829" s="92"/>
      <c r="E829" s="92"/>
      <c r="F829" s="92"/>
      <c r="G829" s="92"/>
      <c r="H829" s="92"/>
      <c r="I829" s="92"/>
      <c r="J829" s="92"/>
      <c r="K829" s="92"/>
      <c r="L829" s="92"/>
      <c r="M829" s="92"/>
      <c r="N829" s="92"/>
      <c r="O829" s="92"/>
      <c r="P829" s="92"/>
      <c r="Q829" s="92"/>
      <c r="R829" s="92"/>
      <c r="S829" s="92"/>
      <c r="T829" s="92"/>
      <c r="U829" s="92"/>
      <c r="V829" s="92"/>
      <c r="W829" s="92"/>
      <c r="X829" s="92"/>
      <c r="Y829" s="92"/>
      <c r="Z829" s="92"/>
      <c r="AA829" s="92"/>
      <c r="AB829" s="92"/>
      <c r="AC829" s="92"/>
      <c r="AD829" s="92"/>
      <c r="AE829" s="92"/>
      <c r="AF829" s="92"/>
      <c r="AG829" s="92"/>
      <c r="AH829" s="92"/>
      <c r="AI829" s="92"/>
      <c r="AJ829" s="92"/>
      <c r="AK829" s="92"/>
      <c r="AL829" s="92"/>
      <c r="AM829" s="92"/>
      <c r="AN829" s="92"/>
      <c r="AO829" s="92"/>
      <c r="AP829" s="92"/>
      <c r="AQ829" s="92"/>
      <c r="AR829" s="92"/>
      <c r="AS829" s="92"/>
      <c r="AT829" s="92"/>
    </row>
    <row r="830" spans="1:46" ht="13.8" customHeight="1" x14ac:dyDescent="0.25">
      <c r="A830" s="51">
        <v>43252</v>
      </c>
      <c r="B830" s="92"/>
      <c r="C830" s="92"/>
      <c r="D830" s="92"/>
      <c r="E830" s="92"/>
      <c r="F830" s="92"/>
      <c r="G830" s="92"/>
      <c r="H830" s="92"/>
      <c r="I830" s="92"/>
      <c r="J830" s="92"/>
      <c r="K830" s="92"/>
      <c r="L830" s="92"/>
      <c r="M830" s="92"/>
      <c r="N830" s="92"/>
      <c r="O830" s="92"/>
      <c r="P830" s="92"/>
      <c r="Q830" s="92"/>
      <c r="R830" s="92"/>
      <c r="S830" s="92"/>
      <c r="T830" s="92"/>
      <c r="U830" s="92"/>
      <c r="V830" s="92"/>
      <c r="W830" s="92"/>
      <c r="X830" s="92"/>
      <c r="Y830" s="92"/>
      <c r="Z830" s="92"/>
      <c r="AA830" s="92"/>
      <c r="AB830" s="92"/>
      <c r="AC830" s="92"/>
      <c r="AD830" s="92"/>
      <c r="AE830" s="92"/>
      <c r="AF830" s="92"/>
      <c r="AG830" s="92"/>
      <c r="AH830" s="92"/>
      <c r="AI830" s="92"/>
      <c r="AJ830" s="92"/>
      <c r="AK830" s="92"/>
      <c r="AL830" s="92"/>
      <c r="AM830" s="92"/>
      <c r="AN830" s="92"/>
      <c r="AO830" s="92"/>
      <c r="AP830" s="92"/>
      <c r="AQ830" s="92"/>
      <c r="AR830" s="92"/>
      <c r="AS830" s="92"/>
      <c r="AT830" s="92"/>
    </row>
    <row r="831" spans="1:46" ht="13.8" customHeight="1" x14ac:dyDescent="0.25">
      <c r="A831" s="51">
        <v>43282</v>
      </c>
      <c r="B831" s="92"/>
      <c r="C831" s="92"/>
      <c r="D831" s="92"/>
      <c r="E831" s="92"/>
      <c r="F831" s="92"/>
      <c r="G831" s="92"/>
      <c r="H831" s="92"/>
      <c r="I831" s="92"/>
      <c r="J831" s="92"/>
      <c r="K831" s="92"/>
      <c r="L831" s="92"/>
      <c r="M831" s="92"/>
      <c r="N831" s="92"/>
      <c r="O831" s="92"/>
      <c r="P831" s="92"/>
      <c r="Q831" s="92"/>
      <c r="R831" s="92"/>
      <c r="S831" s="92"/>
      <c r="T831" s="92"/>
      <c r="U831" s="92"/>
      <c r="V831" s="92"/>
      <c r="W831" s="92"/>
      <c r="X831" s="92"/>
      <c r="Y831" s="92"/>
      <c r="Z831" s="92"/>
      <c r="AA831" s="92"/>
      <c r="AB831" s="92"/>
      <c r="AC831" s="92"/>
      <c r="AD831" s="92"/>
      <c r="AE831" s="92"/>
      <c r="AF831" s="92"/>
      <c r="AG831" s="92"/>
      <c r="AH831" s="92"/>
      <c r="AI831" s="92"/>
      <c r="AJ831" s="92"/>
      <c r="AK831" s="92"/>
      <c r="AL831" s="92"/>
      <c r="AM831" s="92"/>
      <c r="AN831" s="92"/>
      <c r="AO831" s="92"/>
      <c r="AP831" s="92"/>
      <c r="AQ831" s="92"/>
      <c r="AR831" s="92"/>
      <c r="AS831" s="92"/>
      <c r="AT831" s="92"/>
    </row>
    <row r="832" spans="1:46" ht="13.8" customHeight="1" x14ac:dyDescent="0.25">
      <c r="A832" s="51">
        <v>43313</v>
      </c>
      <c r="B832" s="92"/>
      <c r="C832" s="92"/>
      <c r="D832" s="92"/>
      <c r="E832" s="92"/>
      <c r="F832" s="92"/>
      <c r="G832" s="92"/>
      <c r="H832" s="92"/>
      <c r="I832" s="92"/>
      <c r="J832" s="92"/>
      <c r="K832" s="92"/>
      <c r="L832" s="92"/>
      <c r="M832" s="92"/>
      <c r="N832" s="92"/>
      <c r="O832" s="92"/>
      <c r="P832" s="92"/>
      <c r="Q832" s="92"/>
      <c r="R832" s="92"/>
      <c r="S832" s="92"/>
      <c r="T832" s="92"/>
      <c r="U832" s="92"/>
      <c r="V832" s="92"/>
      <c r="W832" s="92"/>
      <c r="X832" s="92"/>
      <c r="Y832" s="92"/>
      <c r="Z832" s="92"/>
      <c r="AA832" s="92"/>
      <c r="AB832" s="92"/>
      <c r="AC832" s="92"/>
      <c r="AD832" s="92"/>
      <c r="AE832" s="92"/>
      <c r="AF832" s="92"/>
      <c r="AG832" s="92"/>
      <c r="AH832" s="92"/>
      <c r="AI832" s="92"/>
      <c r="AJ832" s="92"/>
      <c r="AK832" s="92"/>
      <c r="AL832" s="92"/>
      <c r="AM832" s="92"/>
      <c r="AN832" s="92"/>
      <c r="AO832" s="92"/>
      <c r="AP832" s="92"/>
      <c r="AQ832" s="92"/>
      <c r="AR832" s="92"/>
      <c r="AS832" s="92"/>
      <c r="AT832" s="92"/>
    </row>
    <row r="833" spans="1:46" ht="13.8" customHeight="1" x14ac:dyDescent="0.25">
      <c r="A833" s="51">
        <v>43344</v>
      </c>
      <c r="B833" s="92"/>
      <c r="C833" s="92"/>
      <c r="D833" s="92"/>
      <c r="E833" s="92"/>
      <c r="F833" s="92"/>
      <c r="G833" s="92"/>
      <c r="H833" s="92"/>
      <c r="I833" s="92"/>
      <c r="J833" s="92"/>
      <c r="K833" s="92"/>
      <c r="L833" s="92"/>
      <c r="M833" s="92"/>
      <c r="N833" s="92"/>
      <c r="O833" s="92"/>
      <c r="P833" s="92"/>
      <c r="Q833" s="92"/>
      <c r="R833" s="92"/>
      <c r="S833" s="92"/>
      <c r="T833" s="92"/>
      <c r="U833" s="92"/>
      <c r="V833" s="92"/>
      <c r="W833" s="92"/>
      <c r="X833" s="92"/>
      <c r="Y833" s="92"/>
      <c r="Z833" s="92"/>
      <c r="AA833" s="92"/>
      <c r="AB833" s="92"/>
      <c r="AC833" s="92"/>
      <c r="AD833" s="92"/>
      <c r="AE833" s="92"/>
      <c r="AF833" s="92"/>
      <c r="AG833" s="92"/>
      <c r="AH833" s="92"/>
      <c r="AI833" s="92"/>
      <c r="AJ833" s="92"/>
      <c r="AK833" s="92"/>
      <c r="AL833" s="92"/>
      <c r="AM833" s="92"/>
      <c r="AN833" s="92"/>
      <c r="AO833" s="92"/>
      <c r="AP833" s="92"/>
      <c r="AQ833" s="92"/>
      <c r="AR833" s="92"/>
      <c r="AS833" s="92"/>
      <c r="AT833" s="92"/>
    </row>
    <row r="834" spans="1:46" ht="13.8" customHeight="1" x14ac:dyDescent="0.25">
      <c r="A834" s="51">
        <v>43374</v>
      </c>
      <c r="B834" s="92"/>
      <c r="C834" s="92"/>
      <c r="D834" s="92"/>
      <c r="E834" s="92"/>
      <c r="F834" s="92"/>
      <c r="G834" s="92"/>
      <c r="H834" s="92"/>
      <c r="I834" s="92"/>
      <c r="J834" s="92"/>
      <c r="K834" s="92"/>
      <c r="L834" s="92"/>
      <c r="M834" s="92"/>
      <c r="N834" s="92"/>
      <c r="O834" s="92"/>
      <c r="P834" s="92"/>
      <c r="Q834" s="92"/>
      <c r="R834" s="92"/>
      <c r="S834" s="92"/>
      <c r="T834" s="92"/>
      <c r="U834" s="92"/>
      <c r="V834" s="92"/>
      <c r="W834" s="92"/>
      <c r="X834" s="92"/>
      <c r="Y834" s="92"/>
      <c r="Z834" s="92"/>
      <c r="AA834" s="92"/>
      <c r="AB834" s="92"/>
      <c r="AC834" s="92"/>
      <c r="AD834" s="92"/>
      <c r="AE834" s="92"/>
      <c r="AF834" s="92"/>
      <c r="AG834" s="92"/>
      <c r="AH834" s="92"/>
      <c r="AI834" s="92"/>
      <c r="AJ834" s="92"/>
      <c r="AK834" s="92"/>
      <c r="AL834" s="92"/>
      <c r="AM834" s="92"/>
      <c r="AN834" s="92"/>
      <c r="AO834" s="92"/>
      <c r="AP834" s="92"/>
      <c r="AQ834" s="92"/>
      <c r="AR834" s="92"/>
      <c r="AS834" s="92"/>
      <c r="AT834" s="92"/>
    </row>
    <row r="835" spans="1:46" ht="13.8" customHeight="1" x14ac:dyDescent="0.25">
      <c r="A835" s="51">
        <v>43405</v>
      </c>
      <c r="B835" s="92"/>
      <c r="C835" s="92"/>
      <c r="D835" s="92"/>
      <c r="E835" s="92"/>
      <c r="F835" s="92"/>
      <c r="G835" s="92"/>
      <c r="H835" s="92"/>
      <c r="I835" s="92"/>
      <c r="J835" s="92"/>
      <c r="K835" s="92"/>
      <c r="L835" s="92"/>
      <c r="M835" s="92"/>
      <c r="N835" s="92"/>
      <c r="O835" s="92"/>
      <c r="P835" s="92"/>
      <c r="Q835" s="92"/>
      <c r="R835" s="92"/>
      <c r="S835" s="92"/>
      <c r="T835" s="92"/>
      <c r="U835" s="92"/>
      <c r="V835" s="92"/>
      <c r="W835" s="92"/>
      <c r="X835" s="92"/>
      <c r="Y835" s="92"/>
      <c r="Z835" s="92"/>
      <c r="AA835" s="92"/>
      <c r="AB835" s="92"/>
      <c r="AC835" s="92"/>
      <c r="AD835" s="92"/>
      <c r="AE835" s="92"/>
      <c r="AF835" s="92"/>
      <c r="AG835" s="92"/>
      <c r="AH835" s="92"/>
      <c r="AI835" s="92"/>
      <c r="AJ835" s="92"/>
      <c r="AK835" s="92"/>
      <c r="AL835" s="92"/>
      <c r="AM835" s="92"/>
      <c r="AN835" s="92"/>
      <c r="AO835" s="92"/>
      <c r="AP835" s="92"/>
      <c r="AQ835" s="92"/>
      <c r="AR835" s="92"/>
      <c r="AS835" s="92"/>
      <c r="AT835" s="92"/>
    </row>
    <row r="836" spans="1:46" ht="13.8" customHeight="1" x14ac:dyDescent="0.25">
      <c r="A836" s="51">
        <v>43435</v>
      </c>
      <c r="B836" s="92"/>
      <c r="C836" s="92"/>
      <c r="D836" s="92"/>
      <c r="E836" s="92"/>
      <c r="F836" s="92"/>
      <c r="G836" s="92"/>
      <c r="H836" s="92"/>
      <c r="I836" s="92"/>
      <c r="J836" s="92"/>
      <c r="K836" s="92"/>
      <c r="L836" s="92"/>
      <c r="M836" s="92"/>
      <c r="N836" s="92"/>
      <c r="O836" s="92"/>
      <c r="P836" s="92"/>
      <c r="Q836" s="92"/>
      <c r="R836" s="92"/>
      <c r="S836" s="92"/>
      <c r="T836" s="92"/>
      <c r="U836" s="92"/>
      <c r="V836" s="92"/>
      <c r="W836" s="92"/>
      <c r="X836" s="92"/>
      <c r="Y836" s="92"/>
      <c r="Z836" s="92"/>
      <c r="AA836" s="92"/>
      <c r="AB836" s="92"/>
      <c r="AC836" s="92"/>
      <c r="AD836" s="92"/>
      <c r="AE836" s="92"/>
      <c r="AF836" s="92"/>
      <c r="AG836" s="92"/>
      <c r="AH836" s="92"/>
      <c r="AI836" s="92"/>
      <c r="AJ836" s="92"/>
      <c r="AK836" s="92"/>
      <c r="AL836" s="92"/>
      <c r="AM836" s="92"/>
      <c r="AN836" s="92"/>
      <c r="AO836" s="92"/>
      <c r="AP836" s="92"/>
      <c r="AQ836" s="92"/>
      <c r="AR836" s="92"/>
      <c r="AS836" s="92"/>
      <c r="AT836" s="92"/>
    </row>
    <row r="837" spans="1:46" ht="13.8" customHeight="1" x14ac:dyDescent="0.25">
      <c r="A837" s="51">
        <v>43466</v>
      </c>
      <c r="B837" s="92"/>
      <c r="C837" s="92"/>
      <c r="D837" s="92"/>
      <c r="E837" s="92"/>
      <c r="F837" s="92"/>
      <c r="G837" s="92"/>
      <c r="H837" s="92"/>
      <c r="I837" s="92"/>
      <c r="J837" s="92"/>
      <c r="K837" s="92"/>
      <c r="L837" s="92"/>
      <c r="M837" s="92"/>
      <c r="N837" s="92"/>
      <c r="O837" s="92"/>
      <c r="P837" s="92"/>
      <c r="Q837" s="92"/>
      <c r="R837" s="92"/>
      <c r="S837" s="92"/>
      <c r="T837" s="92"/>
      <c r="U837" s="92"/>
      <c r="V837" s="92"/>
      <c r="W837" s="92"/>
      <c r="X837" s="92"/>
      <c r="Y837" s="92"/>
      <c r="Z837" s="92"/>
      <c r="AA837" s="92"/>
      <c r="AB837" s="92"/>
      <c r="AC837" s="92"/>
      <c r="AD837" s="92"/>
      <c r="AE837" s="92"/>
      <c r="AF837" s="92"/>
      <c r="AG837" s="92"/>
      <c r="AH837" s="92"/>
      <c r="AI837" s="92"/>
      <c r="AJ837" s="92"/>
      <c r="AK837" s="92"/>
      <c r="AL837" s="92"/>
      <c r="AM837" s="92"/>
      <c r="AN837" s="92"/>
      <c r="AO837" s="92"/>
      <c r="AP837" s="92"/>
      <c r="AQ837" s="92"/>
      <c r="AR837" s="92"/>
      <c r="AS837" s="92"/>
      <c r="AT837" s="92"/>
    </row>
    <row r="838" spans="1:46" ht="13.8" customHeight="1" x14ac:dyDescent="0.25">
      <c r="A838" s="51">
        <v>43497</v>
      </c>
      <c r="B838" s="92"/>
      <c r="C838" s="92"/>
      <c r="D838" s="92"/>
      <c r="E838" s="92"/>
      <c r="F838" s="92"/>
      <c r="G838" s="92"/>
      <c r="H838" s="92"/>
      <c r="I838" s="92"/>
      <c r="J838" s="92"/>
      <c r="K838" s="92"/>
      <c r="L838" s="92"/>
      <c r="M838" s="92"/>
      <c r="N838" s="92"/>
      <c r="O838" s="92"/>
      <c r="P838" s="92"/>
      <c r="Q838" s="92"/>
      <c r="R838" s="92"/>
      <c r="S838" s="92"/>
      <c r="T838" s="92"/>
      <c r="U838" s="92"/>
      <c r="V838" s="92"/>
      <c r="W838" s="92"/>
      <c r="X838" s="92"/>
      <c r="Y838" s="92"/>
      <c r="Z838" s="92"/>
      <c r="AA838" s="92"/>
      <c r="AB838" s="92"/>
      <c r="AC838" s="92"/>
      <c r="AD838" s="92"/>
      <c r="AE838" s="92"/>
      <c r="AF838" s="92"/>
      <c r="AG838" s="92"/>
      <c r="AH838" s="92"/>
      <c r="AI838" s="92"/>
      <c r="AJ838" s="92"/>
      <c r="AK838" s="92"/>
      <c r="AL838" s="92"/>
      <c r="AM838" s="92"/>
      <c r="AN838" s="92"/>
      <c r="AO838" s="92"/>
      <c r="AP838" s="92"/>
      <c r="AQ838" s="92"/>
      <c r="AR838" s="92"/>
      <c r="AS838" s="92"/>
      <c r="AT838" s="92"/>
    </row>
    <row r="839" spans="1:46" ht="13.8" customHeight="1" x14ac:dyDescent="0.25">
      <c r="A839" s="51">
        <v>43525</v>
      </c>
      <c r="B839" s="92"/>
      <c r="C839" s="92"/>
      <c r="D839" s="92"/>
      <c r="E839" s="92"/>
      <c r="F839" s="92"/>
      <c r="G839" s="92"/>
      <c r="H839" s="92"/>
      <c r="I839" s="92"/>
      <c r="J839" s="92"/>
      <c r="K839" s="92"/>
      <c r="L839" s="92"/>
      <c r="M839" s="92"/>
      <c r="N839" s="92"/>
      <c r="O839" s="92"/>
      <c r="P839" s="92"/>
      <c r="Q839" s="92"/>
      <c r="R839" s="92"/>
      <c r="S839" s="92"/>
      <c r="T839" s="92"/>
      <c r="U839" s="92"/>
      <c r="V839" s="92"/>
      <c r="W839" s="92"/>
      <c r="X839" s="92"/>
      <c r="Y839" s="92"/>
      <c r="Z839" s="92"/>
      <c r="AA839" s="92"/>
      <c r="AB839" s="92"/>
      <c r="AC839" s="92"/>
      <c r="AD839" s="92"/>
      <c r="AE839" s="92"/>
      <c r="AF839" s="92"/>
      <c r="AG839" s="92"/>
      <c r="AH839" s="92"/>
      <c r="AI839" s="92"/>
      <c r="AJ839" s="92"/>
      <c r="AK839" s="92"/>
      <c r="AL839" s="92"/>
      <c r="AM839" s="92"/>
      <c r="AN839" s="92"/>
      <c r="AO839" s="92"/>
      <c r="AP839" s="92"/>
      <c r="AQ839" s="92"/>
      <c r="AR839" s="92"/>
      <c r="AS839" s="92"/>
      <c r="AT839" s="92"/>
    </row>
    <row r="840" spans="1:46" ht="13.8" customHeight="1" x14ac:dyDescent="0.25">
      <c r="A840" s="51">
        <v>43556</v>
      </c>
      <c r="B840" s="92"/>
      <c r="C840" s="92"/>
      <c r="D840" s="92"/>
      <c r="E840" s="92"/>
      <c r="F840" s="92"/>
      <c r="G840" s="92"/>
      <c r="H840" s="92"/>
      <c r="I840" s="92"/>
      <c r="J840" s="92"/>
      <c r="K840" s="92"/>
      <c r="L840" s="92"/>
      <c r="M840" s="92"/>
      <c r="N840" s="92"/>
      <c r="O840" s="92"/>
      <c r="P840" s="92"/>
      <c r="Q840" s="92"/>
      <c r="R840" s="92"/>
      <c r="S840" s="92"/>
      <c r="T840" s="92"/>
      <c r="U840" s="92"/>
      <c r="V840" s="92"/>
      <c r="W840" s="92"/>
      <c r="X840" s="92"/>
      <c r="Y840" s="92"/>
      <c r="Z840" s="92"/>
      <c r="AA840" s="92"/>
      <c r="AB840" s="92"/>
      <c r="AC840" s="92"/>
      <c r="AD840" s="92"/>
      <c r="AE840" s="92"/>
      <c r="AF840" s="92"/>
      <c r="AG840" s="92"/>
      <c r="AH840" s="92"/>
      <c r="AI840" s="92"/>
      <c r="AJ840" s="92"/>
      <c r="AK840" s="92"/>
      <c r="AL840" s="92"/>
      <c r="AM840" s="92"/>
      <c r="AN840" s="92"/>
      <c r="AO840" s="92"/>
      <c r="AP840" s="92"/>
      <c r="AQ840" s="92"/>
      <c r="AR840" s="92"/>
      <c r="AS840" s="92"/>
      <c r="AT840" s="92"/>
    </row>
    <row r="841" spans="1:46" ht="13.8" customHeight="1" x14ac:dyDescent="0.25">
      <c r="A841" s="51">
        <v>43586</v>
      </c>
      <c r="B841" s="92"/>
      <c r="C841" s="92"/>
      <c r="D841" s="92"/>
      <c r="E841" s="92"/>
      <c r="F841" s="92"/>
      <c r="G841" s="92"/>
      <c r="H841" s="92"/>
      <c r="I841" s="92"/>
      <c r="J841" s="92"/>
      <c r="K841" s="92"/>
      <c r="L841" s="92"/>
      <c r="M841" s="92"/>
      <c r="N841" s="92"/>
      <c r="O841" s="92"/>
      <c r="P841" s="92"/>
      <c r="Q841" s="92"/>
      <c r="R841" s="92"/>
      <c r="S841" s="92"/>
      <c r="T841" s="92"/>
      <c r="U841" s="92"/>
      <c r="V841" s="92"/>
      <c r="W841" s="92"/>
      <c r="X841" s="92"/>
      <c r="Y841" s="92"/>
      <c r="Z841" s="92"/>
      <c r="AA841" s="92"/>
      <c r="AB841" s="92"/>
      <c r="AC841" s="92"/>
      <c r="AD841" s="92"/>
      <c r="AE841" s="92"/>
      <c r="AF841" s="92"/>
      <c r="AG841" s="92"/>
      <c r="AH841" s="92"/>
      <c r="AI841" s="92"/>
      <c r="AJ841" s="92"/>
      <c r="AK841" s="92"/>
      <c r="AL841" s="92"/>
      <c r="AM841" s="92"/>
      <c r="AN841" s="92"/>
      <c r="AO841" s="92"/>
      <c r="AP841" s="92"/>
      <c r="AQ841" s="92"/>
      <c r="AR841" s="92"/>
      <c r="AS841" s="92"/>
      <c r="AT841" s="92"/>
    </row>
    <row r="842" spans="1:46" ht="13.8" customHeight="1" x14ac:dyDescent="0.25">
      <c r="A842" s="51">
        <v>43617</v>
      </c>
      <c r="B842" s="92"/>
      <c r="C842" s="92"/>
      <c r="D842" s="92"/>
      <c r="E842" s="92"/>
      <c r="F842" s="92"/>
      <c r="G842" s="92"/>
      <c r="H842" s="92"/>
      <c r="I842" s="92"/>
      <c r="J842" s="92"/>
      <c r="K842" s="92"/>
      <c r="L842" s="92"/>
      <c r="M842" s="92"/>
      <c r="N842" s="92"/>
      <c r="O842" s="92"/>
      <c r="P842" s="92"/>
      <c r="Q842" s="92"/>
      <c r="R842" s="92"/>
      <c r="S842" s="92"/>
      <c r="T842" s="92"/>
      <c r="U842" s="92"/>
      <c r="V842" s="92"/>
      <c r="W842" s="92"/>
      <c r="X842" s="92"/>
      <c r="Y842" s="92"/>
      <c r="Z842" s="92"/>
      <c r="AA842" s="92"/>
      <c r="AB842" s="92"/>
      <c r="AC842" s="92"/>
      <c r="AD842" s="92"/>
      <c r="AE842" s="92"/>
      <c r="AF842" s="92"/>
      <c r="AG842" s="92"/>
      <c r="AH842" s="92"/>
      <c r="AI842" s="92"/>
      <c r="AJ842" s="92"/>
      <c r="AK842" s="92"/>
      <c r="AL842" s="92"/>
      <c r="AM842" s="92"/>
      <c r="AN842" s="92"/>
      <c r="AO842" s="92"/>
      <c r="AP842" s="92"/>
      <c r="AQ842" s="92"/>
      <c r="AR842" s="92"/>
      <c r="AS842" s="92"/>
      <c r="AT842" s="92"/>
    </row>
    <row r="843" spans="1:46" ht="13.8" customHeight="1" x14ac:dyDescent="0.25">
      <c r="A843" s="51">
        <v>43647</v>
      </c>
      <c r="B843" s="92"/>
      <c r="C843" s="92"/>
      <c r="D843" s="92"/>
      <c r="E843" s="92"/>
      <c r="F843" s="92"/>
      <c r="G843" s="92"/>
      <c r="H843" s="92"/>
      <c r="I843" s="92"/>
      <c r="J843" s="92"/>
      <c r="K843" s="92"/>
      <c r="L843" s="92"/>
      <c r="M843" s="92"/>
      <c r="N843" s="92"/>
      <c r="O843" s="92"/>
      <c r="P843" s="92"/>
      <c r="Q843" s="92"/>
      <c r="R843" s="92"/>
      <c r="S843" s="92"/>
      <c r="T843" s="92"/>
      <c r="U843" s="92"/>
      <c r="V843" s="92"/>
      <c r="W843" s="92"/>
      <c r="X843" s="92"/>
      <c r="Y843" s="92"/>
      <c r="Z843" s="92"/>
      <c r="AA843" s="92"/>
      <c r="AB843" s="92"/>
      <c r="AC843" s="92"/>
      <c r="AD843" s="92"/>
      <c r="AE843" s="92"/>
      <c r="AF843" s="92"/>
      <c r="AG843" s="92"/>
      <c r="AH843" s="92"/>
      <c r="AI843" s="92"/>
      <c r="AJ843" s="92"/>
      <c r="AK843" s="92"/>
      <c r="AL843" s="92"/>
      <c r="AM843" s="92"/>
      <c r="AN843" s="92"/>
      <c r="AO843" s="92"/>
      <c r="AP843" s="92"/>
      <c r="AQ843" s="92"/>
      <c r="AR843" s="92"/>
      <c r="AS843" s="92"/>
      <c r="AT843" s="92"/>
    </row>
    <row r="844" spans="1:46" ht="13.8" customHeight="1" x14ac:dyDescent="0.25">
      <c r="A844" s="51">
        <v>43678</v>
      </c>
      <c r="B844" s="92"/>
      <c r="C844" s="92"/>
      <c r="D844" s="92"/>
      <c r="E844" s="92"/>
      <c r="F844" s="92"/>
      <c r="G844" s="92"/>
      <c r="H844" s="92"/>
      <c r="I844" s="92"/>
      <c r="J844" s="92"/>
      <c r="K844" s="92"/>
      <c r="L844" s="92"/>
      <c r="M844" s="92"/>
      <c r="N844" s="92"/>
      <c r="O844" s="92"/>
      <c r="P844" s="92"/>
      <c r="Q844" s="92"/>
      <c r="R844" s="92"/>
      <c r="S844" s="92"/>
      <c r="T844" s="92"/>
      <c r="U844" s="92"/>
      <c r="V844" s="92"/>
      <c r="W844" s="92"/>
      <c r="X844" s="92"/>
      <c r="Y844" s="92"/>
      <c r="Z844" s="92"/>
      <c r="AA844" s="92"/>
      <c r="AB844" s="92"/>
      <c r="AC844" s="92"/>
      <c r="AD844" s="92"/>
      <c r="AE844" s="92"/>
      <c r="AF844" s="92"/>
      <c r="AG844" s="92"/>
      <c r="AH844" s="92"/>
      <c r="AI844" s="92"/>
      <c r="AJ844" s="92"/>
      <c r="AK844" s="92"/>
      <c r="AL844" s="92"/>
      <c r="AM844" s="92"/>
      <c r="AN844" s="92"/>
      <c r="AO844" s="92"/>
      <c r="AP844" s="92"/>
      <c r="AQ844" s="92"/>
      <c r="AR844" s="92"/>
      <c r="AS844" s="92"/>
      <c r="AT844" s="92"/>
    </row>
    <row r="845" spans="1:46" ht="13.8" customHeight="1" x14ac:dyDescent="0.25">
      <c r="A845" s="51">
        <v>43709</v>
      </c>
      <c r="B845" s="92"/>
      <c r="C845" s="92"/>
      <c r="D845" s="92"/>
      <c r="E845" s="92"/>
      <c r="F845" s="92"/>
      <c r="G845" s="92"/>
      <c r="H845" s="92"/>
      <c r="I845" s="92"/>
      <c r="J845" s="92"/>
      <c r="K845" s="92"/>
      <c r="L845" s="92"/>
      <c r="M845" s="92"/>
      <c r="N845" s="92"/>
      <c r="O845" s="92"/>
      <c r="P845" s="92"/>
      <c r="Q845" s="92"/>
      <c r="R845" s="92"/>
      <c r="S845" s="92"/>
      <c r="T845" s="92"/>
      <c r="U845" s="92"/>
      <c r="V845" s="92"/>
      <c r="W845" s="92"/>
      <c r="X845" s="92"/>
      <c r="Y845" s="92"/>
      <c r="Z845" s="92"/>
      <c r="AA845" s="92"/>
      <c r="AB845" s="92"/>
      <c r="AC845" s="92"/>
      <c r="AD845" s="92"/>
      <c r="AE845" s="92"/>
      <c r="AF845" s="92"/>
      <c r="AG845" s="92"/>
      <c r="AH845" s="92"/>
      <c r="AI845" s="92"/>
      <c r="AJ845" s="92"/>
      <c r="AK845" s="92"/>
      <c r="AL845" s="92"/>
      <c r="AM845" s="92"/>
      <c r="AN845" s="92"/>
      <c r="AO845" s="92"/>
      <c r="AP845" s="92"/>
      <c r="AQ845" s="92"/>
      <c r="AR845" s="92"/>
      <c r="AS845" s="92"/>
      <c r="AT845" s="92"/>
    </row>
    <row r="846" spans="1:46" ht="13.8" customHeight="1" x14ac:dyDescent="0.25">
      <c r="A846" s="51">
        <v>43739</v>
      </c>
      <c r="B846" s="92"/>
      <c r="C846" s="92"/>
      <c r="D846" s="92"/>
      <c r="E846" s="92"/>
      <c r="F846" s="92"/>
      <c r="G846" s="92"/>
      <c r="H846" s="92"/>
      <c r="I846" s="92"/>
      <c r="J846" s="92"/>
      <c r="K846" s="92"/>
      <c r="L846" s="92"/>
      <c r="M846" s="92"/>
      <c r="N846" s="92"/>
      <c r="O846" s="92"/>
      <c r="P846" s="92"/>
      <c r="Q846" s="92"/>
      <c r="R846" s="92"/>
      <c r="S846" s="92"/>
      <c r="T846" s="92"/>
      <c r="U846" s="92"/>
      <c r="V846" s="92"/>
      <c r="W846" s="92"/>
      <c r="X846" s="92"/>
      <c r="Y846" s="92"/>
      <c r="Z846" s="92"/>
      <c r="AA846" s="92"/>
      <c r="AB846" s="92"/>
      <c r="AC846" s="92"/>
      <c r="AD846" s="92"/>
      <c r="AE846" s="92"/>
      <c r="AF846" s="92"/>
      <c r="AG846" s="92"/>
      <c r="AH846" s="92"/>
      <c r="AI846" s="92"/>
      <c r="AJ846" s="92"/>
      <c r="AK846" s="92"/>
      <c r="AL846" s="92"/>
      <c r="AM846" s="92"/>
      <c r="AN846" s="92"/>
      <c r="AO846" s="92"/>
      <c r="AP846" s="92"/>
      <c r="AQ846" s="92"/>
      <c r="AR846" s="92"/>
      <c r="AS846" s="92"/>
      <c r="AT846" s="92"/>
    </row>
    <row r="847" spans="1:46" ht="13.8" customHeight="1" x14ac:dyDescent="0.25">
      <c r="A847" s="51">
        <v>43770</v>
      </c>
      <c r="B847" s="92"/>
      <c r="C847" s="92"/>
      <c r="D847" s="92"/>
      <c r="E847" s="92"/>
      <c r="F847" s="92"/>
      <c r="G847" s="92"/>
      <c r="H847" s="92"/>
      <c r="I847" s="92"/>
      <c r="J847" s="92"/>
      <c r="K847" s="92"/>
      <c r="L847" s="92"/>
      <c r="M847" s="92"/>
      <c r="N847" s="92"/>
      <c r="O847" s="92"/>
      <c r="P847" s="92"/>
      <c r="Q847" s="92"/>
      <c r="R847" s="92"/>
      <c r="S847" s="92"/>
      <c r="T847" s="92"/>
      <c r="U847" s="92"/>
      <c r="V847" s="92"/>
      <c r="W847" s="92"/>
      <c r="X847" s="92"/>
      <c r="Y847" s="92"/>
      <c r="Z847" s="92"/>
      <c r="AA847" s="92"/>
      <c r="AB847" s="92"/>
      <c r="AC847" s="92"/>
      <c r="AD847" s="92"/>
      <c r="AE847" s="92"/>
      <c r="AF847" s="92"/>
      <c r="AG847" s="92"/>
      <c r="AH847" s="92"/>
      <c r="AI847" s="92"/>
      <c r="AJ847" s="92"/>
      <c r="AK847" s="92"/>
      <c r="AL847" s="92"/>
      <c r="AM847" s="92"/>
      <c r="AN847" s="92"/>
      <c r="AO847" s="92"/>
      <c r="AP847" s="92"/>
      <c r="AQ847" s="92"/>
      <c r="AR847" s="92"/>
      <c r="AS847" s="92"/>
      <c r="AT847" s="92"/>
    </row>
    <row r="848" spans="1:46" ht="13.8" customHeight="1" x14ac:dyDescent="0.25">
      <c r="A848" s="51">
        <v>43800</v>
      </c>
      <c r="B848" s="92"/>
      <c r="C848" s="92"/>
      <c r="D848" s="92"/>
      <c r="E848" s="92"/>
      <c r="F848" s="92"/>
      <c r="G848" s="92"/>
      <c r="H848" s="92"/>
      <c r="I848" s="92"/>
      <c r="J848" s="92"/>
      <c r="K848" s="92"/>
      <c r="L848" s="92"/>
      <c r="M848" s="92"/>
      <c r="N848" s="92"/>
      <c r="O848" s="92"/>
      <c r="P848" s="92"/>
      <c r="Q848" s="92"/>
      <c r="R848" s="92"/>
      <c r="S848" s="92"/>
      <c r="T848" s="92"/>
      <c r="U848" s="92"/>
      <c r="V848" s="92"/>
      <c r="W848" s="92"/>
      <c r="X848" s="92"/>
      <c r="Y848" s="92"/>
      <c r="Z848" s="92"/>
      <c r="AA848" s="92"/>
      <c r="AB848" s="92"/>
      <c r="AC848" s="92"/>
      <c r="AD848" s="92"/>
      <c r="AE848" s="92"/>
      <c r="AF848" s="92"/>
      <c r="AG848" s="92"/>
      <c r="AH848" s="92"/>
      <c r="AI848" s="92"/>
      <c r="AJ848" s="92"/>
      <c r="AK848" s="92"/>
      <c r="AL848" s="92"/>
      <c r="AM848" s="92"/>
      <c r="AN848" s="92"/>
      <c r="AO848" s="92"/>
      <c r="AP848" s="92"/>
      <c r="AQ848" s="92"/>
      <c r="AR848" s="92"/>
      <c r="AS848" s="92"/>
      <c r="AT848" s="92"/>
    </row>
    <row r="849" spans="1:46" ht="13.8" customHeight="1" x14ac:dyDescent="0.25">
      <c r="A849" s="51">
        <v>43831</v>
      </c>
      <c r="B849" s="92"/>
      <c r="C849" s="92"/>
      <c r="D849" s="92"/>
      <c r="E849" s="92"/>
      <c r="F849" s="92"/>
      <c r="G849" s="92"/>
      <c r="H849" s="92"/>
      <c r="I849" s="92"/>
      <c r="J849" s="92"/>
      <c r="K849" s="92"/>
      <c r="L849" s="92"/>
      <c r="M849" s="92"/>
      <c r="N849" s="92"/>
      <c r="O849" s="92"/>
      <c r="P849" s="92"/>
      <c r="Q849" s="92"/>
      <c r="R849" s="92"/>
      <c r="S849" s="92"/>
      <c r="T849" s="92"/>
      <c r="U849" s="92"/>
      <c r="V849" s="92"/>
      <c r="W849" s="92"/>
      <c r="X849" s="92"/>
      <c r="Y849" s="92"/>
      <c r="Z849" s="92"/>
      <c r="AA849" s="92"/>
      <c r="AB849" s="92"/>
      <c r="AC849" s="92"/>
      <c r="AD849" s="92"/>
      <c r="AE849" s="92"/>
      <c r="AF849" s="92"/>
      <c r="AG849" s="92"/>
      <c r="AH849" s="92"/>
      <c r="AI849" s="92"/>
      <c r="AJ849" s="92"/>
      <c r="AK849" s="92"/>
      <c r="AL849" s="92"/>
      <c r="AM849" s="92"/>
      <c r="AN849" s="92"/>
      <c r="AO849" s="92"/>
      <c r="AP849" s="92"/>
      <c r="AQ849" s="92"/>
      <c r="AR849" s="92"/>
      <c r="AS849" s="92"/>
      <c r="AT849" s="92"/>
    </row>
    <row r="850" spans="1:46" ht="13.8" customHeight="1" x14ac:dyDescent="0.25">
      <c r="A850" s="51">
        <v>43862</v>
      </c>
      <c r="B850" s="92"/>
      <c r="C850" s="92"/>
      <c r="D850" s="92"/>
      <c r="E850" s="92"/>
      <c r="F850" s="92"/>
      <c r="G850" s="92"/>
      <c r="H850" s="92"/>
      <c r="I850" s="92"/>
      <c r="J850" s="92"/>
      <c r="K850" s="92"/>
      <c r="L850" s="92"/>
      <c r="M850" s="92"/>
      <c r="N850" s="92"/>
      <c r="O850" s="92"/>
      <c r="P850" s="92"/>
      <c r="Q850" s="92"/>
      <c r="R850" s="92"/>
      <c r="S850" s="92"/>
      <c r="T850" s="92"/>
      <c r="U850" s="92"/>
      <c r="V850" s="92"/>
      <c r="W850" s="92"/>
      <c r="X850" s="92"/>
      <c r="Y850" s="92"/>
      <c r="Z850" s="92"/>
      <c r="AA850" s="92"/>
      <c r="AB850" s="92"/>
      <c r="AC850" s="92"/>
      <c r="AD850" s="92"/>
      <c r="AE850" s="92"/>
      <c r="AF850" s="92"/>
      <c r="AG850" s="92"/>
      <c r="AH850" s="92"/>
      <c r="AI850" s="92"/>
      <c r="AJ850" s="92"/>
      <c r="AK850" s="92"/>
      <c r="AL850" s="92"/>
      <c r="AM850" s="92"/>
      <c r="AN850" s="92"/>
      <c r="AO850" s="92"/>
      <c r="AP850" s="92"/>
      <c r="AQ850" s="92"/>
      <c r="AR850" s="92"/>
      <c r="AS850" s="92"/>
      <c r="AT850" s="92"/>
    </row>
    <row r="851" spans="1:46" ht="13.8" customHeight="1" x14ac:dyDescent="0.25">
      <c r="A851" s="51">
        <v>43891</v>
      </c>
      <c r="B851" s="92"/>
      <c r="C851" s="92"/>
      <c r="D851" s="92"/>
      <c r="E851" s="92"/>
      <c r="F851" s="92"/>
      <c r="G851" s="92"/>
      <c r="H851" s="92"/>
      <c r="I851" s="92"/>
      <c r="J851" s="92"/>
      <c r="K851" s="92"/>
      <c r="L851" s="92"/>
      <c r="M851" s="92"/>
      <c r="N851" s="92"/>
      <c r="O851" s="92"/>
      <c r="P851" s="92"/>
      <c r="Q851" s="92"/>
      <c r="R851" s="92"/>
      <c r="S851" s="92"/>
      <c r="T851" s="92"/>
      <c r="U851" s="92"/>
      <c r="V851" s="92"/>
      <c r="W851" s="92"/>
      <c r="X851" s="92"/>
      <c r="Y851" s="92"/>
      <c r="Z851" s="92"/>
      <c r="AA851" s="92"/>
      <c r="AB851" s="92"/>
      <c r="AC851" s="92"/>
      <c r="AD851" s="92"/>
      <c r="AE851" s="92"/>
      <c r="AF851" s="92"/>
      <c r="AG851" s="92"/>
      <c r="AH851" s="92"/>
      <c r="AI851" s="92"/>
      <c r="AJ851" s="92"/>
      <c r="AK851" s="92"/>
      <c r="AL851" s="92"/>
      <c r="AM851" s="92"/>
      <c r="AN851" s="92"/>
      <c r="AO851" s="92"/>
      <c r="AP851" s="92"/>
      <c r="AQ851" s="92"/>
      <c r="AR851" s="92"/>
      <c r="AS851" s="92"/>
      <c r="AT851" s="92"/>
    </row>
    <row r="852" spans="1:46" ht="13.8" customHeight="1" x14ac:dyDescent="0.25">
      <c r="A852" s="51">
        <v>43922</v>
      </c>
      <c r="B852" s="92"/>
      <c r="C852" s="92"/>
      <c r="D852" s="92"/>
      <c r="E852" s="92"/>
      <c r="F852" s="92"/>
      <c r="G852" s="92"/>
      <c r="H852" s="92"/>
      <c r="I852" s="92"/>
      <c r="J852" s="92"/>
      <c r="K852" s="92"/>
      <c r="L852" s="92"/>
      <c r="M852" s="92"/>
      <c r="N852" s="92"/>
      <c r="O852" s="92"/>
      <c r="P852" s="92"/>
      <c r="Q852" s="92"/>
      <c r="R852" s="92"/>
      <c r="S852" s="92"/>
      <c r="T852" s="92"/>
      <c r="U852" s="92"/>
      <c r="V852" s="92"/>
      <c r="W852" s="92"/>
      <c r="X852" s="92"/>
      <c r="Y852" s="92"/>
      <c r="Z852" s="92"/>
      <c r="AA852" s="92"/>
      <c r="AB852" s="92"/>
      <c r="AC852" s="92"/>
      <c r="AD852" s="92"/>
      <c r="AE852" s="92"/>
      <c r="AF852" s="92"/>
      <c r="AG852" s="92"/>
      <c r="AH852" s="92"/>
      <c r="AI852" s="92"/>
      <c r="AJ852" s="92"/>
      <c r="AK852" s="92"/>
      <c r="AL852" s="92"/>
      <c r="AM852" s="92"/>
      <c r="AN852" s="92"/>
      <c r="AO852" s="92"/>
      <c r="AP852" s="92"/>
      <c r="AQ852" s="92"/>
      <c r="AR852" s="92"/>
      <c r="AS852" s="92"/>
      <c r="AT852" s="92"/>
    </row>
    <row r="853" spans="1:46" ht="13.8" customHeight="1" x14ac:dyDescent="0.25">
      <c r="A853" s="51">
        <v>43952</v>
      </c>
      <c r="B853" s="92"/>
      <c r="C853" s="92"/>
      <c r="D853" s="92"/>
      <c r="E853" s="92"/>
      <c r="F853" s="92"/>
      <c r="G853" s="92"/>
      <c r="H853" s="92"/>
      <c r="I853" s="92"/>
      <c r="J853" s="92"/>
      <c r="K853" s="92"/>
      <c r="L853" s="92"/>
      <c r="M853" s="92"/>
      <c r="N853" s="92"/>
      <c r="O853" s="92"/>
      <c r="P853" s="92"/>
      <c r="Q853" s="92"/>
      <c r="R853" s="92"/>
      <c r="S853" s="92"/>
      <c r="T853" s="92"/>
      <c r="U853" s="92"/>
      <c r="V853" s="92"/>
      <c r="W853" s="92"/>
      <c r="X853" s="92"/>
      <c r="Y853" s="92"/>
      <c r="Z853" s="92"/>
      <c r="AA853" s="92"/>
      <c r="AB853" s="92"/>
      <c r="AC853" s="92"/>
      <c r="AD853" s="92"/>
      <c r="AE853" s="92"/>
      <c r="AF853" s="92"/>
      <c r="AG853" s="92"/>
      <c r="AH853" s="92"/>
      <c r="AI853" s="92"/>
      <c r="AJ853" s="92"/>
      <c r="AK853" s="92"/>
      <c r="AL853" s="92"/>
      <c r="AM853" s="92"/>
      <c r="AN853" s="92"/>
      <c r="AO853" s="92"/>
      <c r="AP853" s="92"/>
      <c r="AQ853" s="92"/>
      <c r="AR853" s="92"/>
      <c r="AS853" s="92"/>
      <c r="AT853" s="92"/>
    </row>
    <row r="854" spans="1:46" ht="13.8" customHeight="1" x14ac:dyDescent="0.25">
      <c r="A854" s="51">
        <v>43983</v>
      </c>
      <c r="B854" s="92"/>
      <c r="C854" s="92"/>
      <c r="D854" s="92"/>
      <c r="E854" s="92"/>
      <c r="F854" s="92"/>
      <c r="G854" s="92"/>
      <c r="H854" s="92"/>
      <c r="I854" s="92"/>
      <c r="J854" s="92"/>
      <c r="K854" s="92"/>
      <c r="L854" s="92"/>
      <c r="M854" s="92"/>
      <c r="N854" s="92"/>
      <c r="O854" s="92"/>
      <c r="P854" s="92"/>
      <c r="Q854" s="92"/>
      <c r="R854" s="92"/>
      <c r="S854" s="92"/>
      <c r="T854" s="92"/>
      <c r="U854" s="92"/>
      <c r="V854" s="92"/>
      <c r="W854" s="92"/>
      <c r="X854" s="92"/>
      <c r="Y854" s="92"/>
      <c r="Z854" s="92"/>
      <c r="AA854" s="92"/>
      <c r="AB854" s="92"/>
      <c r="AC854" s="92"/>
      <c r="AD854" s="92"/>
      <c r="AE854" s="92"/>
      <c r="AF854" s="92"/>
      <c r="AG854" s="92"/>
      <c r="AH854" s="92"/>
      <c r="AI854" s="92"/>
      <c r="AJ854" s="92"/>
      <c r="AK854" s="92"/>
      <c r="AL854" s="92"/>
      <c r="AM854" s="92"/>
      <c r="AN854" s="92"/>
      <c r="AO854" s="92"/>
      <c r="AP854" s="92"/>
      <c r="AQ854" s="92"/>
      <c r="AR854" s="92"/>
      <c r="AS854" s="92"/>
      <c r="AT854" s="92"/>
    </row>
    <row r="855" spans="1:46" ht="13.8" customHeight="1" x14ac:dyDescent="0.25">
      <c r="A855" s="51">
        <v>44013</v>
      </c>
      <c r="B855" s="92"/>
      <c r="C855" s="92"/>
      <c r="D855" s="92"/>
      <c r="E855" s="92"/>
      <c r="F855" s="92"/>
      <c r="G855" s="92"/>
      <c r="H855" s="92"/>
      <c r="I855" s="92"/>
      <c r="J855" s="92"/>
      <c r="K855" s="92"/>
      <c r="L855" s="92"/>
      <c r="M855" s="92"/>
      <c r="N855" s="92"/>
      <c r="O855" s="92"/>
      <c r="P855" s="92"/>
      <c r="Q855" s="92"/>
      <c r="R855" s="92"/>
      <c r="S855" s="92"/>
      <c r="T855" s="92"/>
      <c r="U855" s="92"/>
      <c r="V855" s="92"/>
      <c r="W855" s="92"/>
      <c r="X855" s="92"/>
      <c r="Y855" s="92"/>
      <c r="Z855" s="92"/>
      <c r="AA855" s="92"/>
      <c r="AB855" s="92"/>
      <c r="AC855" s="92"/>
      <c r="AD855" s="92"/>
      <c r="AE855" s="92"/>
      <c r="AF855" s="92"/>
      <c r="AG855" s="92"/>
      <c r="AH855" s="92"/>
      <c r="AI855" s="92"/>
      <c r="AJ855" s="92"/>
      <c r="AK855" s="92"/>
      <c r="AL855" s="92"/>
      <c r="AM855" s="92"/>
      <c r="AN855" s="92"/>
      <c r="AO855" s="92"/>
      <c r="AP855" s="92"/>
      <c r="AQ855" s="92"/>
      <c r="AR855" s="92"/>
      <c r="AS855" s="92"/>
      <c r="AT855" s="92"/>
    </row>
    <row r="856" spans="1:46" ht="13.8" customHeight="1" x14ac:dyDescent="0.25">
      <c r="A856" s="51">
        <v>44044</v>
      </c>
      <c r="B856" s="92"/>
      <c r="C856" s="92"/>
      <c r="D856" s="92"/>
      <c r="E856" s="92"/>
      <c r="F856" s="92"/>
      <c r="G856" s="92"/>
      <c r="H856" s="92"/>
      <c r="I856" s="92"/>
      <c r="J856" s="92"/>
      <c r="K856" s="92"/>
      <c r="L856" s="92"/>
      <c r="M856" s="92"/>
      <c r="N856" s="92"/>
      <c r="O856" s="92"/>
      <c r="P856" s="92"/>
      <c r="Q856" s="92"/>
      <c r="R856" s="92"/>
      <c r="S856" s="92"/>
      <c r="T856" s="92"/>
      <c r="U856" s="92"/>
      <c r="V856" s="92"/>
      <c r="W856" s="92"/>
      <c r="X856" s="92"/>
      <c r="Y856" s="92"/>
      <c r="Z856" s="92"/>
      <c r="AA856" s="92"/>
      <c r="AB856" s="92"/>
      <c r="AC856" s="92"/>
      <c r="AD856" s="92"/>
      <c r="AE856" s="92"/>
      <c r="AF856" s="92"/>
      <c r="AG856" s="92"/>
      <c r="AH856" s="92"/>
      <c r="AI856" s="92"/>
      <c r="AJ856" s="92"/>
      <c r="AK856" s="92"/>
      <c r="AL856" s="92"/>
      <c r="AM856" s="92"/>
      <c r="AN856" s="92"/>
      <c r="AO856" s="92"/>
      <c r="AP856" s="92"/>
      <c r="AQ856" s="92"/>
      <c r="AR856" s="92"/>
      <c r="AS856" s="92"/>
      <c r="AT856" s="92"/>
    </row>
    <row r="857" spans="1:46" ht="13.8" customHeight="1" x14ac:dyDescent="0.25">
      <c r="A857" s="51">
        <v>44075</v>
      </c>
      <c r="B857" s="92"/>
      <c r="C857" s="92"/>
      <c r="D857" s="92"/>
      <c r="E857" s="92"/>
      <c r="F857" s="92"/>
      <c r="G857" s="92"/>
      <c r="H857" s="92"/>
      <c r="I857" s="92"/>
      <c r="J857" s="92"/>
      <c r="K857" s="92"/>
      <c r="L857" s="92"/>
      <c r="M857" s="92"/>
      <c r="N857" s="92"/>
      <c r="O857" s="92"/>
      <c r="P857" s="92"/>
      <c r="Q857" s="92"/>
      <c r="R857" s="92"/>
      <c r="S857" s="92"/>
      <c r="T857" s="92"/>
      <c r="U857" s="92"/>
      <c r="V857" s="92"/>
      <c r="W857" s="92"/>
      <c r="X857" s="92"/>
      <c r="Y857" s="92"/>
      <c r="Z857" s="92"/>
      <c r="AA857" s="92"/>
      <c r="AB857" s="92"/>
      <c r="AC857" s="92"/>
      <c r="AD857" s="92"/>
      <c r="AE857" s="92"/>
      <c r="AF857" s="92"/>
      <c r="AG857" s="92"/>
      <c r="AH857" s="92"/>
      <c r="AI857" s="92"/>
      <c r="AJ857" s="92"/>
      <c r="AK857" s="92"/>
      <c r="AL857" s="92"/>
      <c r="AM857" s="92"/>
      <c r="AN857" s="92"/>
      <c r="AO857" s="92"/>
      <c r="AP857" s="92"/>
      <c r="AQ857" s="92"/>
      <c r="AR857" s="92"/>
      <c r="AS857" s="92"/>
      <c r="AT857" s="92"/>
    </row>
    <row r="858" spans="1:46" ht="13.8" customHeight="1" x14ac:dyDescent="0.25">
      <c r="A858" s="51">
        <v>44105</v>
      </c>
      <c r="B858" s="92"/>
      <c r="C858" s="92"/>
      <c r="D858" s="92"/>
      <c r="E858" s="92"/>
      <c r="F858" s="92"/>
      <c r="G858" s="92"/>
      <c r="H858" s="92"/>
      <c r="I858" s="92"/>
      <c r="J858" s="92"/>
      <c r="K858" s="92"/>
      <c r="L858" s="92"/>
      <c r="M858" s="92"/>
      <c r="N858" s="92"/>
      <c r="O858" s="92"/>
      <c r="P858" s="92"/>
      <c r="Q858" s="92"/>
      <c r="R858" s="92"/>
      <c r="S858" s="92"/>
      <c r="T858" s="92"/>
      <c r="U858" s="92"/>
      <c r="V858" s="92"/>
      <c r="W858" s="92"/>
      <c r="X858" s="92"/>
      <c r="Y858" s="92"/>
      <c r="Z858" s="92"/>
      <c r="AA858" s="92"/>
      <c r="AB858" s="92"/>
      <c r="AC858" s="92"/>
      <c r="AD858" s="92"/>
      <c r="AE858" s="92"/>
      <c r="AF858" s="92"/>
      <c r="AG858" s="92"/>
      <c r="AH858" s="92"/>
      <c r="AI858" s="92"/>
      <c r="AJ858" s="92"/>
      <c r="AK858" s="92"/>
      <c r="AL858" s="92"/>
      <c r="AM858" s="92"/>
      <c r="AN858" s="92"/>
      <c r="AO858" s="92"/>
      <c r="AP858" s="92"/>
      <c r="AQ858" s="92"/>
      <c r="AR858" s="92"/>
      <c r="AS858" s="92"/>
      <c r="AT858" s="92"/>
    </row>
    <row r="859" spans="1:46" ht="13.8" customHeight="1" x14ac:dyDescent="0.25">
      <c r="A859" s="51">
        <v>44136</v>
      </c>
      <c r="B859" s="92"/>
      <c r="C859" s="92"/>
      <c r="D859" s="92"/>
      <c r="E859" s="92"/>
      <c r="F859" s="92"/>
      <c r="G859" s="92"/>
      <c r="H859" s="92"/>
      <c r="I859" s="92"/>
      <c r="J859" s="92"/>
      <c r="K859" s="92"/>
      <c r="L859" s="92"/>
      <c r="M859" s="92"/>
      <c r="N859" s="92"/>
      <c r="O859" s="92"/>
      <c r="P859" s="92"/>
      <c r="Q859" s="92"/>
      <c r="R859" s="92"/>
      <c r="S859" s="92"/>
      <c r="T859" s="92"/>
      <c r="U859" s="92"/>
      <c r="V859" s="92"/>
      <c r="W859" s="92"/>
      <c r="X859" s="92"/>
      <c r="Y859" s="92"/>
      <c r="Z859" s="92"/>
      <c r="AA859" s="92"/>
      <c r="AB859" s="92"/>
      <c r="AC859" s="92"/>
      <c r="AD859" s="92"/>
      <c r="AE859" s="92"/>
      <c r="AF859" s="92"/>
      <c r="AG859" s="92"/>
      <c r="AH859" s="92"/>
      <c r="AI859" s="92"/>
      <c r="AJ859" s="92"/>
      <c r="AK859" s="92"/>
      <c r="AL859" s="92"/>
      <c r="AM859" s="92"/>
      <c r="AN859" s="92"/>
      <c r="AO859" s="92"/>
      <c r="AP859" s="92"/>
      <c r="AQ859" s="92"/>
      <c r="AR859" s="92"/>
      <c r="AS859" s="92"/>
      <c r="AT859" s="92"/>
    </row>
    <row r="860" spans="1:46" ht="13.8" customHeight="1" x14ac:dyDescent="0.25">
      <c r="A860" s="51">
        <v>44166</v>
      </c>
      <c r="B860" s="92"/>
      <c r="C860" s="92"/>
      <c r="D860" s="92"/>
      <c r="E860" s="92"/>
      <c r="F860" s="92"/>
      <c r="G860" s="92"/>
      <c r="H860" s="92"/>
      <c r="I860" s="92"/>
      <c r="J860" s="92"/>
      <c r="K860" s="92"/>
      <c r="L860" s="92"/>
      <c r="M860" s="92"/>
      <c r="N860" s="92"/>
      <c r="O860" s="92"/>
      <c r="P860" s="92"/>
      <c r="Q860" s="92"/>
      <c r="R860" s="92"/>
      <c r="S860" s="92"/>
      <c r="T860" s="92"/>
      <c r="U860" s="92"/>
      <c r="V860" s="92"/>
      <c r="W860" s="92"/>
      <c r="X860" s="92"/>
      <c r="Y860" s="92"/>
      <c r="Z860" s="92"/>
      <c r="AA860" s="92"/>
      <c r="AB860" s="92"/>
      <c r="AC860" s="92"/>
      <c r="AD860" s="92"/>
      <c r="AE860" s="92"/>
      <c r="AF860" s="92"/>
      <c r="AG860" s="92"/>
      <c r="AH860" s="92"/>
      <c r="AI860" s="92"/>
      <c r="AJ860" s="92"/>
      <c r="AK860" s="92"/>
      <c r="AL860" s="92"/>
      <c r="AM860" s="92"/>
      <c r="AN860" s="92"/>
      <c r="AO860" s="92"/>
      <c r="AP860" s="92"/>
      <c r="AQ860" s="92"/>
      <c r="AR860" s="92"/>
      <c r="AS860" s="92"/>
      <c r="AT860" s="92"/>
    </row>
    <row r="861" spans="1:46" ht="13.8" customHeight="1" x14ac:dyDescent="0.25">
      <c r="A861" s="51">
        <v>44197</v>
      </c>
      <c r="B861" s="92"/>
      <c r="C861" s="92"/>
      <c r="D861" s="92"/>
      <c r="E861" s="92"/>
      <c r="F861" s="92"/>
      <c r="G861" s="92"/>
      <c r="H861" s="92"/>
      <c r="I861" s="92"/>
      <c r="J861" s="92"/>
      <c r="K861" s="92"/>
      <c r="L861" s="92"/>
      <c r="M861" s="92"/>
      <c r="N861" s="92"/>
      <c r="O861" s="92"/>
      <c r="P861" s="92"/>
      <c r="Q861" s="92"/>
      <c r="R861" s="92"/>
      <c r="S861" s="92"/>
      <c r="T861" s="92"/>
      <c r="U861" s="92"/>
      <c r="V861" s="92"/>
      <c r="W861" s="92"/>
      <c r="X861" s="92"/>
      <c r="Y861" s="92"/>
      <c r="Z861" s="92"/>
      <c r="AA861" s="92"/>
      <c r="AB861" s="92"/>
      <c r="AC861" s="92"/>
      <c r="AD861" s="92"/>
      <c r="AE861" s="92"/>
      <c r="AF861" s="92"/>
      <c r="AG861" s="92"/>
      <c r="AH861" s="92"/>
      <c r="AI861" s="92"/>
      <c r="AJ861" s="92"/>
      <c r="AK861" s="92"/>
      <c r="AL861" s="92"/>
      <c r="AM861" s="92"/>
      <c r="AN861" s="92"/>
      <c r="AO861" s="92"/>
      <c r="AP861" s="92"/>
      <c r="AQ861" s="92"/>
      <c r="AR861" s="92"/>
      <c r="AS861" s="92"/>
      <c r="AT861" s="92"/>
    </row>
    <row r="862" spans="1:46" ht="13.8" customHeight="1" x14ac:dyDescent="0.25">
      <c r="A862" s="51">
        <v>44228</v>
      </c>
      <c r="B862" s="92"/>
      <c r="C862" s="92"/>
      <c r="D862" s="92"/>
      <c r="E862" s="92"/>
      <c r="F862" s="92"/>
      <c r="G862" s="92"/>
      <c r="H862" s="92"/>
      <c r="I862" s="92"/>
      <c r="J862" s="92"/>
      <c r="K862" s="92"/>
      <c r="L862" s="92"/>
      <c r="M862" s="92"/>
      <c r="N862" s="92"/>
      <c r="O862" s="92"/>
      <c r="P862" s="92"/>
      <c r="Q862" s="92"/>
      <c r="R862" s="92"/>
      <c r="S862" s="92"/>
      <c r="T862" s="92"/>
      <c r="U862" s="92"/>
      <c r="V862" s="92"/>
      <c r="W862" s="92"/>
      <c r="X862" s="92"/>
      <c r="Y862" s="92"/>
      <c r="Z862" s="92"/>
      <c r="AA862" s="92"/>
      <c r="AB862" s="92"/>
      <c r="AC862" s="92"/>
      <c r="AD862" s="92"/>
      <c r="AE862" s="92"/>
      <c r="AF862" s="92"/>
      <c r="AG862" s="92"/>
      <c r="AH862" s="92"/>
      <c r="AI862" s="92"/>
      <c r="AJ862" s="92"/>
      <c r="AK862" s="92"/>
      <c r="AL862" s="92"/>
      <c r="AM862" s="92"/>
      <c r="AN862" s="92"/>
      <c r="AO862" s="92"/>
      <c r="AP862" s="92"/>
      <c r="AQ862" s="92"/>
      <c r="AR862" s="92"/>
      <c r="AS862" s="92"/>
      <c r="AT862" s="92"/>
    </row>
    <row r="863" spans="1:46" ht="13.8" customHeight="1" x14ac:dyDescent="0.25">
      <c r="A863" s="51">
        <v>44256</v>
      </c>
      <c r="B863" s="92"/>
      <c r="C863" s="92"/>
      <c r="D863" s="92"/>
      <c r="E863" s="92"/>
      <c r="F863" s="92"/>
      <c r="G863" s="92"/>
      <c r="H863" s="92"/>
      <c r="I863" s="92"/>
      <c r="J863" s="92"/>
      <c r="K863" s="92"/>
      <c r="L863" s="92"/>
      <c r="M863" s="92"/>
      <c r="N863" s="92"/>
      <c r="O863" s="92"/>
      <c r="P863" s="92"/>
      <c r="Q863" s="92"/>
      <c r="R863" s="92"/>
      <c r="S863" s="92"/>
      <c r="T863" s="92"/>
      <c r="U863" s="92"/>
      <c r="V863" s="92"/>
      <c r="W863" s="92"/>
      <c r="X863" s="92"/>
      <c r="Y863" s="92"/>
      <c r="Z863" s="92"/>
      <c r="AA863" s="92"/>
      <c r="AB863" s="92"/>
      <c r="AC863" s="92"/>
      <c r="AD863" s="92"/>
      <c r="AE863" s="92"/>
      <c r="AF863" s="92"/>
      <c r="AG863" s="92"/>
      <c r="AH863" s="92"/>
      <c r="AI863" s="92"/>
      <c r="AJ863" s="92"/>
      <c r="AK863" s="92"/>
      <c r="AL863" s="92"/>
      <c r="AM863" s="92"/>
      <c r="AN863" s="92"/>
      <c r="AO863" s="92"/>
      <c r="AP863" s="92"/>
      <c r="AQ863" s="92"/>
      <c r="AR863" s="92"/>
      <c r="AS863" s="92"/>
      <c r="AT863" s="92"/>
    </row>
    <row r="864" spans="1:46" ht="13.8" customHeight="1" x14ac:dyDescent="0.25">
      <c r="A864" s="51">
        <v>44287</v>
      </c>
      <c r="B864" s="92"/>
      <c r="C864" s="92"/>
      <c r="D864" s="92"/>
      <c r="E864" s="92"/>
      <c r="F864" s="92"/>
      <c r="G864" s="92"/>
      <c r="H864" s="92"/>
      <c r="I864" s="92"/>
      <c r="J864" s="92"/>
      <c r="K864" s="92"/>
      <c r="L864" s="92"/>
      <c r="M864" s="92"/>
      <c r="N864" s="92"/>
      <c r="O864" s="92"/>
      <c r="P864" s="92"/>
      <c r="Q864" s="92"/>
      <c r="R864" s="92"/>
      <c r="S864" s="92"/>
      <c r="T864" s="92"/>
      <c r="U864" s="92"/>
      <c r="V864" s="92"/>
      <c r="W864" s="92"/>
      <c r="X864" s="92"/>
      <c r="Y864" s="92"/>
      <c r="Z864" s="92"/>
      <c r="AA864" s="92"/>
      <c r="AB864" s="92"/>
      <c r="AC864" s="92"/>
      <c r="AD864" s="92"/>
      <c r="AE864" s="92"/>
      <c r="AF864" s="92"/>
      <c r="AG864" s="92"/>
      <c r="AH864" s="92"/>
      <c r="AI864" s="92"/>
      <c r="AJ864" s="92"/>
      <c r="AK864" s="92"/>
      <c r="AL864" s="92"/>
      <c r="AM864" s="92"/>
      <c r="AN864" s="92"/>
      <c r="AO864" s="92"/>
      <c r="AP864" s="92"/>
      <c r="AQ864" s="92"/>
      <c r="AR864" s="92"/>
      <c r="AS864" s="92"/>
      <c r="AT864" s="92"/>
    </row>
    <row r="865" spans="1:46" ht="13.8" customHeight="1" x14ac:dyDescent="0.25">
      <c r="A865" s="51">
        <v>44317</v>
      </c>
      <c r="B865" s="92"/>
      <c r="C865" s="92"/>
      <c r="D865" s="92"/>
      <c r="E865" s="92"/>
      <c r="F865" s="92"/>
      <c r="G865" s="92"/>
      <c r="H865" s="92"/>
      <c r="I865" s="92"/>
      <c r="J865" s="92"/>
      <c r="K865" s="92"/>
      <c r="L865" s="92"/>
      <c r="M865" s="92"/>
      <c r="N865" s="92"/>
      <c r="O865" s="92"/>
      <c r="P865" s="92"/>
      <c r="Q865" s="92"/>
      <c r="R865" s="92"/>
      <c r="S865" s="92"/>
      <c r="T865" s="92"/>
      <c r="U865" s="92"/>
      <c r="V865" s="92"/>
      <c r="W865" s="92"/>
      <c r="X865" s="92"/>
      <c r="Y865" s="92"/>
      <c r="Z865" s="92"/>
      <c r="AA865" s="92"/>
      <c r="AB865" s="92"/>
      <c r="AC865" s="92"/>
      <c r="AD865" s="92"/>
      <c r="AE865" s="92"/>
      <c r="AF865" s="92"/>
      <c r="AG865" s="92"/>
      <c r="AH865" s="92"/>
      <c r="AI865" s="92"/>
      <c r="AJ865" s="92"/>
      <c r="AK865" s="92"/>
      <c r="AL865" s="92"/>
      <c r="AM865" s="92"/>
      <c r="AN865" s="92"/>
      <c r="AO865" s="92"/>
      <c r="AP865" s="92"/>
      <c r="AQ865" s="92"/>
      <c r="AR865" s="92"/>
      <c r="AS865" s="92"/>
      <c r="AT865" s="92"/>
    </row>
    <row r="866" spans="1:46" ht="13.8" customHeight="1" x14ac:dyDescent="0.25">
      <c r="A866" s="51">
        <v>44348</v>
      </c>
      <c r="B866" s="92"/>
      <c r="C866" s="92"/>
      <c r="D866" s="92"/>
      <c r="E866" s="92"/>
      <c r="F866" s="92"/>
      <c r="G866" s="92"/>
      <c r="H866" s="92"/>
      <c r="I866" s="92"/>
      <c r="J866" s="92"/>
      <c r="K866" s="92"/>
      <c r="L866" s="92"/>
      <c r="M866" s="92"/>
      <c r="N866" s="92"/>
      <c r="O866" s="92"/>
      <c r="P866" s="92"/>
      <c r="Q866" s="92"/>
      <c r="R866" s="92"/>
      <c r="S866" s="92"/>
      <c r="T866" s="92"/>
      <c r="U866" s="92"/>
      <c r="V866" s="92"/>
      <c r="W866" s="92"/>
      <c r="X866" s="92"/>
      <c r="Y866" s="92"/>
      <c r="Z866" s="92"/>
      <c r="AA866" s="92"/>
      <c r="AB866" s="92"/>
      <c r="AC866" s="92"/>
      <c r="AD866" s="92"/>
      <c r="AE866" s="92"/>
      <c r="AF866" s="92"/>
      <c r="AG866" s="92"/>
      <c r="AH866" s="92"/>
      <c r="AI866" s="92"/>
      <c r="AJ866" s="92"/>
      <c r="AK866" s="92"/>
      <c r="AL866" s="92"/>
      <c r="AM866" s="92"/>
      <c r="AN866" s="92"/>
      <c r="AO866" s="92"/>
      <c r="AP866" s="92"/>
      <c r="AQ866" s="92"/>
      <c r="AR866" s="92"/>
      <c r="AS866" s="92"/>
      <c r="AT866" s="92"/>
    </row>
    <row r="867" spans="1:46" ht="13.8" customHeight="1" x14ac:dyDescent="0.25">
      <c r="A867" s="51">
        <v>44378</v>
      </c>
      <c r="B867" s="92"/>
      <c r="C867" s="92"/>
      <c r="D867" s="92"/>
      <c r="E867" s="92"/>
      <c r="F867" s="92"/>
      <c r="G867" s="92"/>
      <c r="H867" s="92"/>
      <c r="I867" s="92"/>
      <c r="J867" s="92"/>
      <c r="K867" s="92"/>
      <c r="L867" s="92"/>
      <c r="M867" s="92"/>
      <c r="N867" s="92"/>
      <c r="O867" s="92"/>
      <c r="P867" s="92"/>
      <c r="Q867" s="92"/>
      <c r="R867" s="92"/>
      <c r="S867" s="92"/>
      <c r="T867" s="92"/>
      <c r="U867" s="92"/>
      <c r="V867" s="92"/>
      <c r="W867" s="92"/>
      <c r="X867" s="92"/>
      <c r="Y867" s="92"/>
      <c r="Z867" s="92"/>
      <c r="AA867" s="92"/>
      <c r="AB867" s="92"/>
      <c r="AC867" s="92"/>
      <c r="AD867" s="92"/>
      <c r="AE867" s="92"/>
      <c r="AF867" s="92"/>
      <c r="AG867" s="92"/>
      <c r="AH867" s="92"/>
      <c r="AI867" s="92"/>
      <c r="AJ867" s="92"/>
      <c r="AK867" s="92"/>
      <c r="AL867" s="92"/>
      <c r="AM867" s="92"/>
      <c r="AN867" s="92"/>
      <c r="AO867" s="92"/>
      <c r="AP867" s="92"/>
      <c r="AQ867" s="92"/>
      <c r="AR867" s="92"/>
      <c r="AS867" s="92"/>
      <c r="AT867" s="92"/>
    </row>
    <row r="868" spans="1:46" ht="13.8" customHeight="1" x14ac:dyDescent="0.25">
      <c r="A868" s="51">
        <v>44409</v>
      </c>
      <c r="B868" s="92"/>
      <c r="C868" s="92"/>
      <c r="D868" s="92"/>
      <c r="E868" s="92"/>
      <c r="F868" s="92"/>
      <c r="G868" s="92"/>
      <c r="H868" s="92"/>
      <c r="I868" s="92"/>
      <c r="J868" s="92"/>
      <c r="K868" s="92"/>
      <c r="L868" s="92"/>
      <c r="M868" s="92"/>
      <c r="N868" s="92"/>
      <c r="O868" s="92"/>
      <c r="P868" s="92"/>
      <c r="Q868" s="92"/>
      <c r="R868" s="92"/>
      <c r="S868" s="92"/>
      <c r="T868" s="92"/>
      <c r="U868" s="92"/>
      <c r="V868" s="92"/>
      <c r="W868" s="92"/>
      <c r="X868" s="92"/>
      <c r="Y868" s="92"/>
      <c r="Z868" s="92"/>
      <c r="AA868" s="92"/>
      <c r="AB868" s="92"/>
      <c r="AC868" s="92"/>
      <c r="AD868" s="92"/>
      <c r="AE868" s="92"/>
      <c r="AF868" s="92"/>
      <c r="AG868" s="92"/>
      <c r="AH868" s="92"/>
      <c r="AI868" s="92"/>
      <c r="AJ868" s="92"/>
      <c r="AK868" s="92"/>
      <c r="AL868" s="92"/>
      <c r="AM868" s="92"/>
      <c r="AN868" s="92"/>
      <c r="AO868" s="92"/>
      <c r="AP868" s="92"/>
      <c r="AQ868" s="92"/>
      <c r="AR868" s="92"/>
      <c r="AS868" s="92"/>
      <c r="AT868" s="92"/>
    </row>
    <row r="869" spans="1:46" ht="13.8" customHeight="1" x14ac:dyDescent="0.25">
      <c r="A869" s="51">
        <v>44440</v>
      </c>
      <c r="B869" s="92"/>
      <c r="C869" s="92"/>
      <c r="D869" s="92"/>
      <c r="E869" s="92"/>
      <c r="F869" s="92"/>
      <c r="G869" s="92"/>
      <c r="H869" s="92"/>
      <c r="I869" s="92"/>
      <c r="J869" s="92"/>
      <c r="K869" s="92"/>
      <c r="L869" s="92"/>
      <c r="M869" s="92"/>
      <c r="N869" s="92"/>
      <c r="O869" s="92"/>
      <c r="P869" s="92"/>
      <c r="Q869" s="92"/>
      <c r="R869" s="92"/>
      <c r="S869" s="92"/>
      <c r="T869" s="92"/>
      <c r="U869" s="92"/>
      <c r="V869" s="92"/>
      <c r="W869" s="92"/>
      <c r="X869" s="92"/>
      <c r="Y869" s="92"/>
      <c r="Z869" s="92"/>
      <c r="AA869" s="92"/>
      <c r="AB869" s="92"/>
      <c r="AC869" s="92"/>
      <c r="AD869" s="92"/>
      <c r="AE869" s="92"/>
      <c r="AF869" s="92"/>
      <c r="AG869" s="92"/>
      <c r="AH869" s="92"/>
      <c r="AI869" s="92"/>
      <c r="AJ869" s="92"/>
      <c r="AK869" s="92"/>
      <c r="AL869" s="92"/>
      <c r="AM869" s="92"/>
      <c r="AN869" s="92"/>
      <c r="AO869" s="92"/>
      <c r="AP869" s="92"/>
      <c r="AQ869" s="92"/>
      <c r="AR869" s="92"/>
      <c r="AS869" s="92"/>
      <c r="AT869" s="92"/>
    </row>
    <row r="870" spans="1:46" ht="13.8" customHeight="1" x14ac:dyDescent="0.25">
      <c r="A870" s="51">
        <v>44470</v>
      </c>
      <c r="B870" s="92"/>
      <c r="C870" s="92"/>
      <c r="D870" s="92"/>
      <c r="E870" s="92"/>
      <c r="F870" s="92"/>
      <c r="G870" s="92"/>
      <c r="H870" s="92"/>
      <c r="I870" s="92"/>
      <c r="J870" s="92"/>
      <c r="K870" s="92"/>
      <c r="L870" s="92"/>
      <c r="M870" s="92"/>
      <c r="N870" s="92"/>
      <c r="O870" s="92"/>
      <c r="P870" s="92"/>
      <c r="Q870" s="92"/>
      <c r="R870" s="92"/>
      <c r="S870" s="92"/>
      <c r="T870" s="92"/>
      <c r="U870" s="92"/>
      <c r="V870" s="92"/>
      <c r="W870" s="92"/>
      <c r="X870" s="92"/>
      <c r="Y870" s="92"/>
      <c r="Z870" s="92"/>
      <c r="AA870" s="92"/>
      <c r="AB870" s="92"/>
      <c r="AC870" s="92"/>
      <c r="AD870" s="92"/>
      <c r="AE870" s="92"/>
      <c r="AF870" s="92"/>
      <c r="AG870" s="92"/>
      <c r="AH870" s="92"/>
      <c r="AI870" s="92"/>
      <c r="AJ870" s="92"/>
      <c r="AK870" s="92"/>
      <c r="AL870" s="92"/>
      <c r="AM870" s="92"/>
      <c r="AN870" s="92"/>
      <c r="AO870" s="92"/>
      <c r="AP870" s="92"/>
      <c r="AQ870" s="92"/>
      <c r="AR870" s="92"/>
      <c r="AS870" s="92"/>
      <c r="AT870" s="92"/>
    </row>
    <row r="871" spans="1:46" ht="13.8" customHeight="1" x14ac:dyDescent="0.25">
      <c r="A871" s="51">
        <v>44501</v>
      </c>
      <c r="B871" s="92"/>
      <c r="C871" s="92"/>
      <c r="D871" s="92"/>
      <c r="E871" s="92"/>
      <c r="F871" s="92"/>
      <c r="G871" s="92"/>
      <c r="H871" s="92"/>
      <c r="I871" s="92"/>
      <c r="J871" s="92"/>
      <c r="K871" s="92"/>
      <c r="L871" s="92"/>
      <c r="M871" s="92"/>
      <c r="N871" s="92"/>
      <c r="O871" s="92"/>
      <c r="P871" s="92"/>
      <c r="Q871" s="92"/>
      <c r="R871" s="92"/>
      <c r="S871" s="92"/>
      <c r="T871" s="92"/>
      <c r="U871" s="92"/>
      <c r="V871" s="92"/>
      <c r="W871" s="92"/>
      <c r="X871" s="92"/>
      <c r="Y871" s="92"/>
      <c r="Z871" s="92"/>
      <c r="AA871" s="92"/>
      <c r="AB871" s="92"/>
      <c r="AC871" s="92"/>
      <c r="AD871" s="92"/>
      <c r="AE871" s="92"/>
      <c r="AF871" s="92"/>
      <c r="AG871" s="92"/>
      <c r="AH871" s="92"/>
      <c r="AI871" s="92"/>
      <c r="AJ871" s="92"/>
      <c r="AK871" s="92"/>
      <c r="AL871" s="92"/>
      <c r="AM871" s="92"/>
      <c r="AN871" s="92"/>
      <c r="AO871" s="92"/>
      <c r="AP871" s="92"/>
      <c r="AQ871" s="92"/>
      <c r="AR871" s="92"/>
      <c r="AS871" s="92"/>
      <c r="AT871" s="92"/>
    </row>
    <row r="872" spans="1:46" ht="13.8" customHeight="1" x14ac:dyDescent="0.25">
      <c r="A872" s="51">
        <v>44531</v>
      </c>
      <c r="B872" s="92"/>
      <c r="C872" s="92"/>
      <c r="D872" s="92"/>
      <c r="E872" s="92"/>
      <c r="F872" s="92"/>
      <c r="G872" s="92"/>
      <c r="H872" s="92"/>
      <c r="I872" s="92"/>
      <c r="J872" s="92"/>
      <c r="K872" s="92"/>
      <c r="L872" s="92"/>
      <c r="M872" s="92"/>
      <c r="N872" s="92"/>
      <c r="O872" s="92"/>
      <c r="P872" s="92"/>
      <c r="Q872" s="92"/>
      <c r="R872" s="92"/>
      <c r="S872" s="92"/>
      <c r="T872" s="92"/>
      <c r="U872" s="92"/>
      <c r="V872" s="92"/>
      <c r="W872" s="92"/>
      <c r="X872" s="92"/>
      <c r="Y872" s="92"/>
      <c r="Z872" s="92"/>
      <c r="AA872" s="92"/>
      <c r="AB872" s="92"/>
      <c r="AC872" s="92"/>
      <c r="AD872" s="92"/>
      <c r="AE872" s="92"/>
      <c r="AF872" s="92"/>
      <c r="AG872" s="92"/>
      <c r="AH872" s="92"/>
      <c r="AI872" s="92"/>
      <c r="AJ872" s="92"/>
      <c r="AK872" s="92"/>
      <c r="AL872" s="92"/>
      <c r="AM872" s="92"/>
      <c r="AN872" s="92"/>
      <c r="AO872" s="92"/>
      <c r="AP872" s="92"/>
      <c r="AQ872" s="92"/>
      <c r="AR872" s="92"/>
      <c r="AS872" s="92"/>
      <c r="AT872" s="92"/>
    </row>
    <row r="873" spans="1:46" ht="13.8" customHeight="1" x14ac:dyDescent="0.25">
      <c r="A873" s="51">
        <v>44562</v>
      </c>
      <c r="B873" s="92"/>
      <c r="C873" s="92"/>
      <c r="D873" s="92"/>
      <c r="E873" s="92"/>
      <c r="F873" s="92"/>
      <c r="G873" s="92"/>
      <c r="H873" s="92"/>
      <c r="I873" s="92"/>
      <c r="J873" s="92"/>
      <c r="K873" s="92"/>
      <c r="L873" s="92"/>
      <c r="M873" s="92"/>
      <c r="N873" s="92"/>
      <c r="O873" s="92"/>
      <c r="P873" s="92"/>
      <c r="Q873" s="92"/>
      <c r="R873" s="92"/>
      <c r="S873" s="92"/>
      <c r="T873" s="92"/>
      <c r="U873" s="92"/>
      <c r="V873" s="92"/>
      <c r="W873" s="92"/>
      <c r="X873" s="92"/>
      <c r="Y873" s="92"/>
      <c r="Z873" s="92"/>
      <c r="AA873" s="92"/>
      <c r="AB873" s="92"/>
      <c r="AC873" s="92"/>
      <c r="AD873" s="92"/>
      <c r="AE873" s="92"/>
      <c r="AF873" s="92"/>
      <c r="AG873" s="92"/>
      <c r="AH873" s="92"/>
      <c r="AI873" s="92"/>
      <c r="AJ873" s="92"/>
      <c r="AK873" s="92"/>
      <c r="AL873" s="92"/>
      <c r="AM873" s="92"/>
      <c r="AN873" s="92"/>
      <c r="AO873" s="92"/>
      <c r="AP873" s="92"/>
      <c r="AQ873" s="92"/>
      <c r="AR873" s="92"/>
      <c r="AS873" s="92"/>
      <c r="AT873" s="92"/>
    </row>
    <row r="874" spans="1:46" ht="13.8" customHeight="1" x14ac:dyDescent="0.25">
      <c r="A874" s="51">
        <v>44593</v>
      </c>
      <c r="B874" s="92"/>
      <c r="C874" s="92"/>
      <c r="D874" s="92"/>
      <c r="E874" s="92"/>
      <c r="F874" s="92"/>
      <c r="G874" s="92"/>
      <c r="H874" s="92"/>
      <c r="I874" s="92"/>
      <c r="J874" s="92"/>
      <c r="K874" s="92"/>
      <c r="L874" s="92"/>
      <c r="M874" s="92"/>
      <c r="N874" s="92"/>
      <c r="O874" s="92"/>
      <c r="P874" s="92"/>
      <c r="Q874" s="92"/>
      <c r="R874" s="92"/>
      <c r="S874" s="92"/>
      <c r="T874" s="92"/>
      <c r="U874" s="92"/>
      <c r="V874" s="92"/>
      <c r="W874" s="92"/>
      <c r="X874" s="92"/>
      <c r="Y874" s="92"/>
      <c r="Z874" s="92"/>
      <c r="AA874" s="92"/>
      <c r="AB874" s="92"/>
      <c r="AC874" s="92"/>
      <c r="AD874" s="92"/>
      <c r="AE874" s="92"/>
      <c r="AF874" s="92"/>
      <c r="AG874" s="92"/>
      <c r="AH874" s="92"/>
      <c r="AI874" s="92"/>
      <c r="AJ874" s="92"/>
      <c r="AK874" s="92"/>
      <c r="AL874" s="92"/>
      <c r="AM874" s="92"/>
      <c r="AN874" s="92"/>
      <c r="AO874" s="92"/>
      <c r="AP874" s="92"/>
      <c r="AQ874" s="92"/>
      <c r="AR874" s="92"/>
      <c r="AS874" s="92"/>
      <c r="AT874" s="92"/>
    </row>
    <row r="875" spans="1:46" ht="13.8" customHeight="1" x14ac:dyDescent="0.25">
      <c r="A875" s="51">
        <v>44621</v>
      </c>
      <c r="B875" s="92"/>
      <c r="C875" s="92"/>
      <c r="D875" s="92"/>
      <c r="E875" s="92"/>
      <c r="F875" s="92"/>
      <c r="G875" s="92"/>
      <c r="H875" s="92"/>
      <c r="I875" s="92"/>
      <c r="J875" s="92"/>
      <c r="K875" s="92"/>
      <c r="L875" s="92"/>
      <c r="M875" s="92"/>
      <c r="N875" s="92"/>
      <c r="O875" s="92"/>
      <c r="P875" s="92"/>
      <c r="Q875" s="92"/>
      <c r="R875" s="92"/>
      <c r="S875" s="92"/>
      <c r="T875" s="92"/>
      <c r="U875" s="92"/>
      <c r="V875" s="92"/>
      <c r="W875" s="92"/>
      <c r="X875" s="92"/>
      <c r="Y875" s="92"/>
      <c r="Z875" s="92"/>
      <c r="AA875" s="92"/>
      <c r="AB875" s="92"/>
      <c r="AC875" s="92"/>
      <c r="AD875" s="92"/>
      <c r="AE875" s="92"/>
      <c r="AF875" s="92"/>
      <c r="AG875" s="92"/>
      <c r="AH875" s="92"/>
      <c r="AI875" s="92"/>
      <c r="AJ875" s="92"/>
      <c r="AK875" s="92"/>
      <c r="AL875" s="92"/>
      <c r="AM875" s="92"/>
      <c r="AN875" s="92"/>
      <c r="AO875" s="92"/>
      <c r="AP875" s="92"/>
      <c r="AQ875" s="92"/>
      <c r="AR875" s="92"/>
      <c r="AS875" s="92"/>
      <c r="AT875" s="92"/>
    </row>
    <row r="876" spans="1:46" ht="13.8" customHeight="1" x14ac:dyDescent="0.25">
      <c r="A876" s="51">
        <v>44652</v>
      </c>
      <c r="B876" s="92"/>
      <c r="C876" s="92"/>
      <c r="D876" s="92"/>
      <c r="E876" s="92"/>
      <c r="F876" s="92"/>
      <c r="G876" s="92"/>
      <c r="H876" s="92"/>
      <c r="I876" s="92"/>
      <c r="J876" s="92"/>
      <c r="K876" s="92"/>
      <c r="L876" s="92"/>
      <c r="M876" s="92"/>
      <c r="N876" s="92"/>
      <c r="O876" s="92"/>
      <c r="P876" s="92"/>
      <c r="Q876" s="92"/>
      <c r="R876" s="92"/>
      <c r="S876" s="92"/>
      <c r="T876" s="92"/>
      <c r="U876" s="92"/>
      <c r="V876" s="92"/>
      <c r="W876" s="92"/>
      <c r="X876" s="92"/>
      <c r="Y876" s="92"/>
      <c r="Z876" s="92"/>
      <c r="AA876" s="92"/>
      <c r="AB876" s="92"/>
      <c r="AC876" s="92"/>
      <c r="AD876" s="92"/>
      <c r="AE876" s="92"/>
      <c r="AF876" s="92"/>
      <c r="AG876" s="92"/>
      <c r="AH876" s="92"/>
      <c r="AI876" s="92"/>
      <c r="AJ876" s="92"/>
      <c r="AK876" s="92"/>
      <c r="AL876" s="92"/>
      <c r="AM876" s="92"/>
      <c r="AN876" s="92"/>
      <c r="AO876" s="92"/>
      <c r="AP876" s="92"/>
      <c r="AQ876" s="92"/>
      <c r="AR876" s="92"/>
      <c r="AS876" s="92"/>
      <c r="AT876" s="92"/>
    </row>
    <row r="877" spans="1:46" ht="13.8" customHeight="1" x14ac:dyDescent="0.25">
      <c r="A877" s="51">
        <v>44682</v>
      </c>
      <c r="B877" s="92"/>
      <c r="C877" s="92"/>
      <c r="D877" s="92"/>
      <c r="E877" s="92"/>
      <c r="F877" s="92"/>
      <c r="G877" s="92"/>
      <c r="H877" s="92"/>
      <c r="I877" s="92"/>
      <c r="J877" s="92"/>
      <c r="K877" s="92"/>
      <c r="L877" s="92"/>
      <c r="M877" s="92"/>
      <c r="N877" s="92"/>
      <c r="O877" s="92"/>
      <c r="P877" s="92"/>
      <c r="Q877" s="92"/>
      <c r="R877" s="92"/>
      <c r="S877" s="92"/>
      <c r="T877" s="92"/>
      <c r="U877" s="92"/>
      <c r="V877" s="92"/>
      <c r="W877" s="92"/>
      <c r="X877" s="92"/>
      <c r="Y877" s="92"/>
      <c r="Z877" s="92"/>
      <c r="AA877" s="92"/>
      <c r="AB877" s="92"/>
      <c r="AC877" s="92"/>
      <c r="AD877" s="92"/>
      <c r="AE877" s="92"/>
      <c r="AF877" s="92"/>
      <c r="AG877" s="92"/>
      <c r="AH877" s="92"/>
      <c r="AI877" s="92"/>
      <c r="AJ877" s="92"/>
      <c r="AK877" s="92"/>
      <c r="AL877" s="92"/>
      <c r="AM877" s="92"/>
      <c r="AN877" s="92"/>
      <c r="AO877" s="92"/>
      <c r="AP877" s="92"/>
      <c r="AQ877" s="92"/>
      <c r="AR877" s="92"/>
      <c r="AS877" s="92"/>
      <c r="AT877" s="92"/>
    </row>
    <row r="878" spans="1:46" ht="13.8" customHeight="1" x14ac:dyDescent="0.25">
      <c r="A878" s="51">
        <v>44713</v>
      </c>
      <c r="B878" s="92"/>
      <c r="C878" s="92"/>
      <c r="D878" s="92"/>
      <c r="E878" s="92"/>
      <c r="F878" s="92"/>
      <c r="G878" s="92"/>
      <c r="H878" s="92"/>
      <c r="I878" s="92"/>
      <c r="J878" s="92"/>
      <c r="K878" s="92"/>
      <c r="L878" s="92"/>
      <c r="M878" s="92"/>
      <c r="N878" s="92"/>
      <c r="O878" s="92"/>
      <c r="P878" s="92"/>
      <c r="Q878" s="92"/>
      <c r="R878" s="92"/>
      <c r="S878" s="92"/>
      <c r="T878" s="92"/>
      <c r="U878" s="92"/>
      <c r="V878" s="92"/>
      <c r="W878" s="92"/>
      <c r="X878" s="92"/>
      <c r="Y878" s="92"/>
      <c r="Z878" s="92"/>
      <c r="AA878" s="92"/>
      <c r="AB878" s="92"/>
      <c r="AC878" s="92"/>
      <c r="AD878" s="92"/>
      <c r="AE878" s="92"/>
      <c r="AF878" s="92"/>
      <c r="AG878" s="92"/>
      <c r="AH878" s="92"/>
      <c r="AI878" s="92"/>
      <c r="AJ878" s="92"/>
      <c r="AK878" s="92"/>
      <c r="AL878" s="92"/>
      <c r="AM878" s="92"/>
      <c r="AN878" s="92"/>
      <c r="AO878" s="92"/>
      <c r="AP878" s="92"/>
      <c r="AQ878" s="92"/>
      <c r="AR878" s="92"/>
      <c r="AS878" s="92"/>
      <c r="AT878" s="92"/>
    </row>
    <row r="879" spans="1:46" ht="13.8" customHeight="1" x14ac:dyDescent="0.25">
      <c r="A879" s="51">
        <v>44743</v>
      </c>
      <c r="B879" s="92"/>
      <c r="C879" s="92"/>
      <c r="D879" s="92"/>
      <c r="E879" s="92"/>
      <c r="F879" s="92"/>
      <c r="G879" s="92"/>
      <c r="H879" s="92"/>
      <c r="I879" s="92"/>
      <c r="J879" s="92"/>
      <c r="K879" s="92"/>
      <c r="L879" s="92"/>
      <c r="M879" s="92"/>
      <c r="N879" s="92"/>
      <c r="O879" s="92"/>
      <c r="P879" s="92"/>
      <c r="Q879" s="92"/>
      <c r="R879" s="92"/>
      <c r="S879" s="92"/>
      <c r="T879" s="92"/>
      <c r="U879" s="92"/>
      <c r="V879" s="92"/>
      <c r="W879" s="92"/>
      <c r="X879" s="92"/>
      <c r="Y879" s="92"/>
      <c r="Z879" s="92"/>
      <c r="AA879" s="92"/>
      <c r="AB879" s="92"/>
      <c r="AC879" s="92"/>
      <c r="AD879" s="92"/>
      <c r="AE879" s="92"/>
      <c r="AF879" s="92"/>
      <c r="AG879" s="92"/>
      <c r="AH879" s="92"/>
      <c r="AI879" s="92"/>
      <c r="AJ879" s="92"/>
      <c r="AK879" s="92"/>
      <c r="AL879" s="92"/>
      <c r="AM879" s="92"/>
      <c r="AN879" s="92"/>
      <c r="AO879" s="92"/>
      <c r="AP879" s="92"/>
      <c r="AQ879" s="92"/>
      <c r="AR879" s="92"/>
      <c r="AS879" s="92"/>
      <c r="AT879" s="92"/>
    </row>
    <row r="880" spans="1:46" ht="13.8" customHeight="1" x14ac:dyDescent="0.25">
      <c r="A880" s="51">
        <v>44774</v>
      </c>
      <c r="B880" s="92"/>
      <c r="C880" s="92"/>
      <c r="D880" s="92"/>
      <c r="E880" s="92"/>
      <c r="F880" s="92"/>
      <c r="G880" s="92"/>
      <c r="H880" s="92"/>
      <c r="I880" s="92"/>
      <c r="J880" s="92"/>
      <c r="K880" s="92"/>
      <c r="L880" s="92"/>
      <c r="M880" s="92"/>
      <c r="N880" s="92"/>
      <c r="O880" s="92"/>
      <c r="P880" s="92"/>
      <c r="Q880" s="92"/>
      <c r="R880" s="92"/>
      <c r="S880" s="92"/>
      <c r="T880" s="92"/>
      <c r="U880" s="92"/>
      <c r="V880" s="92"/>
      <c r="W880" s="92"/>
      <c r="X880" s="92"/>
      <c r="Y880" s="92"/>
      <c r="Z880" s="92"/>
      <c r="AA880" s="92"/>
      <c r="AB880" s="92"/>
      <c r="AC880" s="92"/>
      <c r="AD880" s="92"/>
      <c r="AE880" s="92"/>
      <c r="AF880" s="92"/>
      <c r="AG880" s="92"/>
      <c r="AH880" s="92"/>
      <c r="AI880" s="92"/>
      <c r="AJ880" s="92"/>
      <c r="AK880" s="92"/>
      <c r="AL880" s="92"/>
      <c r="AM880" s="92"/>
      <c r="AN880" s="92"/>
      <c r="AO880" s="92"/>
      <c r="AP880" s="92"/>
      <c r="AQ880" s="92"/>
      <c r="AR880" s="92"/>
      <c r="AS880" s="92"/>
      <c r="AT880" s="92"/>
    </row>
    <row r="881" spans="1:46" ht="13.8" customHeight="1" x14ac:dyDescent="0.25">
      <c r="A881" s="51">
        <v>44805</v>
      </c>
      <c r="B881" s="92"/>
      <c r="C881" s="92"/>
      <c r="D881" s="92"/>
      <c r="E881" s="92"/>
      <c r="F881" s="92"/>
      <c r="G881" s="92"/>
      <c r="H881" s="92"/>
      <c r="I881" s="92"/>
      <c r="J881" s="92"/>
      <c r="K881" s="92"/>
      <c r="L881" s="92"/>
      <c r="M881" s="92"/>
      <c r="N881" s="92"/>
      <c r="O881" s="92"/>
      <c r="P881" s="92"/>
      <c r="Q881" s="92"/>
      <c r="R881" s="92"/>
      <c r="S881" s="92"/>
      <c r="T881" s="92"/>
      <c r="U881" s="92"/>
      <c r="V881" s="92"/>
      <c r="W881" s="92"/>
      <c r="X881" s="92"/>
      <c r="Y881" s="92"/>
      <c r="Z881" s="92"/>
      <c r="AA881" s="92"/>
      <c r="AB881" s="92"/>
      <c r="AC881" s="92"/>
      <c r="AD881" s="92"/>
      <c r="AE881" s="92"/>
      <c r="AF881" s="92"/>
      <c r="AG881" s="92"/>
      <c r="AH881" s="92"/>
      <c r="AI881" s="92"/>
      <c r="AJ881" s="92"/>
      <c r="AK881" s="92"/>
      <c r="AL881" s="92"/>
      <c r="AM881" s="92"/>
      <c r="AN881" s="92"/>
      <c r="AO881" s="92"/>
      <c r="AP881" s="92"/>
      <c r="AQ881" s="92"/>
      <c r="AR881" s="92"/>
      <c r="AS881" s="92"/>
      <c r="AT881" s="92"/>
    </row>
    <row r="882" spans="1:46" ht="13.8" customHeight="1" x14ac:dyDescent="0.25">
      <c r="A882" s="51">
        <v>44835</v>
      </c>
      <c r="B882" s="92"/>
      <c r="C882" s="92"/>
      <c r="D882" s="92"/>
      <c r="E882" s="92"/>
      <c r="F882" s="92"/>
      <c r="G882" s="92"/>
      <c r="H882" s="92"/>
      <c r="I882" s="92"/>
      <c r="J882" s="92"/>
      <c r="K882" s="92"/>
      <c r="L882" s="92"/>
      <c r="M882" s="92"/>
      <c r="N882" s="92"/>
      <c r="O882" s="92"/>
      <c r="P882" s="92"/>
      <c r="Q882" s="92"/>
      <c r="R882" s="92"/>
      <c r="S882" s="92"/>
      <c r="T882" s="92"/>
      <c r="U882" s="92"/>
      <c r="V882" s="92"/>
      <c r="W882" s="92"/>
      <c r="X882" s="92"/>
      <c r="Y882" s="92"/>
      <c r="Z882" s="92"/>
      <c r="AA882" s="92"/>
      <c r="AB882" s="92"/>
      <c r="AC882" s="92"/>
      <c r="AD882" s="92"/>
      <c r="AE882" s="92"/>
      <c r="AF882" s="92"/>
      <c r="AG882" s="92"/>
      <c r="AH882" s="92"/>
      <c r="AI882" s="92"/>
      <c r="AJ882" s="92"/>
      <c r="AK882" s="92"/>
      <c r="AL882" s="92"/>
      <c r="AM882" s="92"/>
      <c r="AN882" s="92"/>
      <c r="AO882" s="92"/>
      <c r="AP882" s="92"/>
      <c r="AQ882" s="92"/>
      <c r="AR882" s="92"/>
      <c r="AS882" s="92"/>
      <c r="AT882" s="92"/>
    </row>
    <row r="883" spans="1:46" ht="13.8" customHeight="1" x14ac:dyDescent="0.25">
      <c r="A883" s="51">
        <v>44866</v>
      </c>
      <c r="B883" s="92"/>
      <c r="C883" s="92"/>
      <c r="D883" s="92"/>
      <c r="E883" s="92"/>
      <c r="F883" s="92"/>
      <c r="G883" s="92"/>
      <c r="H883" s="92"/>
      <c r="I883" s="92"/>
      <c r="J883" s="92"/>
      <c r="K883" s="92"/>
      <c r="L883" s="92"/>
      <c r="M883" s="92"/>
      <c r="N883" s="92"/>
      <c r="O883" s="92"/>
      <c r="P883" s="92"/>
      <c r="Q883" s="92"/>
      <c r="R883" s="92"/>
      <c r="S883" s="92"/>
      <c r="T883" s="92"/>
      <c r="U883" s="92"/>
      <c r="V883" s="92"/>
      <c r="W883" s="92"/>
      <c r="X883" s="92"/>
      <c r="Y883" s="92"/>
      <c r="Z883" s="92"/>
      <c r="AA883" s="92"/>
      <c r="AB883" s="92"/>
      <c r="AC883" s="92"/>
      <c r="AD883" s="92"/>
      <c r="AE883" s="92"/>
      <c r="AF883" s="92"/>
      <c r="AG883" s="92"/>
      <c r="AH883" s="92"/>
      <c r="AI883" s="92"/>
      <c r="AJ883" s="92"/>
      <c r="AK883" s="92"/>
      <c r="AL883" s="92"/>
      <c r="AM883" s="92"/>
      <c r="AN883" s="92"/>
      <c r="AO883" s="92"/>
      <c r="AP883" s="92"/>
      <c r="AQ883" s="92"/>
      <c r="AR883" s="92"/>
      <c r="AS883" s="92"/>
      <c r="AT883" s="92"/>
    </row>
    <row r="884" spans="1:46" ht="13.8" customHeight="1" x14ac:dyDescent="0.25">
      <c r="A884" s="51">
        <v>44896</v>
      </c>
      <c r="B884" s="92"/>
      <c r="C884" s="92"/>
      <c r="D884" s="92"/>
      <c r="E884" s="92"/>
      <c r="F884" s="92"/>
      <c r="G884" s="92"/>
      <c r="H884" s="92"/>
      <c r="I884" s="92"/>
      <c r="J884" s="92"/>
      <c r="K884" s="92"/>
      <c r="L884" s="92"/>
      <c r="M884" s="92"/>
      <c r="N884" s="92"/>
      <c r="O884" s="92"/>
      <c r="P884" s="92"/>
      <c r="Q884" s="92"/>
      <c r="R884" s="92"/>
      <c r="S884" s="92"/>
      <c r="T884" s="92"/>
      <c r="U884" s="92"/>
      <c r="V884" s="92"/>
      <c r="W884" s="92"/>
      <c r="X884" s="92"/>
      <c r="Y884" s="92"/>
      <c r="Z884" s="92"/>
      <c r="AA884" s="92"/>
      <c r="AB884" s="92"/>
      <c r="AC884" s="92"/>
      <c r="AD884" s="92"/>
      <c r="AE884" s="92"/>
      <c r="AF884" s="92"/>
      <c r="AG884" s="92"/>
      <c r="AH884" s="92"/>
      <c r="AI884" s="92"/>
      <c r="AJ884" s="92"/>
      <c r="AK884" s="92"/>
      <c r="AL884" s="92"/>
      <c r="AM884" s="92"/>
      <c r="AN884" s="92"/>
      <c r="AO884" s="92"/>
      <c r="AP884" s="92"/>
      <c r="AQ884" s="92"/>
      <c r="AR884" s="92"/>
      <c r="AS884" s="92"/>
      <c r="AT884" s="92"/>
    </row>
    <row r="885" spans="1:46" ht="13.8" customHeight="1" x14ac:dyDescent="0.25">
      <c r="A885" s="51">
        <v>44927</v>
      </c>
      <c r="B885" s="92"/>
      <c r="C885" s="92"/>
      <c r="D885" s="92"/>
      <c r="E885" s="92"/>
      <c r="F885" s="92"/>
      <c r="G885" s="92"/>
      <c r="H885" s="92"/>
      <c r="I885" s="92"/>
      <c r="J885" s="92"/>
      <c r="K885" s="92"/>
      <c r="L885" s="92"/>
      <c r="M885" s="92"/>
      <c r="N885" s="92"/>
      <c r="O885" s="92"/>
      <c r="P885" s="92"/>
      <c r="Q885" s="92"/>
      <c r="R885" s="92"/>
      <c r="S885" s="92"/>
      <c r="T885" s="92"/>
      <c r="U885" s="92"/>
      <c r="V885" s="92"/>
      <c r="W885" s="92"/>
      <c r="X885" s="92"/>
      <c r="Y885" s="92"/>
      <c r="Z885" s="92"/>
      <c r="AA885" s="92"/>
      <c r="AB885" s="92"/>
      <c r="AC885" s="92"/>
      <c r="AD885" s="92"/>
      <c r="AE885" s="92"/>
      <c r="AF885" s="92"/>
      <c r="AG885" s="92"/>
      <c r="AH885" s="92"/>
      <c r="AI885" s="92"/>
      <c r="AJ885" s="92"/>
      <c r="AK885" s="92"/>
      <c r="AL885" s="92"/>
      <c r="AM885" s="92"/>
      <c r="AN885" s="92"/>
      <c r="AO885" s="92"/>
      <c r="AP885" s="92"/>
      <c r="AQ885" s="92"/>
      <c r="AR885" s="92"/>
      <c r="AS885" s="92"/>
      <c r="AT885" s="92"/>
    </row>
    <row r="886" spans="1:46" ht="13.8" customHeight="1" x14ac:dyDescent="0.25">
      <c r="A886" s="51">
        <v>44958</v>
      </c>
      <c r="B886" s="92"/>
      <c r="C886" s="92"/>
      <c r="D886" s="92"/>
      <c r="E886" s="92"/>
      <c r="F886" s="92"/>
      <c r="G886" s="92"/>
      <c r="H886" s="92"/>
      <c r="I886" s="92"/>
      <c r="J886" s="92"/>
      <c r="K886" s="92"/>
      <c r="L886" s="92"/>
      <c r="M886" s="92"/>
      <c r="N886" s="92"/>
      <c r="O886" s="92"/>
      <c r="P886" s="92"/>
      <c r="Q886" s="92"/>
      <c r="R886" s="92"/>
      <c r="S886" s="92"/>
      <c r="T886" s="92"/>
      <c r="U886" s="92"/>
      <c r="V886" s="92"/>
      <c r="W886" s="92"/>
      <c r="X886" s="92"/>
      <c r="Y886" s="92"/>
      <c r="Z886" s="92"/>
      <c r="AA886" s="92"/>
      <c r="AB886" s="92"/>
      <c r="AC886" s="92"/>
      <c r="AD886" s="92"/>
      <c r="AE886" s="92"/>
      <c r="AF886" s="92"/>
      <c r="AG886" s="92"/>
      <c r="AH886" s="92"/>
      <c r="AI886" s="92"/>
      <c r="AJ886" s="92"/>
      <c r="AK886" s="92"/>
      <c r="AL886" s="92"/>
      <c r="AM886" s="92"/>
      <c r="AN886" s="92"/>
      <c r="AO886" s="92"/>
      <c r="AP886" s="92"/>
      <c r="AQ886" s="92"/>
      <c r="AR886" s="92"/>
      <c r="AS886" s="92"/>
      <c r="AT886" s="92"/>
    </row>
    <row r="887" spans="1:46" ht="13.8" customHeight="1" x14ac:dyDescent="0.25">
      <c r="A887" s="51">
        <v>44986</v>
      </c>
      <c r="B887" s="92"/>
      <c r="C887" s="92"/>
      <c r="D887" s="92"/>
      <c r="E887" s="92"/>
      <c r="F887" s="92"/>
      <c r="G887" s="92"/>
      <c r="H887" s="92"/>
      <c r="I887" s="92"/>
      <c r="J887" s="92"/>
      <c r="K887" s="92"/>
      <c r="L887" s="92"/>
      <c r="M887" s="92"/>
      <c r="N887" s="92"/>
      <c r="O887" s="92"/>
      <c r="P887" s="92"/>
      <c r="Q887" s="92"/>
      <c r="R887" s="92"/>
      <c r="S887" s="92"/>
      <c r="T887" s="92"/>
      <c r="U887" s="92"/>
      <c r="V887" s="92"/>
      <c r="W887" s="92"/>
      <c r="X887" s="92"/>
      <c r="Y887" s="92"/>
      <c r="Z887" s="92"/>
      <c r="AA887" s="92"/>
      <c r="AB887" s="92"/>
      <c r="AC887" s="92"/>
      <c r="AD887" s="92"/>
      <c r="AE887" s="92"/>
      <c r="AF887" s="92"/>
      <c r="AG887" s="92"/>
      <c r="AH887" s="92"/>
      <c r="AI887" s="92"/>
      <c r="AJ887" s="92"/>
      <c r="AK887" s="92"/>
      <c r="AL887" s="92"/>
      <c r="AM887" s="92"/>
      <c r="AN887" s="92"/>
      <c r="AO887" s="92"/>
      <c r="AP887" s="92"/>
      <c r="AQ887" s="92"/>
      <c r="AR887" s="92"/>
      <c r="AS887" s="92"/>
      <c r="AT887" s="92"/>
    </row>
    <row r="888" spans="1:46" ht="13.8" customHeight="1" x14ac:dyDescent="0.25">
      <c r="A888" s="51">
        <v>45017</v>
      </c>
      <c r="B888" s="92"/>
      <c r="C888" s="92"/>
      <c r="D888" s="92"/>
      <c r="E888" s="92"/>
      <c r="F888" s="92"/>
      <c r="G888" s="92"/>
      <c r="H888" s="92"/>
      <c r="I888" s="92"/>
      <c r="J888" s="92"/>
      <c r="K888" s="92"/>
      <c r="L888" s="92"/>
      <c r="M888" s="92"/>
      <c r="N888" s="92"/>
      <c r="O888" s="92"/>
      <c r="P888" s="92"/>
      <c r="Q888" s="92"/>
      <c r="R888" s="92"/>
      <c r="S888" s="92"/>
      <c r="T888" s="92"/>
      <c r="U888" s="92"/>
      <c r="V888" s="92"/>
      <c r="W888" s="92"/>
      <c r="X888" s="92"/>
      <c r="Y888" s="92"/>
      <c r="Z888" s="92"/>
      <c r="AA888" s="92"/>
      <c r="AB888" s="92"/>
      <c r="AC888" s="92"/>
      <c r="AD888" s="92"/>
      <c r="AE888" s="92"/>
      <c r="AF888" s="92"/>
      <c r="AG888" s="92"/>
      <c r="AH888" s="92"/>
      <c r="AI888" s="92"/>
      <c r="AJ888" s="92"/>
      <c r="AK888" s="92"/>
      <c r="AL888" s="92"/>
      <c r="AM888" s="92"/>
      <c r="AN888" s="92"/>
      <c r="AO888" s="92"/>
      <c r="AP888" s="92"/>
      <c r="AQ888" s="92"/>
      <c r="AR888" s="92"/>
      <c r="AS888" s="92"/>
      <c r="AT888" s="92"/>
    </row>
    <row r="889" spans="1:46" ht="13.8" customHeight="1" x14ac:dyDescent="0.25">
      <c r="A889" s="51">
        <v>45047</v>
      </c>
      <c r="B889" s="92"/>
      <c r="C889" s="92"/>
      <c r="D889" s="92"/>
      <c r="E889" s="92"/>
      <c r="F889" s="92"/>
      <c r="G889" s="92"/>
      <c r="H889" s="92"/>
      <c r="I889" s="92"/>
      <c r="J889" s="92"/>
      <c r="K889" s="92"/>
      <c r="L889" s="92"/>
      <c r="M889" s="92"/>
      <c r="N889" s="92"/>
      <c r="O889" s="92"/>
      <c r="P889" s="92"/>
      <c r="Q889" s="92"/>
      <c r="R889" s="92"/>
      <c r="S889" s="92"/>
      <c r="T889" s="92"/>
      <c r="U889" s="92"/>
      <c r="V889" s="92"/>
      <c r="W889" s="92"/>
      <c r="X889" s="92"/>
      <c r="Y889" s="92"/>
      <c r="Z889" s="92"/>
      <c r="AA889" s="92"/>
      <c r="AB889" s="92"/>
      <c r="AC889" s="92"/>
      <c r="AD889" s="92"/>
      <c r="AE889" s="92"/>
      <c r="AF889" s="92"/>
      <c r="AG889" s="92"/>
      <c r="AH889" s="92"/>
      <c r="AI889" s="92"/>
      <c r="AJ889" s="92"/>
      <c r="AK889" s="92"/>
      <c r="AL889" s="92"/>
      <c r="AM889" s="92"/>
      <c r="AN889" s="92"/>
      <c r="AO889" s="92"/>
      <c r="AP889" s="92"/>
      <c r="AQ889" s="92"/>
      <c r="AR889" s="92"/>
      <c r="AS889" s="92"/>
      <c r="AT889" s="92"/>
    </row>
    <row r="890" spans="1:46" ht="13.8" customHeight="1" x14ac:dyDescent="0.25">
      <c r="A890" s="51">
        <v>45078</v>
      </c>
      <c r="B890" s="92"/>
      <c r="C890" s="92"/>
      <c r="D890" s="92"/>
      <c r="E890" s="92"/>
      <c r="F890" s="92"/>
      <c r="G890" s="92"/>
      <c r="H890" s="92"/>
      <c r="I890" s="92"/>
      <c r="J890" s="92"/>
      <c r="K890" s="92"/>
      <c r="L890" s="92"/>
      <c r="M890" s="92"/>
      <c r="N890" s="92"/>
      <c r="O890" s="92"/>
      <c r="P890" s="92"/>
      <c r="Q890" s="92"/>
      <c r="R890" s="92"/>
      <c r="S890" s="92"/>
      <c r="T890" s="92"/>
      <c r="U890" s="92"/>
      <c r="V890" s="92"/>
      <c r="W890" s="92"/>
      <c r="X890" s="92"/>
      <c r="Y890" s="92"/>
      <c r="Z890" s="92"/>
      <c r="AA890" s="92"/>
      <c r="AB890" s="92"/>
      <c r="AC890" s="92"/>
      <c r="AD890" s="92"/>
      <c r="AE890" s="92"/>
      <c r="AF890" s="92"/>
      <c r="AG890" s="92"/>
      <c r="AH890" s="92"/>
      <c r="AI890" s="92"/>
      <c r="AJ890" s="92"/>
      <c r="AK890" s="92"/>
      <c r="AL890" s="92"/>
      <c r="AM890" s="92"/>
      <c r="AN890" s="92"/>
      <c r="AO890" s="92"/>
      <c r="AP890" s="92"/>
      <c r="AQ890" s="92"/>
      <c r="AR890" s="92"/>
      <c r="AS890" s="92"/>
      <c r="AT890" s="92"/>
    </row>
    <row r="891" spans="1:46" ht="13.8" customHeight="1" x14ac:dyDescent="0.25">
      <c r="A891" s="51">
        <v>45108</v>
      </c>
      <c r="B891" s="92"/>
      <c r="C891" s="92"/>
      <c r="D891" s="92"/>
      <c r="E891" s="92"/>
      <c r="F891" s="92"/>
      <c r="G891" s="92"/>
      <c r="H891" s="92"/>
      <c r="I891" s="92"/>
      <c r="J891" s="92"/>
      <c r="K891" s="92"/>
      <c r="L891" s="92"/>
      <c r="M891" s="92"/>
      <c r="N891" s="92"/>
      <c r="O891" s="92"/>
      <c r="P891" s="92"/>
      <c r="Q891" s="92"/>
      <c r="R891" s="92"/>
      <c r="S891" s="92"/>
      <c r="T891" s="92"/>
      <c r="U891" s="92"/>
      <c r="V891" s="92"/>
      <c r="W891" s="92"/>
      <c r="X891" s="92"/>
      <c r="Y891" s="92"/>
      <c r="Z891" s="92"/>
      <c r="AA891" s="92"/>
      <c r="AB891" s="92"/>
      <c r="AC891" s="92"/>
      <c r="AD891" s="92"/>
      <c r="AE891" s="92"/>
      <c r="AF891" s="92"/>
      <c r="AG891" s="92"/>
      <c r="AH891" s="92"/>
      <c r="AI891" s="92"/>
      <c r="AJ891" s="92"/>
      <c r="AK891" s="92"/>
      <c r="AL891" s="92"/>
      <c r="AM891" s="92"/>
      <c r="AN891" s="92"/>
      <c r="AO891" s="92"/>
      <c r="AP891" s="92"/>
      <c r="AQ891" s="92"/>
      <c r="AR891" s="92"/>
      <c r="AS891" s="92"/>
      <c r="AT891" s="92"/>
    </row>
    <row r="892" spans="1:46" ht="13.8" customHeight="1" x14ac:dyDescent="0.25">
      <c r="A892" s="51">
        <v>45139</v>
      </c>
      <c r="B892" s="92"/>
      <c r="C892" s="92"/>
      <c r="D892" s="92"/>
      <c r="E892" s="92"/>
      <c r="F892" s="92"/>
      <c r="G892" s="92"/>
      <c r="H892" s="92"/>
      <c r="I892" s="92"/>
      <c r="J892" s="92"/>
      <c r="K892" s="92"/>
      <c r="L892" s="92"/>
      <c r="M892" s="92"/>
      <c r="N892" s="92"/>
      <c r="O892" s="92"/>
      <c r="P892" s="92"/>
      <c r="Q892" s="92"/>
      <c r="R892" s="92"/>
      <c r="S892" s="92"/>
      <c r="T892" s="92"/>
      <c r="U892" s="92"/>
      <c r="V892" s="92"/>
      <c r="W892" s="92"/>
      <c r="X892" s="92"/>
      <c r="Y892" s="92"/>
      <c r="Z892" s="92"/>
      <c r="AA892" s="92"/>
      <c r="AB892" s="92"/>
      <c r="AC892" s="92"/>
      <c r="AD892" s="92"/>
      <c r="AE892" s="92"/>
      <c r="AF892" s="92"/>
      <c r="AG892" s="92"/>
      <c r="AH892" s="92"/>
      <c r="AI892" s="92"/>
      <c r="AJ892" s="92"/>
      <c r="AK892" s="92"/>
      <c r="AL892" s="92"/>
      <c r="AM892" s="92"/>
      <c r="AN892" s="92"/>
      <c r="AO892" s="92"/>
      <c r="AP892" s="92"/>
      <c r="AQ892" s="92"/>
      <c r="AR892" s="92"/>
      <c r="AS892" s="92"/>
      <c r="AT892" s="92"/>
    </row>
    <row r="893" spans="1:46" ht="13.8" customHeight="1" x14ac:dyDescent="0.25">
      <c r="A893" s="51">
        <v>45170</v>
      </c>
      <c r="B893" s="92"/>
      <c r="C893" s="92"/>
      <c r="D893" s="92"/>
      <c r="E893" s="92"/>
      <c r="F893" s="92"/>
      <c r="G893" s="92"/>
      <c r="H893" s="92"/>
      <c r="I893" s="92"/>
      <c r="J893" s="92"/>
      <c r="K893" s="92"/>
      <c r="L893" s="92"/>
      <c r="M893" s="92"/>
      <c r="N893" s="92"/>
      <c r="O893" s="92"/>
      <c r="P893" s="92"/>
      <c r="Q893" s="92"/>
      <c r="R893" s="92"/>
      <c r="S893" s="92"/>
      <c r="T893" s="92"/>
      <c r="U893" s="92"/>
      <c r="V893" s="92"/>
      <c r="W893" s="92"/>
      <c r="X893" s="92"/>
      <c r="Y893" s="92"/>
      <c r="Z893" s="92"/>
      <c r="AA893" s="92"/>
      <c r="AB893" s="92"/>
      <c r="AC893" s="92"/>
      <c r="AD893" s="92"/>
      <c r="AE893" s="92"/>
      <c r="AF893" s="92"/>
      <c r="AG893" s="92"/>
      <c r="AH893" s="92"/>
      <c r="AI893" s="92"/>
      <c r="AJ893" s="92"/>
      <c r="AK893" s="92"/>
      <c r="AL893" s="92"/>
      <c r="AM893" s="92"/>
      <c r="AN893" s="92"/>
      <c r="AO893" s="92"/>
      <c r="AP893" s="92"/>
      <c r="AQ893" s="92"/>
      <c r="AR893" s="92"/>
      <c r="AS893" s="92"/>
      <c r="AT893" s="92"/>
    </row>
    <row r="894" spans="1:46" ht="13.8" customHeight="1" x14ac:dyDescent="0.25">
      <c r="A894" s="51">
        <v>45200</v>
      </c>
      <c r="B894" s="92"/>
      <c r="C894" s="92"/>
      <c r="D894" s="92"/>
      <c r="E894" s="92"/>
      <c r="F894" s="92"/>
      <c r="G894" s="92"/>
      <c r="H894" s="92"/>
      <c r="I894" s="92"/>
      <c r="J894" s="92"/>
      <c r="K894" s="92"/>
      <c r="L894" s="92"/>
      <c r="M894" s="92"/>
      <c r="N894" s="92"/>
      <c r="O894" s="92"/>
      <c r="P894" s="92"/>
      <c r="Q894" s="92"/>
      <c r="R894" s="92"/>
      <c r="S894" s="92"/>
      <c r="T894" s="92"/>
      <c r="U894" s="92"/>
      <c r="V894" s="92"/>
      <c r="W894" s="92"/>
      <c r="X894" s="92"/>
      <c r="Y894" s="92"/>
      <c r="Z894" s="92"/>
      <c r="AA894" s="92"/>
      <c r="AB894" s="92"/>
      <c r="AC894" s="92"/>
      <c r="AD894" s="92"/>
      <c r="AE894" s="92"/>
      <c r="AF894" s="92"/>
      <c r="AG894" s="92"/>
      <c r="AH894" s="92"/>
      <c r="AI894" s="92"/>
      <c r="AJ894" s="92"/>
      <c r="AK894" s="92"/>
      <c r="AL894" s="92"/>
      <c r="AM894" s="92"/>
      <c r="AN894" s="92"/>
      <c r="AO894" s="92"/>
      <c r="AP894" s="92"/>
      <c r="AQ894" s="92"/>
      <c r="AR894" s="92"/>
      <c r="AS894" s="92"/>
      <c r="AT894" s="92"/>
    </row>
    <row r="895" spans="1:46" ht="13.8" customHeight="1" x14ac:dyDescent="0.25">
      <c r="A895" s="51">
        <v>45231</v>
      </c>
      <c r="B895" s="92"/>
      <c r="C895" s="92"/>
      <c r="D895" s="92"/>
      <c r="E895" s="92"/>
      <c r="F895" s="92"/>
      <c r="G895" s="92"/>
      <c r="H895" s="92"/>
      <c r="I895" s="92"/>
      <c r="J895" s="92"/>
      <c r="K895" s="92"/>
      <c r="L895" s="92"/>
      <c r="M895" s="92"/>
      <c r="N895" s="92"/>
      <c r="O895" s="92"/>
      <c r="P895" s="92"/>
      <c r="Q895" s="92"/>
      <c r="R895" s="92"/>
      <c r="S895" s="92"/>
      <c r="T895" s="92"/>
      <c r="U895" s="92"/>
      <c r="V895" s="92"/>
      <c r="W895" s="92"/>
      <c r="X895" s="92"/>
      <c r="Y895" s="92"/>
      <c r="Z895" s="92"/>
      <c r="AA895" s="92"/>
      <c r="AB895" s="92"/>
      <c r="AC895" s="92"/>
      <c r="AD895" s="92"/>
      <c r="AE895" s="92"/>
      <c r="AF895" s="92"/>
      <c r="AG895" s="92"/>
      <c r="AH895" s="92"/>
      <c r="AI895" s="92"/>
      <c r="AJ895" s="92"/>
      <c r="AK895" s="92"/>
      <c r="AL895" s="92"/>
      <c r="AM895" s="92"/>
      <c r="AN895" s="92"/>
      <c r="AO895" s="92"/>
      <c r="AP895" s="92"/>
      <c r="AQ895" s="92"/>
      <c r="AR895" s="92"/>
      <c r="AS895" s="92"/>
      <c r="AT895" s="92"/>
    </row>
    <row r="896" spans="1:46" ht="13.8" customHeight="1" x14ac:dyDescent="0.25">
      <c r="A896" s="51">
        <v>45261</v>
      </c>
      <c r="B896" s="92"/>
      <c r="C896" s="92"/>
      <c r="D896" s="92"/>
      <c r="E896" s="92"/>
      <c r="F896" s="92"/>
      <c r="G896" s="92"/>
      <c r="H896" s="92"/>
      <c r="I896" s="92"/>
      <c r="J896" s="92"/>
      <c r="K896" s="92"/>
      <c r="L896" s="92"/>
      <c r="M896" s="92"/>
      <c r="N896" s="92"/>
      <c r="O896" s="92"/>
      <c r="P896" s="92"/>
      <c r="Q896" s="92"/>
      <c r="R896" s="92"/>
      <c r="S896" s="92"/>
      <c r="T896" s="92"/>
      <c r="U896" s="92"/>
      <c r="V896" s="92"/>
      <c r="W896" s="92"/>
      <c r="X896" s="92"/>
      <c r="Y896" s="92"/>
      <c r="Z896" s="92"/>
      <c r="AA896" s="92"/>
      <c r="AB896" s="92"/>
      <c r="AC896" s="92"/>
      <c r="AD896" s="92"/>
      <c r="AE896" s="92"/>
      <c r="AF896" s="92"/>
      <c r="AG896" s="92"/>
      <c r="AH896" s="92"/>
      <c r="AI896" s="92"/>
      <c r="AJ896" s="92"/>
      <c r="AK896" s="92"/>
      <c r="AL896" s="92"/>
      <c r="AM896" s="92"/>
      <c r="AN896" s="92"/>
      <c r="AO896" s="92"/>
      <c r="AP896" s="92"/>
      <c r="AQ896" s="92"/>
      <c r="AR896" s="92"/>
      <c r="AS896" s="92"/>
      <c r="AT896" s="92"/>
    </row>
    <row r="897" spans="1:46" ht="13.8" customHeight="1" x14ac:dyDescent="0.25">
      <c r="A897" s="51">
        <v>45292</v>
      </c>
      <c r="B897" s="92"/>
      <c r="C897" s="92"/>
      <c r="D897" s="92"/>
      <c r="E897" s="92"/>
      <c r="F897" s="92"/>
      <c r="G897" s="92"/>
      <c r="H897" s="92"/>
      <c r="I897" s="92"/>
      <c r="J897" s="92"/>
      <c r="K897" s="92"/>
      <c r="L897" s="92"/>
      <c r="M897" s="92"/>
      <c r="N897" s="92"/>
      <c r="O897" s="92"/>
      <c r="P897" s="92"/>
      <c r="Q897" s="92"/>
      <c r="R897" s="92"/>
      <c r="S897" s="92"/>
      <c r="T897" s="92"/>
      <c r="U897" s="92"/>
      <c r="V897" s="92"/>
      <c r="W897" s="92"/>
      <c r="X897" s="92"/>
      <c r="Y897" s="92"/>
      <c r="Z897" s="92"/>
      <c r="AA897" s="92"/>
      <c r="AB897" s="92"/>
      <c r="AC897" s="92"/>
      <c r="AD897" s="92"/>
      <c r="AE897" s="92"/>
      <c r="AF897" s="92"/>
      <c r="AG897" s="92"/>
      <c r="AH897" s="92"/>
      <c r="AI897" s="92"/>
      <c r="AJ897" s="92"/>
      <c r="AK897" s="92"/>
      <c r="AL897" s="92"/>
      <c r="AM897" s="92"/>
      <c r="AN897" s="92"/>
      <c r="AO897" s="92"/>
      <c r="AP897" s="92"/>
      <c r="AQ897" s="92"/>
      <c r="AR897" s="92"/>
      <c r="AS897" s="92"/>
      <c r="AT897" s="92"/>
    </row>
    <row r="898" spans="1:46" ht="13.8" customHeight="1" x14ac:dyDescent="0.25">
      <c r="A898" s="51">
        <v>45323</v>
      </c>
      <c r="B898" s="92"/>
      <c r="C898" s="92"/>
      <c r="D898" s="92"/>
      <c r="E898" s="92"/>
      <c r="F898" s="92"/>
      <c r="G898" s="92"/>
      <c r="H898" s="92"/>
      <c r="I898" s="92"/>
      <c r="J898" s="92"/>
      <c r="K898" s="92"/>
      <c r="L898" s="92"/>
      <c r="M898" s="92"/>
      <c r="N898" s="92"/>
      <c r="O898" s="92"/>
      <c r="P898" s="92"/>
      <c r="Q898" s="92"/>
      <c r="R898" s="92"/>
      <c r="S898" s="92"/>
      <c r="T898" s="92"/>
      <c r="U898" s="92"/>
      <c r="V898" s="92"/>
      <c r="W898" s="92"/>
      <c r="X898" s="92"/>
      <c r="Y898" s="92"/>
      <c r="Z898" s="92"/>
      <c r="AA898" s="92"/>
      <c r="AB898" s="92"/>
      <c r="AC898" s="92"/>
      <c r="AD898" s="92"/>
      <c r="AE898" s="92"/>
      <c r="AF898" s="92"/>
      <c r="AG898" s="92"/>
      <c r="AH898" s="92"/>
      <c r="AI898" s="92"/>
      <c r="AJ898" s="92"/>
      <c r="AK898" s="92"/>
      <c r="AL898" s="92"/>
      <c r="AM898" s="92"/>
      <c r="AN898" s="92"/>
      <c r="AO898" s="92"/>
      <c r="AP898" s="92"/>
      <c r="AQ898" s="92"/>
      <c r="AR898" s="92"/>
      <c r="AS898" s="92"/>
      <c r="AT898" s="92"/>
    </row>
    <row r="899" spans="1:46" ht="13.8" customHeight="1" x14ac:dyDescent="0.25">
      <c r="A899" s="51">
        <v>45352</v>
      </c>
      <c r="B899" s="92"/>
      <c r="C899" s="92"/>
      <c r="D899" s="92"/>
      <c r="E899" s="92"/>
      <c r="F899" s="92"/>
      <c r="G899" s="92"/>
      <c r="H899" s="92"/>
      <c r="I899" s="92"/>
      <c r="J899" s="92"/>
      <c r="K899" s="92"/>
      <c r="L899" s="92"/>
      <c r="M899" s="92"/>
      <c r="N899" s="92"/>
      <c r="O899" s="92"/>
      <c r="P899" s="92"/>
      <c r="Q899" s="92"/>
      <c r="R899" s="92"/>
      <c r="S899" s="92"/>
      <c r="T899" s="92"/>
      <c r="U899" s="92"/>
      <c r="V899" s="92"/>
      <c r="W899" s="92"/>
      <c r="X899" s="92"/>
      <c r="Y899" s="92"/>
      <c r="Z899" s="92"/>
      <c r="AA899" s="92"/>
      <c r="AB899" s="92"/>
      <c r="AC899" s="92"/>
      <c r="AD899" s="92"/>
      <c r="AE899" s="92"/>
      <c r="AF899" s="92"/>
      <c r="AG899" s="92"/>
      <c r="AH899" s="92"/>
      <c r="AI899" s="92"/>
      <c r="AJ899" s="92"/>
      <c r="AK899" s="92"/>
      <c r="AL899" s="92"/>
      <c r="AM899" s="92"/>
      <c r="AN899" s="92"/>
      <c r="AO899" s="92"/>
      <c r="AP899" s="92"/>
      <c r="AQ899" s="92"/>
      <c r="AR899" s="92"/>
      <c r="AS899" s="92"/>
      <c r="AT899" s="92"/>
    </row>
    <row r="900" spans="1:46" ht="13.8" customHeight="1" x14ac:dyDescent="0.25">
      <c r="A900" s="51">
        <v>45383</v>
      </c>
      <c r="B900" s="92"/>
      <c r="C900" s="92"/>
      <c r="D900" s="92"/>
      <c r="E900" s="92"/>
      <c r="F900" s="92"/>
      <c r="G900" s="92"/>
      <c r="H900" s="92"/>
      <c r="I900" s="92"/>
      <c r="J900" s="92"/>
      <c r="K900" s="92"/>
      <c r="L900" s="92"/>
      <c r="M900" s="92"/>
      <c r="N900" s="92"/>
      <c r="O900" s="92"/>
      <c r="P900" s="92"/>
      <c r="Q900" s="92"/>
      <c r="R900" s="92"/>
      <c r="S900" s="92"/>
      <c r="T900" s="92"/>
      <c r="U900" s="92"/>
      <c r="V900" s="92"/>
      <c r="W900" s="92"/>
      <c r="X900" s="92"/>
      <c r="Y900" s="92"/>
      <c r="Z900" s="92"/>
      <c r="AA900" s="92"/>
      <c r="AB900" s="92"/>
      <c r="AC900" s="92"/>
      <c r="AD900" s="92"/>
      <c r="AE900" s="92"/>
      <c r="AF900" s="92"/>
      <c r="AG900" s="92"/>
      <c r="AH900" s="92"/>
      <c r="AI900" s="92"/>
      <c r="AJ900" s="92"/>
      <c r="AK900" s="92"/>
      <c r="AL900" s="92"/>
      <c r="AM900" s="92"/>
      <c r="AN900" s="92"/>
      <c r="AO900" s="92"/>
      <c r="AP900" s="92"/>
      <c r="AQ900" s="92"/>
      <c r="AR900" s="92"/>
      <c r="AS900" s="92"/>
      <c r="AT900" s="92"/>
    </row>
    <row r="901" spans="1:46" ht="13.8" customHeight="1" x14ac:dyDescent="0.25">
      <c r="A901" s="51">
        <v>45413</v>
      </c>
      <c r="B901" s="92"/>
      <c r="C901" s="92"/>
      <c r="D901" s="92"/>
      <c r="E901" s="92"/>
      <c r="F901" s="92"/>
      <c r="G901" s="92"/>
      <c r="H901" s="92"/>
      <c r="I901" s="92"/>
      <c r="J901" s="92"/>
      <c r="K901" s="92"/>
      <c r="L901" s="92"/>
      <c r="M901" s="92"/>
      <c r="N901" s="92"/>
      <c r="O901" s="92"/>
      <c r="P901" s="92"/>
      <c r="Q901" s="92"/>
      <c r="R901" s="92"/>
      <c r="S901" s="92"/>
      <c r="T901" s="92"/>
      <c r="U901" s="92"/>
      <c r="V901" s="92"/>
      <c r="W901" s="92"/>
      <c r="X901" s="92"/>
      <c r="Y901" s="92"/>
      <c r="Z901" s="92"/>
      <c r="AA901" s="92"/>
      <c r="AB901" s="92"/>
      <c r="AC901" s="92"/>
      <c r="AD901" s="92"/>
      <c r="AE901" s="92"/>
      <c r="AF901" s="92"/>
      <c r="AG901" s="92"/>
      <c r="AH901" s="92"/>
      <c r="AI901" s="92"/>
      <c r="AJ901" s="92"/>
      <c r="AK901" s="92"/>
      <c r="AL901" s="92"/>
      <c r="AM901" s="92"/>
      <c r="AN901" s="92"/>
      <c r="AO901" s="92"/>
      <c r="AP901" s="92"/>
      <c r="AQ901" s="92"/>
      <c r="AR901" s="92"/>
      <c r="AS901" s="92"/>
      <c r="AT901" s="92"/>
    </row>
    <row r="902" spans="1:46" ht="13.8" customHeight="1" x14ac:dyDescent="0.25">
      <c r="A902" s="51">
        <v>45444</v>
      </c>
      <c r="B902" s="92"/>
      <c r="C902" s="92"/>
      <c r="D902" s="92"/>
      <c r="E902" s="92"/>
      <c r="F902" s="92"/>
      <c r="G902" s="92"/>
      <c r="H902" s="92"/>
      <c r="I902" s="92"/>
      <c r="J902" s="92"/>
      <c r="K902" s="92"/>
      <c r="L902" s="92"/>
      <c r="M902" s="92"/>
      <c r="N902" s="92"/>
      <c r="O902" s="92"/>
      <c r="P902" s="92"/>
      <c r="Q902" s="92"/>
      <c r="R902" s="92"/>
      <c r="S902" s="92"/>
      <c r="T902" s="92"/>
      <c r="U902" s="92"/>
      <c r="V902" s="92"/>
      <c r="W902" s="92"/>
      <c r="X902" s="92"/>
      <c r="Y902" s="92"/>
      <c r="Z902" s="92"/>
      <c r="AA902" s="92"/>
      <c r="AB902" s="92"/>
      <c r="AC902" s="92"/>
      <c r="AD902" s="92"/>
      <c r="AE902" s="92"/>
      <c r="AF902" s="92"/>
      <c r="AG902" s="92"/>
      <c r="AH902" s="92"/>
      <c r="AI902" s="92"/>
      <c r="AJ902" s="92"/>
      <c r="AK902" s="92"/>
      <c r="AL902" s="92"/>
      <c r="AM902" s="92"/>
      <c r="AN902" s="92"/>
      <c r="AO902" s="92"/>
      <c r="AP902" s="92"/>
      <c r="AQ902" s="92"/>
      <c r="AR902" s="92"/>
      <c r="AS902" s="92"/>
      <c r="AT902" s="92"/>
    </row>
    <row r="903" spans="1:46" ht="13.8" customHeight="1" x14ac:dyDescent="0.25">
      <c r="A903" s="51">
        <v>45474</v>
      </c>
      <c r="B903" s="92"/>
      <c r="C903" s="92"/>
      <c r="D903" s="92"/>
      <c r="E903" s="92"/>
      <c r="F903" s="92"/>
      <c r="G903" s="92"/>
      <c r="H903" s="92"/>
      <c r="I903" s="92"/>
      <c r="J903" s="92"/>
      <c r="K903" s="92"/>
      <c r="L903" s="92"/>
      <c r="M903" s="92"/>
      <c r="N903" s="92"/>
      <c r="O903" s="92"/>
      <c r="P903" s="92"/>
      <c r="Q903" s="92"/>
      <c r="R903" s="92"/>
      <c r="S903" s="92"/>
      <c r="T903" s="92"/>
      <c r="U903" s="92"/>
      <c r="V903" s="92"/>
      <c r="W903" s="92"/>
      <c r="X903" s="92"/>
      <c r="Y903" s="92"/>
      <c r="Z903" s="92"/>
      <c r="AA903" s="92"/>
      <c r="AB903" s="92"/>
      <c r="AC903" s="92"/>
      <c r="AD903" s="92"/>
      <c r="AE903" s="92"/>
      <c r="AF903" s="92"/>
      <c r="AG903" s="92"/>
      <c r="AH903" s="92"/>
      <c r="AI903" s="92"/>
      <c r="AJ903" s="92"/>
      <c r="AK903" s="92"/>
      <c r="AL903" s="92"/>
      <c r="AM903" s="92"/>
      <c r="AN903" s="92"/>
      <c r="AO903" s="92"/>
      <c r="AP903" s="92"/>
      <c r="AQ903" s="92"/>
      <c r="AR903" s="92"/>
      <c r="AS903" s="92"/>
      <c r="AT903" s="92"/>
    </row>
    <row r="904" spans="1:46" ht="13.8" customHeight="1" x14ac:dyDescent="0.25">
      <c r="A904" s="51">
        <v>45505</v>
      </c>
      <c r="B904" s="92"/>
      <c r="C904" s="92"/>
      <c r="D904" s="92"/>
      <c r="E904" s="92"/>
      <c r="F904" s="92"/>
      <c r="G904" s="92"/>
      <c r="H904" s="92"/>
      <c r="I904" s="92"/>
      <c r="J904" s="92"/>
      <c r="K904" s="92"/>
      <c r="L904" s="92"/>
      <c r="M904" s="92"/>
      <c r="N904" s="92"/>
      <c r="O904" s="92"/>
      <c r="P904" s="92"/>
      <c r="Q904" s="92"/>
      <c r="R904" s="92"/>
      <c r="S904" s="92"/>
      <c r="T904" s="92"/>
      <c r="U904" s="92"/>
      <c r="V904" s="92"/>
      <c r="W904" s="92"/>
      <c r="X904" s="92"/>
      <c r="Y904" s="92"/>
      <c r="Z904" s="92"/>
      <c r="AA904" s="92"/>
      <c r="AB904" s="92"/>
      <c r="AC904" s="92"/>
      <c r="AD904" s="92"/>
      <c r="AE904" s="92"/>
      <c r="AF904" s="92"/>
      <c r="AG904" s="92"/>
      <c r="AH904" s="92"/>
      <c r="AI904" s="92"/>
      <c r="AJ904" s="92"/>
      <c r="AK904" s="92"/>
      <c r="AL904" s="92"/>
      <c r="AM904" s="92"/>
      <c r="AN904" s="92"/>
      <c r="AO904" s="92"/>
      <c r="AP904" s="92"/>
      <c r="AQ904" s="92"/>
      <c r="AR904" s="92"/>
      <c r="AS904" s="92"/>
      <c r="AT904" s="92"/>
    </row>
    <row r="905" spans="1:46" ht="13.8" customHeight="1" x14ac:dyDescent="0.25">
      <c r="A905" s="51">
        <v>45536</v>
      </c>
      <c r="B905" s="92"/>
      <c r="C905" s="92"/>
      <c r="D905" s="92"/>
      <c r="E905" s="92"/>
      <c r="F905" s="92"/>
      <c r="G905" s="92"/>
      <c r="H905" s="92"/>
      <c r="I905" s="92"/>
      <c r="J905" s="92"/>
      <c r="K905" s="92"/>
      <c r="L905" s="92"/>
      <c r="M905" s="92"/>
      <c r="N905" s="92"/>
      <c r="O905" s="92"/>
      <c r="P905" s="92"/>
      <c r="Q905" s="92"/>
      <c r="R905" s="92"/>
      <c r="S905" s="92"/>
      <c r="T905" s="92"/>
      <c r="U905" s="92"/>
      <c r="V905" s="92"/>
      <c r="W905" s="92"/>
      <c r="X905" s="92"/>
      <c r="Y905" s="92"/>
      <c r="Z905" s="92"/>
      <c r="AA905" s="92"/>
      <c r="AB905" s="92"/>
      <c r="AC905" s="92"/>
      <c r="AD905" s="92"/>
      <c r="AE905" s="92"/>
      <c r="AF905" s="92"/>
      <c r="AG905" s="92"/>
      <c r="AH905" s="92"/>
      <c r="AI905" s="92"/>
      <c r="AJ905" s="92"/>
      <c r="AK905" s="92"/>
      <c r="AL905" s="92"/>
      <c r="AM905" s="92"/>
      <c r="AN905" s="92"/>
      <c r="AO905" s="92"/>
      <c r="AP905" s="92"/>
      <c r="AQ905" s="92"/>
      <c r="AR905" s="92"/>
      <c r="AS905" s="92"/>
      <c r="AT905" s="92"/>
    </row>
    <row r="906" spans="1:46" ht="13.8" customHeight="1" x14ac:dyDescent="0.25">
      <c r="A906" s="51">
        <v>45566</v>
      </c>
      <c r="B906" s="92"/>
      <c r="C906" s="92"/>
      <c r="D906" s="92"/>
      <c r="E906" s="92"/>
      <c r="F906" s="92"/>
      <c r="G906" s="92"/>
      <c r="H906" s="92"/>
      <c r="I906" s="92"/>
      <c r="J906" s="92"/>
      <c r="K906" s="92"/>
      <c r="L906" s="92"/>
      <c r="M906" s="92"/>
      <c r="N906" s="92"/>
      <c r="O906" s="92"/>
      <c r="P906" s="92"/>
      <c r="Q906" s="92"/>
      <c r="R906" s="92"/>
      <c r="S906" s="92"/>
      <c r="T906" s="92"/>
      <c r="U906" s="92"/>
      <c r="V906" s="92"/>
      <c r="W906" s="92"/>
      <c r="X906" s="92"/>
      <c r="Y906" s="92"/>
      <c r="Z906" s="92"/>
      <c r="AA906" s="92"/>
      <c r="AB906" s="92"/>
      <c r="AC906" s="92"/>
      <c r="AD906" s="92"/>
      <c r="AE906" s="92"/>
      <c r="AF906" s="92"/>
      <c r="AG906" s="92"/>
      <c r="AH906" s="92"/>
      <c r="AI906" s="92"/>
      <c r="AJ906" s="92"/>
      <c r="AK906" s="92"/>
      <c r="AL906" s="92"/>
      <c r="AM906" s="92"/>
      <c r="AN906" s="92"/>
      <c r="AO906" s="92"/>
      <c r="AP906" s="92"/>
      <c r="AQ906" s="92"/>
      <c r="AR906" s="92"/>
      <c r="AS906" s="92"/>
      <c r="AT906" s="92"/>
    </row>
    <row r="907" spans="1:46" ht="13.8" customHeight="1" x14ac:dyDescent="0.25">
      <c r="A907" s="51">
        <v>45597</v>
      </c>
      <c r="B907" s="92"/>
      <c r="C907" s="92"/>
      <c r="D907" s="92"/>
      <c r="E907" s="92"/>
      <c r="F907" s="92"/>
      <c r="G907" s="92"/>
      <c r="H907" s="92"/>
      <c r="I907" s="92"/>
      <c r="J907" s="92"/>
      <c r="K907" s="92"/>
      <c r="L907" s="92"/>
      <c r="M907" s="92"/>
      <c r="N907" s="92"/>
      <c r="O907" s="92"/>
      <c r="P907" s="92"/>
      <c r="Q907" s="92"/>
      <c r="R907" s="92"/>
      <c r="S907" s="92"/>
      <c r="T907" s="92"/>
      <c r="U907" s="92"/>
      <c r="V907" s="92"/>
      <c r="W907" s="92"/>
      <c r="X907" s="92"/>
      <c r="Y907" s="92"/>
      <c r="Z907" s="92"/>
      <c r="AA907" s="92"/>
      <c r="AB907" s="92"/>
      <c r="AC907" s="92"/>
      <c r="AD907" s="92"/>
      <c r="AE907" s="92"/>
      <c r="AF907" s="92"/>
      <c r="AG907" s="92"/>
      <c r="AH907" s="92"/>
      <c r="AI907" s="92"/>
      <c r="AJ907" s="92"/>
      <c r="AK907" s="92"/>
      <c r="AL907" s="92"/>
      <c r="AM907" s="92"/>
      <c r="AN907" s="92"/>
      <c r="AO907" s="92"/>
      <c r="AP907" s="92"/>
      <c r="AQ907" s="92"/>
      <c r="AR907" s="92"/>
      <c r="AS907" s="92"/>
      <c r="AT907" s="92"/>
    </row>
    <row r="908" spans="1:46" ht="13.8" customHeight="1" x14ac:dyDescent="0.25">
      <c r="A908" s="51">
        <v>45627</v>
      </c>
      <c r="B908" s="92"/>
      <c r="C908" s="92"/>
      <c r="D908" s="92"/>
      <c r="E908" s="92"/>
      <c r="F908" s="92"/>
      <c r="G908" s="92"/>
      <c r="H908" s="92"/>
      <c r="I908" s="92"/>
      <c r="J908" s="92"/>
      <c r="K908" s="92"/>
      <c r="L908" s="92"/>
      <c r="M908" s="92"/>
      <c r="N908" s="92"/>
      <c r="O908" s="92"/>
      <c r="P908" s="92"/>
      <c r="Q908" s="92"/>
      <c r="R908" s="92"/>
      <c r="S908" s="92"/>
      <c r="T908" s="92"/>
      <c r="U908" s="92"/>
      <c r="V908" s="92"/>
      <c r="W908" s="92"/>
      <c r="X908" s="92"/>
      <c r="Y908" s="92"/>
      <c r="Z908" s="92"/>
      <c r="AA908" s="92"/>
      <c r="AB908" s="92"/>
      <c r="AC908" s="92"/>
      <c r="AD908" s="92"/>
      <c r="AE908" s="92"/>
      <c r="AF908" s="92"/>
      <c r="AG908" s="92"/>
      <c r="AH908" s="92"/>
      <c r="AI908" s="92"/>
      <c r="AJ908" s="92"/>
      <c r="AK908" s="92"/>
      <c r="AL908" s="92"/>
      <c r="AM908" s="92"/>
      <c r="AN908" s="92"/>
      <c r="AO908" s="92"/>
      <c r="AP908" s="92"/>
      <c r="AQ908" s="92"/>
      <c r="AR908" s="92"/>
      <c r="AS908" s="92"/>
      <c r="AT908" s="92"/>
    </row>
    <row r="909" spans="1:46" ht="13.8" customHeight="1" x14ac:dyDescent="0.25">
      <c r="A909" s="51">
        <v>45658</v>
      </c>
      <c r="B909" s="92"/>
      <c r="C909" s="92"/>
      <c r="D909" s="92"/>
      <c r="E909" s="92"/>
      <c r="F909" s="92"/>
      <c r="G909" s="92"/>
      <c r="H909" s="92"/>
      <c r="I909" s="92"/>
      <c r="J909" s="92"/>
      <c r="K909" s="92"/>
      <c r="L909" s="92"/>
      <c r="M909" s="92"/>
      <c r="N909" s="92"/>
      <c r="O909" s="92"/>
      <c r="P909" s="92"/>
      <c r="Q909" s="92"/>
      <c r="R909" s="92"/>
      <c r="S909" s="92"/>
      <c r="T909" s="92"/>
      <c r="U909" s="92"/>
      <c r="V909" s="92"/>
      <c r="W909" s="92"/>
      <c r="X909" s="92"/>
      <c r="Y909" s="92"/>
      <c r="Z909" s="92"/>
      <c r="AA909" s="92"/>
      <c r="AB909" s="92"/>
      <c r="AC909" s="92"/>
      <c r="AD909" s="92"/>
      <c r="AE909" s="92"/>
      <c r="AF909" s="92"/>
      <c r="AG909" s="92"/>
      <c r="AH909" s="92"/>
      <c r="AI909" s="92"/>
      <c r="AJ909" s="92"/>
      <c r="AK909" s="92"/>
      <c r="AL909" s="92"/>
      <c r="AM909" s="92"/>
      <c r="AN909" s="92"/>
      <c r="AO909" s="92"/>
      <c r="AP909" s="92"/>
      <c r="AQ909" s="92"/>
      <c r="AR909" s="92"/>
      <c r="AS909" s="92"/>
      <c r="AT909" s="92"/>
    </row>
    <row r="910" spans="1:46" ht="13.8" customHeight="1" x14ac:dyDescent="0.25">
      <c r="A910" s="51">
        <v>45689</v>
      </c>
      <c r="B910" s="92"/>
      <c r="C910" s="92"/>
      <c r="D910" s="92"/>
      <c r="E910" s="92"/>
      <c r="F910" s="92"/>
      <c r="G910" s="92"/>
      <c r="H910" s="92"/>
      <c r="I910" s="92"/>
      <c r="J910" s="92"/>
      <c r="K910" s="92"/>
      <c r="L910" s="92"/>
      <c r="M910" s="92"/>
      <c r="N910" s="92"/>
      <c r="O910" s="92"/>
      <c r="P910" s="92"/>
      <c r="Q910" s="92"/>
      <c r="R910" s="92"/>
      <c r="S910" s="92"/>
      <c r="T910" s="92"/>
      <c r="U910" s="92"/>
      <c r="V910" s="92"/>
      <c r="W910" s="92"/>
      <c r="X910" s="92"/>
      <c r="Y910" s="92"/>
      <c r="Z910" s="92"/>
      <c r="AA910" s="92"/>
      <c r="AB910" s="92"/>
      <c r="AC910" s="92"/>
      <c r="AD910" s="92"/>
      <c r="AE910" s="92"/>
      <c r="AF910" s="92"/>
      <c r="AG910" s="92"/>
      <c r="AH910" s="92"/>
      <c r="AI910" s="92"/>
      <c r="AJ910" s="92"/>
      <c r="AK910" s="92"/>
      <c r="AL910" s="92"/>
      <c r="AM910" s="92"/>
      <c r="AN910" s="92"/>
      <c r="AO910" s="92"/>
      <c r="AP910" s="92"/>
      <c r="AQ910" s="92"/>
      <c r="AR910" s="92"/>
      <c r="AS910" s="92"/>
      <c r="AT910" s="92"/>
    </row>
    <row r="911" spans="1:46" ht="13.8" customHeight="1" x14ac:dyDescent="0.25">
      <c r="A911" s="51">
        <v>45717</v>
      </c>
      <c r="B911" s="92"/>
      <c r="C911" s="92"/>
      <c r="D911" s="92"/>
      <c r="E911" s="92"/>
      <c r="F911" s="92"/>
      <c r="G911" s="92"/>
      <c r="H911" s="92"/>
      <c r="I911" s="92"/>
      <c r="J911" s="92"/>
      <c r="K911" s="92"/>
      <c r="L911" s="92"/>
      <c r="M911" s="92"/>
      <c r="N911" s="92"/>
      <c r="O911" s="92"/>
      <c r="P911" s="92"/>
      <c r="Q911" s="92"/>
      <c r="R911" s="92"/>
      <c r="S911" s="92"/>
      <c r="T911" s="92"/>
      <c r="U911" s="92"/>
      <c r="V911" s="92"/>
      <c r="W911" s="92"/>
      <c r="X911" s="92"/>
      <c r="Y911" s="92"/>
      <c r="Z911" s="92"/>
      <c r="AA911" s="92"/>
      <c r="AB911" s="92"/>
      <c r="AC911" s="92"/>
      <c r="AD911" s="92"/>
      <c r="AE911" s="92"/>
      <c r="AF911" s="92"/>
      <c r="AG911" s="92"/>
      <c r="AH911" s="92"/>
      <c r="AI911" s="92"/>
      <c r="AJ911" s="92"/>
      <c r="AK911" s="92"/>
      <c r="AL911" s="92"/>
      <c r="AM911" s="92"/>
      <c r="AN911" s="92"/>
      <c r="AO911" s="92"/>
      <c r="AP911" s="92"/>
      <c r="AQ911" s="92"/>
      <c r="AR911" s="92"/>
      <c r="AS911" s="92"/>
      <c r="AT911" s="92"/>
    </row>
    <row r="912" spans="1:46" ht="13.8" customHeight="1" x14ac:dyDescent="0.25">
      <c r="A912" s="51">
        <v>45748</v>
      </c>
      <c r="B912" s="92"/>
      <c r="C912" s="92"/>
      <c r="D912" s="92"/>
      <c r="E912" s="92"/>
      <c r="F912" s="92"/>
      <c r="G912" s="92"/>
      <c r="H912" s="92"/>
      <c r="I912" s="92"/>
      <c r="J912" s="92"/>
      <c r="K912" s="92"/>
      <c r="L912" s="92"/>
      <c r="M912" s="92"/>
      <c r="N912" s="92"/>
      <c r="O912" s="92"/>
      <c r="P912" s="92"/>
      <c r="Q912" s="92"/>
      <c r="R912" s="92"/>
      <c r="S912" s="92"/>
      <c r="T912" s="92"/>
      <c r="U912" s="92"/>
      <c r="V912" s="92"/>
      <c r="W912" s="92"/>
      <c r="X912" s="92"/>
      <c r="Y912" s="92"/>
      <c r="Z912" s="92"/>
      <c r="AA912" s="92"/>
      <c r="AB912" s="92"/>
      <c r="AC912" s="92"/>
      <c r="AD912" s="92"/>
      <c r="AE912" s="92"/>
      <c r="AF912" s="92"/>
      <c r="AG912" s="92"/>
      <c r="AH912" s="92"/>
      <c r="AI912" s="92"/>
      <c r="AJ912" s="92"/>
      <c r="AK912" s="92"/>
      <c r="AL912" s="92"/>
      <c r="AM912" s="92"/>
      <c r="AN912" s="92"/>
      <c r="AO912" s="92"/>
      <c r="AP912" s="92"/>
      <c r="AQ912" s="92"/>
      <c r="AR912" s="92"/>
      <c r="AS912" s="92"/>
      <c r="AT912" s="92"/>
    </row>
    <row r="913" spans="1:46" ht="13.8" customHeight="1" x14ac:dyDescent="0.25">
      <c r="A913" s="51">
        <v>45778</v>
      </c>
      <c r="B913" s="92"/>
      <c r="C913" s="92"/>
      <c r="D913" s="92"/>
      <c r="E913" s="92"/>
      <c r="F913" s="92"/>
      <c r="G913" s="92"/>
      <c r="H913" s="92"/>
      <c r="I913" s="92"/>
      <c r="J913" s="92"/>
      <c r="K913" s="92"/>
      <c r="L913" s="92"/>
      <c r="M913" s="92"/>
      <c r="N913" s="92"/>
      <c r="O913" s="92"/>
      <c r="P913" s="92"/>
      <c r="Q913" s="92"/>
      <c r="R913" s="92"/>
      <c r="S913" s="92"/>
      <c r="T913" s="92"/>
      <c r="U913" s="92"/>
      <c r="V913" s="92"/>
      <c r="W913" s="92"/>
      <c r="X913" s="92"/>
      <c r="Y913" s="92"/>
      <c r="Z913" s="92"/>
      <c r="AA913" s="92"/>
      <c r="AB913" s="92"/>
      <c r="AC913" s="92"/>
      <c r="AD913" s="92"/>
      <c r="AE913" s="92"/>
      <c r="AF913" s="92"/>
      <c r="AG913" s="92"/>
      <c r="AH913" s="92"/>
      <c r="AI913" s="92"/>
      <c r="AJ913" s="92"/>
      <c r="AK913" s="92"/>
      <c r="AL913" s="92"/>
      <c r="AM913" s="92"/>
      <c r="AN913" s="92"/>
      <c r="AO913" s="92"/>
      <c r="AP913" s="92"/>
      <c r="AQ913" s="92"/>
      <c r="AR913" s="92"/>
      <c r="AS913" s="92"/>
      <c r="AT913" s="92"/>
    </row>
    <row r="914" spans="1:46" ht="13.8" customHeight="1" x14ac:dyDescent="0.25">
      <c r="A914" s="51">
        <v>45809</v>
      </c>
      <c r="B914" s="92"/>
      <c r="C914" s="92"/>
      <c r="D914" s="92"/>
      <c r="E914" s="92"/>
      <c r="F914" s="92"/>
      <c r="G914" s="92"/>
      <c r="H914" s="92"/>
      <c r="I914" s="92"/>
      <c r="J914" s="92"/>
      <c r="K914" s="92"/>
      <c r="L914" s="92"/>
      <c r="M914" s="92"/>
      <c r="N914" s="92"/>
      <c r="O914" s="92"/>
      <c r="P914" s="92"/>
      <c r="Q914" s="92"/>
      <c r="R914" s="92"/>
      <c r="S914" s="92"/>
      <c r="T914" s="92"/>
      <c r="U914" s="92"/>
      <c r="V914" s="92"/>
      <c r="W914" s="92"/>
      <c r="X914" s="92"/>
      <c r="Y914" s="92"/>
      <c r="Z914" s="92"/>
      <c r="AA914" s="92"/>
      <c r="AB914" s="92"/>
      <c r="AC914" s="92"/>
      <c r="AD914" s="92"/>
      <c r="AE914" s="92"/>
      <c r="AF914" s="92"/>
      <c r="AG914" s="92"/>
      <c r="AH914" s="92"/>
      <c r="AI914" s="92"/>
      <c r="AJ914" s="92"/>
      <c r="AK914" s="92"/>
      <c r="AL914" s="92"/>
      <c r="AM914" s="92"/>
      <c r="AN914" s="92"/>
      <c r="AO914" s="92"/>
      <c r="AP914" s="92"/>
      <c r="AQ914" s="92"/>
      <c r="AR914" s="92"/>
      <c r="AS914" s="92"/>
      <c r="AT914" s="92"/>
    </row>
    <row r="915" spans="1:46" ht="13.8" customHeight="1" x14ac:dyDescent="0.25">
      <c r="A915" s="51">
        <v>45839</v>
      </c>
      <c r="B915" s="92"/>
      <c r="C915" s="92"/>
      <c r="D915" s="92"/>
      <c r="E915" s="92"/>
      <c r="F915" s="92"/>
      <c r="G915" s="92"/>
      <c r="H915" s="92"/>
      <c r="I915" s="92"/>
      <c r="J915" s="92"/>
      <c r="K915" s="92"/>
      <c r="L915" s="92"/>
      <c r="M915" s="92"/>
      <c r="N915" s="92"/>
      <c r="O915" s="92"/>
      <c r="P915" s="92"/>
      <c r="Q915" s="92"/>
      <c r="R915" s="92"/>
      <c r="S915" s="92"/>
      <c r="T915" s="92"/>
      <c r="U915" s="92"/>
      <c r="V915" s="92"/>
      <c r="W915" s="92"/>
      <c r="X915" s="92"/>
      <c r="Y915" s="92"/>
      <c r="Z915" s="92"/>
      <c r="AA915" s="92"/>
      <c r="AB915" s="92"/>
      <c r="AC915" s="92"/>
      <c r="AD915" s="92"/>
      <c r="AE915" s="92"/>
      <c r="AF915" s="92"/>
      <c r="AG915" s="92"/>
      <c r="AH915" s="92"/>
      <c r="AI915" s="92"/>
      <c r="AJ915" s="92"/>
      <c r="AK915" s="92"/>
      <c r="AL915" s="92"/>
      <c r="AM915" s="92"/>
      <c r="AN915" s="92"/>
      <c r="AO915" s="92"/>
      <c r="AP915" s="92"/>
      <c r="AQ915" s="92"/>
      <c r="AR915" s="92"/>
      <c r="AS915" s="92"/>
      <c r="AT915" s="92"/>
    </row>
    <row r="916" spans="1:46" ht="13.8" customHeight="1" x14ac:dyDescent="0.25">
      <c r="A916" s="51">
        <v>45870</v>
      </c>
      <c r="B916" s="92"/>
      <c r="C916" s="92"/>
      <c r="D916" s="92"/>
      <c r="E916" s="92"/>
      <c r="F916" s="92"/>
      <c r="G916" s="92"/>
      <c r="H916" s="92"/>
      <c r="I916" s="92"/>
      <c r="J916" s="92"/>
      <c r="K916" s="92"/>
      <c r="L916" s="92"/>
      <c r="M916" s="92"/>
      <c r="N916" s="92"/>
      <c r="O916" s="92"/>
      <c r="P916" s="92"/>
      <c r="Q916" s="92"/>
      <c r="R916" s="92"/>
      <c r="S916" s="92"/>
      <c r="T916" s="92"/>
      <c r="U916" s="92"/>
      <c r="V916" s="92"/>
      <c r="W916" s="92"/>
      <c r="X916" s="92"/>
      <c r="Y916" s="92"/>
      <c r="Z916" s="92"/>
      <c r="AA916" s="92"/>
      <c r="AB916" s="92"/>
      <c r="AC916" s="92"/>
      <c r="AD916" s="92"/>
      <c r="AE916" s="92"/>
      <c r="AF916" s="92"/>
      <c r="AG916" s="92"/>
      <c r="AH916" s="92"/>
      <c r="AI916" s="92"/>
      <c r="AJ916" s="92"/>
      <c r="AK916" s="92"/>
      <c r="AL916" s="92"/>
      <c r="AM916" s="92"/>
      <c r="AN916" s="92"/>
      <c r="AO916" s="92"/>
      <c r="AP916" s="92"/>
      <c r="AQ916" s="92"/>
      <c r="AR916" s="92"/>
      <c r="AS916" s="92"/>
      <c r="AT916" s="92"/>
    </row>
    <row r="917" spans="1:46" ht="13.8" customHeight="1" x14ac:dyDescent="0.25">
      <c r="A917" s="51">
        <v>45901</v>
      </c>
      <c r="B917" s="92"/>
      <c r="C917" s="92"/>
      <c r="D917" s="92"/>
      <c r="E917" s="92"/>
      <c r="F917" s="92"/>
      <c r="G917" s="92"/>
      <c r="H917" s="92"/>
      <c r="I917" s="92"/>
      <c r="J917" s="92"/>
      <c r="K917" s="92"/>
      <c r="L917" s="92"/>
      <c r="M917" s="92"/>
      <c r="N917" s="92"/>
      <c r="O917" s="92"/>
      <c r="P917" s="92"/>
      <c r="Q917" s="92"/>
      <c r="R917" s="92"/>
      <c r="S917" s="92"/>
      <c r="T917" s="92"/>
      <c r="U917" s="92"/>
      <c r="V917" s="92"/>
      <c r="W917" s="92"/>
      <c r="X917" s="92"/>
      <c r="Y917" s="92"/>
      <c r="Z917" s="92"/>
      <c r="AA917" s="92"/>
      <c r="AB917" s="92"/>
      <c r="AC917" s="92"/>
      <c r="AD917" s="92"/>
      <c r="AE917" s="92"/>
      <c r="AF917" s="92"/>
      <c r="AG917" s="92"/>
      <c r="AH917" s="92"/>
      <c r="AI917" s="92"/>
      <c r="AJ917" s="92"/>
      <c r="AK917" s="92"/>
      <c r="AL917" s="92"/>
      <c r="AM917" s="92"/>
      <c r="AN917" s="92"/>
      <c r="AO917" s="92"/>
      <c r="AP917" s="92"/>
      <c r="AQ917" s="92"/>
      <c r="AR917" s="92"/>
      <c r="AS917" s="92"/>
      <c r="AT917" s="92"/>
    </row>
    <row r="918" spans="1:46" ht="13.8" customHeight="1" x14ac:dyDescent="0.25">
      <c r="A918" s="51">
        <v>45931</v>
      </c>
      <c r="B918" s="92"/>
      <c r="C918" s="92"/>
      <c r="D918" s="92"/>
      <c r="E918" s="92"/>
      <c r="F918" s="92"/>
      <c r="G918" s="92"/>
      <c r="H918" s="92"/>
      <c r="I918" s="92"/>
      <c r="J918" s="92"/>
      <c r="K918" s="92"/>
      <c r="L918" s="92"/>
      <c r="M918" s="92"/>
      <c r="N918" s="92"/>
      <c r="O918" s="92"/>
      <c r="P918" s="92"/>
      <c r="Q918" s="92"/>
      <c r="R918" s="92"/>
      <c r="S918" s="92"/>
      <c r="T918" s="92"/>
      <c r="U918" s="92"/>
      <c r="V918" s="92"/>
      <c r="W918" s="92"/>
      <c r="X918" s="92"/>
      <c r="Y918" s="92"/>
      <c r="Z918" s="92"/>
      <c r="AA918" s="92"/>
      <c r="AB918" s="92"/>
      <c r="AC918" s="92"/>
      <c r="AD918" s="92"/>
      <c r="AE918" s="92"/>
      <c r="AF918" s="92"/>
      <c r="AG918" s="92"/>
      <c r="AH918" s="92"/>
      <c r="AI918" s="92"/>
      <c r="AJ918" s="92"/>
      <c r="AK918" s="92"/>
      <c r="AL918" s="92"/>
      <c r="AM918" s="92"/>
      <c r="AN918" s="92"/>
      <c r="AO918" s="92"/>
      <c r="AP918" s="92"/>
      <c r="AQ918" s="92"/>
      <c r="AR918" s="92"/>
      <c r="AS918" s="92"/>
      <c r="AT918" s="92"/>
    </row>
    <row r="919" spans="1:46" ht="13.8" customHeight="1" x14ac:dyDescent="0.25">
      <c r="A919" s="51">
        <v>45962</v>
      </c>
      <c r="B919" s="92"/>
      <c r="C919" s="92"/>
      <c r="D919" s="92"/>
      <c r="E919" s="92"/>
      <c r="F919" s="92"/>
      <c r="G919" s="92"/>
      <c r="H919" s="92"/>
      <c r="I919" s="92"/>
      <c r="J919" s="92"/>
      <c r="K919" s="92"/>
      <c r="L919" s="92"/>
      <c r="M919" s="92"/>
      <c r="N919" s="92"/>
      <c r="O919" s="92"/>
      <c r="P919" s="92"/>
      <c r="Q919" s="92"/>
      <c r="R919" s="92"/>
      <c r="S919" s="92"/>
      <c r="T919" s="92"/>
      <c r="U919" s="92"/>
      <c r="V919" s="92"/>
      <c r="W919" s="92"/>
      <c r="X919" s="92"/>
      <c r="Y919" s="92"/>
      <c r="Z919" s="92"/>
      <c r="AA919" s="92"/>
      <c r="AB919" s="92"/>
      <c r="AC919" s="92"/>
      <c r="AD919" s="92"/>
      <c r="AE919" s="92"/>
      <c r="AF919" s="92"/>
      <c r="AG919" s="92"/>
      <c r="AH919" s="92"/>
      <c r="AI919" s="92"/>
      <c r="AJ919" s="92"/>
      <c r="AK919" s="92"/>
      <c r="AL919" s="92"/>
      <c r="AM919" s="92"/>
      <c r="AN919" s="92"/>
      <c r="AO919" s="92"/>
      <c r="AP919" s="92"/>
      <c r="AQ919" s="92"/>
      <c r="AR919" s="92"/>
      <c r="AS919" s="92"/>
      <c r="AT919" s="92"/>
    </row>
    <row r="920" spans="1:46" ht="13.8" customHeight="1" x14ac:dyDescent="0.25">
      <c r="A920" s="51">
        <v>45992</v>
      </c>
      <c r="B920" s="92"/>
      <c r="C920" s="92"/>
      <c r="D920" s="92"/>
      <c r="E920" s="92"/>
      <c r="F920" s="92"/>
      <c r="G920" s="92"/>
      <c r="H920" s="92"/>
      <c r="I920" s="92"/>
      <c r="J920" s="92"/>
      <c r="K920" s="92"/>
      <c r="L920" s="92"/>
      <c r="M920" s="92"/>
      <c r="N920" s="92"/>
      <c r="O920" s="92"/>
      <c r="P920" s="92"/>
      <c r="Q920" s="92"/>
      <c r="R920" s="92"/>
      <c r="S920" s="92"/>
      <c r="T920" s="92"/>
      <c r="U920" s="92"/>
      <c r="V920" s="92"/>
      <c r="W920" s="92"/>
      <c r="X920" s="92"/>
      <c r="Y920" s="92"/>
      <c r="Z920" s="92"/>
      <c r="AA920" s="92"/>
      <c r="AB920" s="92"/>
      <c r="AC920" s="92"/>
      <c r="AD920" s="92"/>
      <c r="AE920" s="92"/>
      <c r="AF920" s="92"/>
      <c r="AG920" s="92"/>
      <c r="AH920" s="92"/>
      <c r="AI920" s="92"/>
      <c r="AJ920" s="92"/>
      <c r="AK920" s="92"/>
      <c r="AL920" s="92"/>
      <c r="AM920" s="92"/>
      <c r="AN920" s="92"/>
      <c r="AO920" s="92"/>
      <c r="AP920" s="92"/>
      <c r="AQ920" s="92"/>
      <c r="AR920" s="92"/>
      <c r="AS920" s="92"/>
      <c r="AT920" s="92"/>
    </row>
    <row r="921" spans="1:46" ht="5.25" customHeight="1" thickBot="1" x14ac:dyDescent="0.3">
      <c r="A921" s="87"/>
      <c r="B921" s="92"/>
      <c r="C921" s="92"/>
      <c r="D921" s="92"/>
      <c r="E921" s="92"/>
      <c r="F921" s="92"/>
      <c r="G921" s="92"/>
      <c r="H921" s="92"/>
      <c r="I921" s="92"/>
      <c r="J921" s="92"/>
      <c r="K921" s="92"/>
      <c r="L921" s="92"/>
      <c r="M921" s="92"/>
      <c r="N921" s="92"/>
      <c r="O921" s="92"/>
      <c r="P921" s="92"/>
      <c r="Q921" s="92"/>
      <c r="R921" s="92"/>
      <c r="S921" s="92"/>
      <c r="T921" s="92"/>
      <c r="U921" s="92"/>
      <c r="V921" s="92"/>
      <c r="W921" s="92"/>
      <c r="X921" s="92"/>
      <c r="Y921" s="92"/>
      <c r="Z921" s="92"/>
      <c r="AA921" s="92"/>
      <c r="AB921" s="92"/>
      <c r="AC921" s="92"/>
      <c r="AD921" s="92"/>
      <c r="AE921" s="92"/>
      <c r="AF921" s="92"/>
      <c r="AG921" s="92"/>
      <c r="AH921" s="92"/>
      <c r="AI921" s="92"/>
      <c r="AJ921" s="92"/>
      <c r="AK921" s="92"/>
      <c r="AL921" s="92"/>
      <c r="AM921" s="92"/>
      <c r="AN921" s="92"/>
      <c r="AO921" s="92"/>
      <c r="AP921" s="92"/>
      <c r="AQ921" s="92"/>
      <c r="AR921" s="92"/>
      <c r="AS921" s="92"/>
      <c r="AT921" s="92"/>
    </row>
    <row r="922" spans="1:46" x14ac:dyDescent="0.25">
      <c r="B922" s="92"/>
      <c r="C922" s="92"/>
      <c r="D922" s="92"/>
      <c r="E922" s="92"/>
      <c r="F922" s="92"/>
      <c r="G922" s="92"/>
      <c r="H922" s="92"/>
      <c r="I922" s="92"/>
      <c r="J922" s="92"/>
      <c r="K922" s="92"/>
      <c r="L922" s="92"/>
      <c r="M922" s="92"/>
      <c r="N922" s="92"/>
      <c r="O922" s="92"/>
      <c r="P922" s="92"/>
      <c r="Q922" s="92"/>
      <c r="R922" s="92"/>
      <c r="S922" s="92"/>
      <c r="T922" s="92"/>
      <c r="U922" s="92"/>
      <c r="V922" s="92"/>
      <c r="W922" s="92"/>
      <c r="X922" s="92"/>
      <c r="Y922" s="92"/>
      <c r="Z922" s="92"/>
      <c r="AA922" s="92"/>
      <c r="AB922" s="92"/>
      <c r="AC922" s="92"/>
      <c r="AD922" s="92"/>
      <c r="AE922" s="92"/>
      <c r="AF922" s="92"/>
      <c r="AG922" s="92"/>
      <c r="AH922" s="92"/>
      <c r="AI922" s="92"/>
      <c r="AJ922" s="92"/>
      <c r="AK922" s="92"/>
      <c r="AL922" s="92"/>
      <c r="AM922" s="92"/>
      <c r="AN922" s="92"/>
      <c r="AO922" s="92"/>
      <c r="AP922" s="92"/>
      <c r="AQ922" s="92"/>
      <c r="AR922" s="92"/>
      <c r="AS922" s="92"/>
      <c r="AT922" s="92"/>
    </row>
    <row r="923" spans="1:46" x14ac:dyDescent="0.25">
      <c r="A923" s="73" t="s">
        <v>47</v>
      </c>
      <c r="B923" s="113" t="s">
        <v>89</v>
      </c>
      <c r="C923" s="113"/>
      <c r="D923" s="113"/>
      <c r="E923" s="113"/>
      <c r="F923" s="113"/>
      <c r="G923" s="113"/>
      <c r="H923" s="113"/>
      <c r="I923" s="113"/>
      <c r="J923" s="113"/>
      <c r="K923" s="113"/>
      <c r="L923" s="113"/>
      <c r="M923" s="113"/>
      <c r="N923" s="92"/>
      <c r="O923" s="92"/>
      <c r="P923" s="92"/>
      <c r="Q923" s="92"/>
      <c r="R923" s="92"/>
      <c r="S923" s="92"/>
      <c r="T923" s="92"/>
      <c r="U923" s="92"/>
      <c r="V923" s="92"/>
      <c r="W923" s="92"/>
      <c r="X923" s="92"/>
      <c r="Y923" s="92"/>
      <c r="Z923" s="92"/>
      <c r="AA923" s="92"/>
      <c r="AB923" s="92"/>
      <c r="AC923" s="92"/>
      <c r="AD923" s="92"/>
      <c r="AE923" s="92"/>
      <c r="AF923" s="92"/>
      <c r="AG923" s="92"/>
      <c r="AH923" s="92"/>
      <c r="AI923" s="92"/>
      <c r="AJ923" s="92"/>
      <c r="AK923" s="92"/>
      <c r="AL923" s="92"/>
      <c r="AM923" s="92"/>
      <c r="AN923" s="92"/>
      <c r="AO923" s="92"/>
      <c r="AP923" s="92"/>
      <c r="AQ923" s="92"/>
      <c r="AR923" s="92"/>
      <c r="AS923" s="92"/>
      <c r="AT923" s="92"/>
    </row>
    <row r="924" spans="1:46" x14ac:dyDescent="0.25">
      <c r="A924" s="73" t="s">
        <v>49</v>
      </c>
      <c r="B924" s="113" t="s">
        <v>50</v>
      </c>
      <c r="C924" s="113"/>
      <c r="D924" s="113"/>
      <c r="E924" s="113"/>
      <c r="F924" s="113"/>
      <c r="G924" s="113"/>
      <c r="H924" s="113"/>
      <c r="I924" s="113"/>
      <c r="J924" s="113"/>
      <c r="K924" s="113"/>
      <c r="L924" s="113"/>
      <c r="M924" s="113"/>
      <c r="N924" s="92"/>
      <c r="O924" s="92"/>
      <c r="P924" s="92"/>
      <c r="Q924" s="92"/>
      <c r="R924" s="92"/>
      <c r="S924" s="92"/>
      <c r="T924" s="92"/>
      <c r="U924" s="92"/>
      <c r="V924" s="92"/>
      <c r="W924" s="92"/>
      <c r="X924" s="92"/>
      <c r="Y924" s="92"/>
      <c r="Z924" s="92"/>
      <c r="AA924" s="92"/>
      <c r="AB924" s="92"/>
      <c r="AC924" s="92"/>
      <c r="AD924" s="92"/>
      <c r="AE924" s="92"/>
      <c r="AF924" s="92"/>
      <c r="AG924" s="92"/>
      <c r="AH924" s="92"/>
      <c r="AI924" s="92"/>
      <c r="AJ924" s="92"/>
      <c r="AK924" s="92"/>
      <c r="AL924" s="92"/>
      <c r="AM924" s="92"/>
      <c r="AN924" s="92"/>
      <c r="AO924" s="92"/>
      <c r="AP924" s="92"/>
      <c r="AQ924" s="92"/>
      <c r="AR924" s="92"/>
      <c r="AS924" s="92"/>
      <c r="AT924" s="92"/>
    </row>
    <row r="925" spans="1:46" x14ac:dyDescent="0.25">
      <c r="A925" s="73" t="s">
        <v>51</v>
      </c>
      <c r="B925" s="113" t="s">
        <v>90</v>
      </c>
      <c r="C925" s="113"/>
      <c r="D925" s="113"/>
      <c r="E925" s="113"/>
      <c r="F925" s="113"/>
      <c r="G925" s="113"/>
      <c r="H925" s="113"/>
      <c r="I925" s="113"/>
      <c r="J925" s="113"/>
      <c r="K925" s="113"/>
      <c r="L925" s="113"/>
      <c r="M925" s="113"/>
      <c r="N925" s="92"/>
      <c r="O925" s="92"/>
      <c r="P925" s="92"/>
      <c r="Q925" s="92"/>
      <c r="R925" s="92"/>
      <c r="S925" s="92"/>
      <c r="T925" s="92"/>
      <c r="U925" s="92"/>
      <c r="V925" s="92"/>
      <c r="W925" s="92"/>
      <c r="X925" s="92"/>
      <c r="Y925" s="92"/>
      <c r="Z925" s="92"/>
      <c r="AA925" s="92"/>
      <c r="AB925" s="92"/>
      <c r="AC925" s="92"/>
      <c r="AD925" s="92"/>
      <c r="AE925" s="92"/>
      <c r="AF925" s="92"/>
      <c r="AG925" s="92"/>
      <c r="AH925" s="92"/>
      <c r="AI925" s="92"/>
      <c r="AJ925" s="92"/>
      <c r="AK925" s="92"/>
      <c r="AL925" s="92"/>
      <c r="AM925" s="92"/>
      <c r="AN925" s="92"/>
      <c r="AO925" s="92"/>
      <c r="AP925" s="92"/>
      <c r="AQ925" s="92"/>
      <c r="AR925" s="92"/>
      <c r="AS925" s="92"/>
      <c r="AT925" s="92"/>
    </row>
    <row r="926" spans="1:46" x14ac:dyDescent="0.25">
      <c r="A926" s="73"/>
      <c r="B926" s="113" t="s">
        <v>91</v>
      </c>
      <c r="C926" s="113"/>
      <c r="D926" s="113"/>
      <c r="E926" s="113"/>
      <c r="F926" s="113"/>
      <c r="G926" s="113"/>
      <c r="H926" s="113"/>
      <c r="I926" s="113"/>
      <c r="J926" s="113"/>
      <c r="K926" s="113"/>
      <c r="L926" s="113"/>
      <c r="M926" s="113"/>
      <c r="N926" s="92"/>
      <c r="O926" s="92"/>
      <c r="P926" s="92"/>
      <c r="Q926" s="92"/>
      <c r="R926" s="92"/>
      <c r="S926" s="92"/>
      <c r="T926" s="92"/>
      <c r="U926" s="92"/>
      <c r="V926" s="92"/>
      <c r="W926" s="92"/>
      <c r="X926" s="92"/>
      <c r="Y926" s="92"/>
      <c r="Z926" s="92"/>
      <c r="AA926" s="92"/>
      <c r="AB926" s="92"/>
      <c r="AC926" s="92"/>
      <c r="AD926" s="92"/>
      <c r="AE926" s="92"/>
      <c r="AF926" s="92"/>
      <c r="AG926" s="92"/>
      <c r="AH926" s="92"/>
      <c r="AI926" s="92"/>
      <c r="AJ926" s="92"/>
      <c r="AK926" s="92"/>
      <c r="AL926" s="92"/>
      <c r="AM926" s="92"/>
      <c r="AN926" s="92"/>
      <c r="AO926" s="92"/>
      <c r="AP926" s="92"/>
      <c r="AQ926" s="92"/>
      <c r="AR926" s="92"/>
      <c r="AS926" s="92"/>
      <c r="AT926" s="92"/>
    </row>
    <row r="927" spans="1:46" x14ac:dyDescent="0.25">
      <c r="A927" s="73"/>
      <c r="B927" s="118" t="s">
        <v>92</v>
      </c>
      <c r="C927" s="113"/>
      <c r="D927" s="113"/>
      <c r="E927" s="113"/>
      <c r="F927" s="113"/>
      <c r="G927" s="113"/>
      <c r="H927" s="113"/>
      <c r="I927" s="113"/>
      <c r="J927" s="113"/>
      <c r="K927" s="113"/>
      <c r="L927" s="113"/>
      <c r="M927" s="113"/>
      <c r="N927" s="92"/>
      <c r="O927" s="92"/>
      <c r="P927" s="92"/>
      <c r="Q927" s="92"/>
      <c r="R927" s="92"/>
      <c r="S927" s="92"/>
      <c r="T927" s="92"/>
      <c r="U927" s="92"/>
      <c r="V927" s="92"/>
      <c r="W927" s="92"/>
      <c r="X927" s="92"/>
      <c r="Y927" s="92"/>
      <c r="Z927" s="92"/>
      <c r="AA927" s="92"/>
      <c r="AB927" s="92"/>
      <c r="AC927" s="92"/>
      <c r="AD927" s="92"/>
      <c r="AE927" s="92"/>
      <c r="AF927" s="92"/>
      <c r="AG927" s="92"/>
      <c r="AH927" s="92"/>
      <c r="AI927" s="92"/>
      <c r="AJ927" s="92"/>
      <c r="AK927" s="92"/>
      <c r="AL927" s="92"/>
      <c r="AM927" s="92"/>
      <c r="AN927" s="92"/>
      <c r="AO927" s="92"/>
      <c r="AP927" s="92"/>
      <c r="AQ927" s="92"/>
      <c r="AR927" s="92"/>
      <c r="AS927" s="92"/>
      <c r="AT927" s="92"/>
    </row>
    <row r="928" spans="1:46" x14ac:dyDescent="0.25">
      <c r="A928" s="73"/>
      <c r="B928" s="118" t="s">
        <v>93</v>
      </c>
      <c r="C928" s="113"/>
      <c r="D928" s="113"/>
      <c r="E928" s="113"/>
      <c r="F928" s="113"/>
      <c r="G928" s="113"/>
      <c r="H928" s="113"/>
      <c r="I928" s="113"/>
      <c r="J928" s="113"/>
      <c r="K928" s="113"/>
      <c r="L928" s="113"/>
      <c r="M928" s="113"/>
      <c r="N928" s="92"/>
      <c r="O928" s="92"/>
      <c r="P928" s="92"/>
      <c r="Q928" s="92"/>
      <c r="R928" s="92"/>
      <c r="S928" s="92"/>
      <c r="T928" s="92"/>
      <c r="U928" s="92"/>
      <c r="V928" s="92"/>
      <c r="W928" s="92"/>
      <c r="X928" s="92"/>
      <c r="Y928" s="92"/>
      <c r="Z928" s="92"/>
      <c r="AA928" s="92"/>
      <c r="AB928" s="92"/>
      <c r="AC928" s="92"/>
      <c r="AD928" s="92"/>
      <c r="AE928" s="92"/>
      <c r="AF928" s="92"/>
      <c r="AG928" s="92"/>
      <c r="AH928" s="92"/>
      <c r="AI928" s="92"/>
      <c r="AJ928" s="92"/>
      <c r="AK928" s="92"/>
      <c r="AL928" s="92"/>
      <c r="AM928" s="92"/>
      <c r="AN928" s="92"/>
      <c r="AO928" s="92"/>
      <c r="AP928" s="92"/>
      <c r="AQ928" s="92"/>
      <c r="AR928" s="92"/>
      <c r="AS928" s="92"/>
      <c r="AT928" s="92"/>
    </row>
    <row r="929" spans="1:46" x14ac:dyDescent="0.25">
      <c r="A929" s="73"/>
      <c r="B929" s="118" t="s">
        <v>94</v>
      </c>
      <c r="C929" s="113"/>
      <c r="D929" s="113"/>
      <c r="E929" s="113"/>
      <c r="F929" s="113"/>
      <c r="G929" s="113"/>
      <c r="H929" s="113"/>
      <c r="I929" s="113"/>
      <c r="J929" s="113"/>
      <c r="K929" s="113"/>
      <c r="L929" s="113"/>
      <c r="M929" s="113"/>
      <c r="N929" s="92"/>
      <c r="O929" s="92"/>
      <c r="P929" s="92"/>
      <c r="Q929" s="92"/>
      <c r="R929" s="92"/>
      <c r="S929" s="92"/>
      <c r="T929" s="92"/>
      <c r="U929" s="92"/>
      <c r="V929" s="92"/>
      <c r="W929" s="92"/>
      <c r="X929" s="92"/>
      <c r="Y929" s="92"/>
      <c r="Z929" s="92"/>
      <c r="AA929" s="92"/>
      <c r="AB929" s="92"/>
      <c r="AC929" s="92"/>
      <c r="AD929" s="92"/>
      <c r="AE929" s="92"/>
      <c r="AF929" s="92"/>
      <c r="AG929" s="92"/>
      <c r="AH929" s="92"/>
      <c r="AI929" s="92"/>
      <c r="AJ929" s="92"/>
      <c r="AK929" s="92"/>
      <c r="AL929" s="92"/>
      <c r="AM929" s="92"/>
      <c r="AN929" s="92"/>
      <c r="AO929" s="92"/>
      <c r="AP929" s="92"/>
      <c r="AQ929" s="92"/>
      <c r="AR929" s="92"/>
      <c r="AS929" s="92"/>
      <c r="AT929" s="92"/>
    </row>
    <row r="930" spans="1:46" x14ac:dyDescent="0.25">
      <c r="A930" s="73"/>
      <c r="B930" s="118" t="s">
        <v>95</v>
      </c>
      <c r="C930" s="113"/>
      <c r="D930" s="113"/>
      <c r="E930" s="113"/>
      <c r="F930" s="113"/>
      <c r="G930" s="113"/>
      <c r="H930" s="113"/>
      <c r="I930" s="113"/>
      <c r="J930" s="113"/>
      <c r="K930" s="113"/>
      <c r="L930" s="113"/>
      <c r="M930" s="113"/>
      <c r="N930" s="92"/>
      <c r="O930" s="92"/>
      <c r="P930" s="92"/>
      <c r="Q930" s="92"/>
      <c r="R930" s="92"/>
      <c r="S930" s="92"/>
      <c r="T930" s="92"/>
      <c r="U930" s="92"/>
      <c r="V930" s="92"/>
      <c r="W930" s="92"/>
      <c r="X930" s="92"/>
      <c r="Y930" s="92"/>
      <c r="Z930" s="92"/>
      <c r="AA930" s="92"/>
      <c r="AB930" s="92"/>
      <c r="AC930" s="92"/>
      <c r="AD930" s="92"/>
      <c r="AE930" s="92"/>
      <c r="AF930" s="92"/>
      <c r="AG930" s="92"/>
      <c r="AH930" s="92"/>
      <c r="AI930" s="92"/>
      <c r="AJ930" s="92"/>
      <c r="AK930" s="92"/>
      <c r="AL930" s="92"/>
      <c r="AM930" s="92"/>
      <c r="AN930" s="92"/>
      <c r="AO930" s="92"/>
      <c r="AP930" s="92"/>
      <c r="AQ930" s="92"/>
      <c r="AR930" s="92"/>
      <c r="AS930" s="92"/>
      <c r="AT930" s="92"/>
    </row>
    <row r="931" spans="1:46" x14ac:dyDescent="0.25">
      <c r="A931" s="73"/>
      <c r="B931" s="118" t="s">
        <v>96</v>
      </c>
      <c r="C931" s="113"/>
      <c r="D931" s="113"/>
      <c r="E931" s="113"/>
      <c r="F931" s="113"/>
      <c r="G931" s="113"/>
      <c r="H931" s="113"/>
      <c r="I931" s="113"/>
      <c r="J931" s="113"/>
      <c r="K931" s="113"/>
      <c r="L931" s="113"/>
      <c r="M931" s="113"/>
      <c r="N931" s="92"/>
      <c r="O931" s="92"/>
      <c r="P931" s="92"/>
      <c r="Q931" s="92"/>
      <c r="R931" s="92"/>
      <c r="S931" s="92"/>
      <c r="T931" s="92"/>
      <c r="U931" s="92"/>
      <c r="V931" s="92"/>
      <c r="W931" s="92"/>
      <c r="X931" s="92"/>
      <c r="Y931" s="92"/>
      <c r="Z931" s="92"/>
      <c r="AA931" s="92"/>
      <c r="AB931" s="92"/>
      <c r="AC931" s="92"/>
      <c r="AD931" s="92"/>
      <c r="AE931" s="92"/>
      <c r="AF931" s="92"/>
      <c r="AG931" s="92"/>
      <c r="AH931" s="92"/>
      <c r="AI931" s="92"/>
      <c r="AJ931" s="92"/>
      <c r="AK931" s="92"/>
      <c r="AL931" s="92"/>
      <c r="AM931" s="92"/>
      <c r="AN931" s="92"/>
      <c r="AO931" s="92"/>
      <c r="AP931" s="92"/>
      <c r="AQ931" s="92"/>
      <c r="AR931" s="92"/>
      <c r="AS931" s="92"/>
      <c r="AT931" s="92"/>
    </row>
    <row r="932" spans="1:46" x14ac:dyDescent="0.25">
      <c r="B932" s="92"/>
      <c r="C932" s="113"/>
      <c r="D932" s="92"/>
      <c r="E932" s="92"/>
      <c r="F932" s="92"/>
      <c r="G932" s="92"/>
      <c r="H932" s="92"/>
      <c r="I932" s="92"/>
      <c r="J932" s="92"/>
      <c r="K932" s="92"/>
      <c r="L932" s="92"/>
      <c r="M932" s="92"/>
      <c r="N932" s="92"/>
      <c r="O932" s="92"/>
      <c r="P932" s="92"/>
      <c r="Q932" s="92"/>
      <c r="R932" s="92"/>
      <c r="S932" s="92"/>
      <c r="T932" s="92"/>
      <c r="U932" s="92"/>
      <c r="V932" s="92"/>
      <c r="W932" s="92"/>
      <c r="X932" s="92"/>
      <c r="Y932" s="92"/>
      <c r="Z932" s="92"/>
      <c r="AA932" s="92"/>
      <c r="AB932" s="92"/>
      <c r="AC932" s="92"/>
      <c r="AD932" s="92"/>
      <c r="AE932" s="92"/>
      <c r="AF932" s="92"/>
      <c r="AG932" s="92"/>
      <c r="AH932" s="92"/>
      <c r="AI932" s="92"/>
      <c r="AJ932" s="92"/>
      <c r="AK932" s="92"/>
      <c r="AL932" s="92"/>
      <c r="AM932" s="92"/>
      <c r="AN932" s="92"/>
      <c r="AO932" s="92"/>
      <c r="AP932" s="92"/>
      <c r="AQ932" s="92"/>
      <c r="AR932" s="92"/>
      <c r="AS932" s="92"/>
      <c r="AT932" s="92"/>
    </row>
    <row r="933" spans="1:46" x14ac:dyDescent="0.25">
      <c r="B933" s="92"/>
      <c r="C933" s="92"/>
      <c r="D933" s="92"/>
      <c r="E933" s="92"/>
      <c r="F933" s="92"/>
      <c r="G933" s="92"/>
      <c r="H933" s="92"/>
      <c r="I933" s="92"/>
      <c r="J933" s="92"/>
      <c r="K933" s="92"/>
      <c r="L933" s="92"/>
      <c r="M933" s="92"/>
      <c r="N933" s="92"/>
      <c r="O933" s="92"/>
      <c r="P933" s="92"/>
      <c r="Q933" s="92"/>
      <c r="R933" s="92"/>
      <c r="S933" s="92"/>
      <c r="T933" s="92"/>
      <c r="U933" s="92"/>
      <c r="V933" s="92"/>
      <c r="W933" s="92"/>
      <c r="X933" s="92"/>
      <c r="Y933" s="92"/>
      <c r="Z933" s="92"/>
      <c r="AA933" s="92"/>
      <c r="AB933" s="92"/>
      <c r="AC933" s="92"/>
      <c r="AD933" s="92"/>
      <c r="AE933" s="92"/>
      <c r="AF933" s="92"/>
      <c r="AG933" s="92"/>
      <c r="AH933" s="92"/>
      <c r="AI933" s="92"/>
      <c r="AJ933" s="92"/>
      <c r="AK933" s="92"/>
      <c r="AL933" s="92"/>
      <c r="AM933" s="92"/>
      <c r="AN933" s="92"/>
      <c r="AO933" s="92"/>
      <c r="AP933" s="92"/>
      <c r="AQ933" s="92"/>
      <c r="AR933" s="92"/>
      <c r="AS933" s="92"/>
      <c r="AT933" s="92"/>
    </row>
    <row r="934" spans="1:46" x14ac:dyDescent="0.25">
      <c r="B934" s="92"/>
      <c r="C934" s="92"/>
      <c r="D934" s="92"/>
      <c r="E934" s="92"/>
      <c r="F934" s="92"/>
      <c r="G934" s="92"/>
      <c r="H934" s="92"/>
      <c r="I934" s="92"/>
      <c r="J934" s="92"/>
      <c r="K934" s="92"/>
      <c r="L934" s="92"/>
      <c r="M934" s="92"/>
      <c r="N934" s="92"/>
      <c r="O934" s="92"/>
      <c r="P934" s="92"/>
      <c r="Q934" s="92"/>
      <c r="R934" s="92"/>
      <c r="S934" s="92"/>
      <c r="T934" s="92"/>
      <c r="U934" s="92"/>
      <c r="V934" s="92"/>
      <c r="W934" s="92"/>
      <c r="X934" s="92"/>
      <c r="Y934" s="92"/>
      <c r="Z934" s="92"/>
      <c r="AA934" s="92"/>
      <c r="AB934" s="92"/>
      <c r="AC934" s="92"/>
      <c r="AD934" s="92"/>
      <c r="AE934" s="92"/>
      <c r="AF934" s="92"/>
      <c r="AG934" s="92"/>
      <c r="AH934" s="92"/>
      <c r="AI934" s="92"/>
      <c r="AJ934" s="92"/>
      <c r="AK934" s="92"/>
      <c r="AL934" s="92"/>
      <c r="AM934" s="92"/>
      <c r="AN934" s="92"/>
      <c r="AO934" s="92"/>
      <c r="AP934" s="92"/>
      <c r="AQ934" s="92"/>
      <c r="AR934" s="92"/>
      <c r="AS934" s="92"/>
      <c r="AT934" s="92"/>
    </row>
  </sheetData>
  <mergeCells count="32">
    <mergeCell ref="K8:K9"/>
    <mergeCell ref="L8:L9"/>
    <mergeCell ref="Y8:Y9"/>
    <mergeCell ref="Z8:Z9"/>
    <mergeCell ref="AA8:AA9"/>
    <mergeCell ref="T8:T9"/>
    <mergeCell ref="M8:M9"/>
    <mergeCell ref="Y6:AC6"/>
    <mergeCell ref="N8:N9"/>
    <mergeCell ref="O8:O9"/>
    <mergeCell ref="P8:P9"/>
    <mergeCell ref="Q8:Q9"/>
    <mergeCell ref="R8:R9"/>
    <mergeCell ref="S8:S9"/>
    <mergeCell ref="AB8:AB9"/>
    <mergeCell ref="AC8:AC9"/>
    <mergeCell ref="B5:X5"/>
    <mergeCell ref="C6:H6"/>
    <mergeCell ref="B7:B9"/>
    <mergeCell ref="D7:H7"/>
    <mergeCell ref="I7:I9"/>
    <mergeCell ref="T7:X7"/>
    <mergeCell ref="D8:D9"/>
    <mergeCell ref="E8:E9"/>
    <mergeCell ref="F8:F9"/>
    <mergeCell ref="U8:U9"/>
    <mergeCell ref="V8:V9"/>
    <mergeCell ref="W8:W9"/>
    <mergeCell ref="X8:X9"/>
    <mergeCell ref="G8:G9"/>
    <mergeCell ref="H8:H9"/>
    <mergeCell ref="J8:J9"/>
  </mergeCells>
  <printOptions horizontalCentered="1" verticalCentered="1"/>
  <pageMargins left="0.39370078740157483" right="0.39370078740157483" top="0.19685039370078741" bottom="0.15748031496062992" header="0" footer="0"/>
  <pageSetup paperSize="198" scale="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2.02a</vt:lpstr>
      <vt:lpstr>2.02p</vt:lpstr>
      <vt:lpstr>'2.02a'!Área_de_impresión</vt:lpstr>
      <vt:lpstr>'2.02p'!Área_de_impresión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Cardenas Ricardo</dc:creator>
  <cp:lastModifiedBy>Oporto de Valencia Maria Renee</cp:lastModifiedBy>
  <cp:lastPrinted>2025-08-25T20:08:04Z</cp:lastPrinted>
  <dcterms:created xsi:type="dcterms:W3CDTF">2021-07-27T14:30:13Z</dcterms:created>
  <dcterms:modified xsi:type="dcterms:W3CDTF">2026-03-10T16:33:19Z</dcterms:modified>
</cp:coreProperties>
</file>