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496" tabRatio="842"/>
  </bookViews>
  <sheets>
    <sheet name="Comercio exterior de servicios " sheetId="4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d">'[1]Cuadro 4.8 A'!$AO$9</definedName>
    <definedName name="\i">'[1]Cuadro 4.8 A'!$A$8208</definedName>
    <definedName name="\z">'[1]Cuadro 4.8 A'!#REF!</definedName>
    <definedName name="_Key2" hidden="1">[2]xor!#REF!</definedName>
    <definedName name="_Order2" hidden="1">255</definedName>
    <definedName name="_Parse_Out" hidden="1">[2]mor!#REF!</definedName>
    <definedName name="A_IMPRESI_N_IM">[3]REER!$CA$2:$CM$291</definedName>
    <definedName name="_xlnm.Print_Area" localSheetId="0">'Comercio exterior de servicios '!$A$1:$AO$40</definedName>
    <definedName name="_xlnm.Database">#REF!</definedName>
    <definedName name="bb">[4]REER!$CA$2:$CM$291</definedName>
    <definedName name="DESPAI">[2]xor!#REF!</definedName>
    <definedName name="etgraf1">OFFSET([5]tcambio!$Z$8,0,0,COUNT([5]tcambio!$Z$1:$Z$65536),1)</definedName>
    <definedName name="Imprimir_área_IM">#REF!</definedName>
    <definedName name="Imprimir_títulos_IM">#REF!,#REF!</definedName>
    <definedName name="KBRUTO">[2]xor!#REF!</definedName>
    <definedName name="mon_co_pre">OFFSET('[6]priv preferenciales'!$Z$7,0,0,COUNT('[6]priv preferenciales'!$Z$1:$Z$65536),1)</definedName>
    <definedName name="mon_co_std">OFFSET([5]tcambio!$AJ$8,0,0,COUNT([5]tcambio!$AJ$1:$AJ$65536),1)</definedName>
    <definedName name="mon_pro_co_pre">OFFSET('[6]priv preferenciales'!$AB$7,0,0,COUNT('[6]priv preferenciales'!$AB$1:$AB$65536),1)</definedName>
    <definedName name="mon_pro_co_std">OFFSET([5]tcambio!$AG$8,0,0,COUNT([5]tcambio!$AG$1:$AG$65536),1)</definedName>
    <definedName name="mon_pro_ve_pre">OFFSET('[6]priv preferenciales'!$AC$7,0,0,COUNT('[6]priv preferenciales'!$AC$1:$AC$65536),1)</definedName>
    <definedName name="mon_pro_ve_std">OFFSET([5]tcambio!$AH$8,0,0,COUNT([5]tcambio!$AH$1:$AH$65536),1)</definedName>
    <definedName name="mon_ve_pre">OFFSET('[6]priv preferenciales'!$AA$7,0,0,COUNT('[6]priv preferenciales'!$AA$1:$AA$65536),1)</definedName>
    <definedName name="mon_ve_std">OFFSET([5]tcambio!$AK$8,0,0,COUNT([5]tcambio!$AK$1:$AK$65536),1)</definedName>
    <definedName name="spr_pre">OFFSET('[6]priv preferenciales'!$Y$7,0,0,COUNT('[6]priv preferenciales'!$Y$1:$Y$65536),1)</definedName>
    <definedName name="spr_std">OFFSET([5]tcambio!$AC$8,0,0,COUNT([5]tcambio!$AC$1:$AC$65536),1)</definedName>
    <definedName name="tc_co_of">OFFSET([5]tcambio!$AD$8,0,0,COUNT([5]tcambio!$AD$1:$AD$65536),1)</definedName>
    <definedName name="tc_co_pre">OFFSET('[6]priv preferenciales'!$W$7,0,0,COUNT('[6]priv preferenciales'!$W$1:$W$65536),1)</definedName>
    <definedName name="tc_co_std">OFFSET([5]tcambio!$AA$8,0,0,COUNT([5]tcambio!$AA$1:$AA$65536),1)</definedName>
    <definedName name="tc_ve_of">OFFSET([5]tcambio!$AE$8,0,0,COUNT([5]tcambio!$AE$1:$AE$65536),1)</definedName>
    <definedName name="tc_ve_pre">OFFSET('[6]priv preferenciales'!$X$7,0,0,COUNT('[6]priv preferenciales'!$X$1:$X$65536),1)</definedName>
    <definedName name="tc_ve_std">OFFSET([5]tcambio!$AB$8,0,0,COUNT([5]tcambio!$AB$1:$AB$65536),1)</definedName>
    <definedName name="VALOR">[2]xor!#REF!</definedName>
  </definedNames>
  <calcPr calcId="162913"/>
</workbook>
</file>

<file path=xl/calcChain.xml><?xml version="1.0" encoding="utf-8"?>
<calcChain xmlns="http://schemas.openxmlformats.org/spreadsheetml/2006/main">
  <c r="AM36" i="4" l="1"/>
  <c r="AL36" i="4"/>
  <c r="AN36" i="4" s="1"/>
  <c r="AM35" i="4"/>
  <c r="AL35" i="4"/>
  <c r="AN35" i="4" s="1"/>
  <c r="AM34" i="4"/>
  <c r="AL34" i="4"/>
  <c r="AN34" i="4" s="1"/>
  <c r="AM33" i="4"/>
  <c r="AL33" i="4"/>
  <c r="AN33" i="4" s="1"/>
  <c r="AM32" i="4"/>
  <c r="AL32" i="4"/>
  <c r="AN32" i="4" s="1"/>
  <c r="AM31" i="4"/>
  <c r="AL31" i="4"/>
  <c r="AN31" i="4" s="1"/>
  <c r="AM30" i="4"/>
  <c r="AL30" i="4"/>
  <c r="AN30" i="4" s="1"/>
  <c r="AM29" i="4"/>
  <c r="AL29" i="4"/>
  <c r="AN29" i="4" s="1"/>
  <c r="AM28" i="4"/>
  <c r="AL28" i="4"/>
  <c r="AN28" i="4" s="1"/>
  <c r="AM27" i="4"/>
  <c r="AL27" i="4"/>
  <c r="AN27" i="4" s="1"/>
  <c r="AM26" i="4"/>
  <c r="AL26" i="4"/>
  <c r="AN26" i="4" s="1"/>
  <c r="AM25" i="4"/>
  <c r="AL25" i="4"/>
  <c r="AN25" i="4" s="1"/>
  <c r="AM24" i="4"/>
  <c r="AL24" i="4"/>
  <c r="AN24" i="4" s="1"/>
  <c r="AM23" i="4"/>
  <c r="AL23" i="4"/>
  <c r="AN23" i="4" s="1"/>
  <c r="AM22" i="4"/>
  <c r="AL22" i="4"/>
  <c r="AN22" i="4" s="1"/>
  <c r="AM21" i="4"/>
  <c r="AL21" i="4"/>
  <c r="AN21" i="4" s="1"/>
  <c r="AM20" i="4"/>
  <c r="AL20" i="4"/>
  <c r="AN20" i="4" s="1"/>
  <c r="AM19" i="4"/>
  <c r="AL19" i="4"/>
  <c r="AN19" i="4" s="1"/>
  <c r="AM18" i="4"/>
  <c r="AL18" i="4"/>
  <c r="AN18" i="4" s="1"/>
  <c r="AM17" i="4"/>
  <c r="AL17" i="4"/>
  <c r="AN17" i="4" s="1"/>
  <c r="AM16" i="4"/>
  <c r="AL16" i="4"/>
  <c r="AN16" i="4" s="1"/>
  <c r="AM15" i="4"/>
  <c r="AL15" i="4"/>
  <c r="AN15" i="4" s="1"/>
  <c r="AM14" i="4"/>
  <c r="AL14" i="4"/>
  <c r="AN14" i="4" s="1"/>
  <c r="AM13" i="4"/>
  <c r="AL13" i="4"/>
  <c r="AN13" i="4" s="1"/>
  <c r="AM12" i="4"/>
  <c r="AL12" i="4"/>
  <c r="AN12" i="4" s="1"/>
  <c r="AM11" i="4"/>
  <c r="AL11" i="4"/>
  <c r="AN11" i="4" s="1"/>
  <c r="AM10" i="4"/>
  <c r="AL10" i="4"/>
  <c r="AN10" i="4" s="1"/>
  <c r="AM9" i="4"/>
  <c r="AL9" i="4"/>
  <c r="AN9" i="4" s="1"/>
  <c r="AM8" i="4"/>
  <c r="AL8" i="4"/>
  <c r="AN8" i="4" s="1"/>
  <c r="AM7" i="4"/>
  <c r="AL7" i="4"/>
  <c r="AN7" i="4" s="1"/>
</calcChain>
</file>

<file path=xl/sharedStrings.xml><?xml version="1.0" encoding="utf-8"?>
<sst xmlns="http://schemas.openxmlformats.org/spreadsheetml/2006/main" count="92" uniqueCount="48">
  <si>
    <t>I TRIM</t>
  </si>
  <si>
    <t>II TRIM</t>
  </si>
  <si>
    <t>III TRIM</t>
  </si>
  <si>
    <t>IV TRIM</t>
  </si>
  <si>
    <t>Crédito</t>
  </si>
  <si>
    <t>Débito</t>
  </si>
  <si>
    <t>SALDO EN LA BALANZA DE SERVICIOS</t>
  </si>
  <si>
    <t>Saldo</t>
  </si>
  <si>
    <t>(En millones de $us)</t>
  </si>
  <si>
    <t>Fuente: Banco Central de Bolivia</t>
  </si>
  <si>
    <t>Elaboración: Asesoría de Política Económica - Sector Externo</t>
  </si>
  <si>
    <t>2022 p</t>
  </si>
  <si>
    <t>Nota: p/ cifras preliminares</t>
  </si>
  <si>
    <t>2023 p</t>
  </si>
  <si>
    <t>2024p</t>
  </si>
  <si>
    <t>2025p</t>
  </si>
  <si>
    <t>A. Servicios de manufactura en insumos físicos propiedad de otros</t>
  </si>
  <si>
    <t>TOTAL SERVICIOS</t>
  </si>
  <si>
    <t>B. Reparación y mantenimiento de equipos</t>
  </si>
  <si>
    <t>C. TRANSPORTES</t>
  </si>
  <si>
    <t xml:space="preserve">             C.1.1. Pasajeros</t>
  </si>
  <si>
    <t xml:space="preserve">             C.1.2. Fletes</t>
  </si>
  <si>
    <t xml:space="preserve">             C.1.3. Otros</t>
  </si>
  <si>
    <t xml:space="preserve">     C.2. Transporte Aéreo</t>
  </si>
  <si>
    <t xml:space="preserve">             C.2.1. Pasajeros</t>
  </si>
  <si>
    <t xml:space="preserve">             C.2.2. Fletes</t>
  </si>
  <si>
    <t xml:space="preserve">             C.2.3. Otros pasajeros</t>
  </si>
  <si>
    <t xml:space="preserve">             C.2.4. Otros mercancías</t>
  </si>
  <si>
    <t xml:space="preserve">     C.3. Otros Transportes</t>
  </si>
  <si>
    <t xml:space="preserve">             C.3.1. Pasajeros</t>
  </si>
  <si>
    <t xml:space="preserve">             C.3.2. Fletamentos</t>
  </si>
  <si>
    <t xml:space="preserve">             C.3.3. Otros pasajeros</t>
  </si>
  <si>
    <t xml:space="preserve">             C.3.4. Otros mercancías</t>
  </si>
  <si>
    <t xml:space="preserve">     C.4. Servicios postales y de correos</t>
  </si>
  <si>
    <t xml:space="preserve">     C.1. Transporte Marítimo</t>
  </si>
  <si>
    <t xml:space="preserve">     D.1. De Negocios</t>
  </si>
  <si>
    <t xml:space="preserve">     D.2. Personales</t>
  </si>
  <si>
    <t>D. VIAJES</t>
  </si>
  <si>
    <t xml:space="preserve">     E.1. Servicios de Construcción</t>
  </si>
  <si>
    <t xml:space="preserve">     E.2. Servicios de Seguros y Pensiones</t>
  </si>
  <si>
    <t xml:space="preserve">     E.3. Servicios financieros</t>
  </si>
  <si>
    <t xml:space="preserve">     E.4 Cargos por el uso de propiedad intelectual</t>
  </si>
  <si>
    <t xml:space="preserve">     E.5 Telecomunicaciones, informática e información</t>
  </si>
  <si>
    <t xml:space="preserve">     E.6 Otros servicios empresariales</t>
  </si>
  <si>
    <t xml:space="preserve">     E.7  Servicios Personales, Culturales y Recreativos</t>
  </si>
  <si>
    <t xml:space="preserve">     E.8 Servicios de Gobierno N.I.O.P.</t>
  </si>
  <si>
    <t>E. OTROS SERVICIOS</t>
  </si>
  <si>
    <t>COMERCIO EXTERIOR DE SERVICIOS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</si>
</sst>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6"/>
      <color indexed="8"/>
      <name val="Times New Roman"/>
      <family val="1"/>
    </font>
    <font>
      <b/>
      <sz val="18"/>
      <color theme="1"/>
      <name val="Times New Roman"/>
      <family val="1"/>
    </font>
    <font>
      <b/>
      <sz val="16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2" borderId="0" xfId="0" applyFill="1"/>
    <xf numFmtId="0" fontId="3" fillId="2" borderId="0" xfId="0" applyFont="1" applyFill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0" fontId="2" fillId="2" borderId="10" xfId="0" applyFont="1" applyFill="1" applyBorder="1" applyAlignment="1" applyProtection="1">
      <alignment horizontal="center"/>
    </xf>
    <xf numFmtId="0" fontId="6" fillId="2" borderId="0" xfId="0" applyFont="1" applyFill="1"/>
    <xf numFmtId="0" fontId="7" fillId="2" borderId="0" xfId="0" applyFont="1" applyFill="1" applyAlignment="1"/>
    <xf numFmtId="0" fontId="7" fillId="2" borderId="0" xfId="0" applyFont="1" applyFill="1" applyAlignment="1">
      <alignment horizontal="right"/>
    </xf>
    <xf numFmtId="0" fontId="6" fillId="2" borderId="0" xfId="0" applyFont="1" applyFill="1" applyBorder="1"/>
    <xf numFmtId="0" fontId="2" fillId="2" borderId="14" xfId="0" applyFont="1" applyFill="1" applyBorder="1"/>
    <xf numFmtId="0" fontId="2" fillId="2" borderId="12" xfId="0" applyFont="1" applyFill="1" applyBorder="1"/>
    <xf numFmtId="0" fontId="8" fillId="2" borderId="14" xfId="0" applyFont="1" applyFill="1" applyBorder="1"/>
    <xf numFmtId="0" fontId="8" fillId="2" borderId="13" xfId="0" applyFont="1" applyFill="1" applyBorder="1"/>
    <xf numFmtId="164" fontId="9" fillId="2" borderId="14" xfId="0" applyNumberFormat="1" applyFont="1" applyFill="1" applyBorder="1" applyAlignment="1">
      <alignment horizontal="left" vertical="top" wrapText="1"/>
    </xf>
    <xf numFmtId="0" fontId="2" fillId="2" borderId="15" xfId="0" applyFont="1" applyFill="1" applyBorder="1"/>
    <xf numFmtId="0" fontId="2" fillId="2" borderId="15" xfId="0" applyFont="1" applyFill="1" applyBorder="1" applyAlignment="1">
      <alignment horizontal="left" wrapText="1"/>
    </xf>
    <xf numFmtId="0" fontId="10" fillId="2" borderId="0" xfId="0" applyFont="1" applyFill="1" applyAlignment="1" applyProtection="1">
      <alignment horizontal="left" vertical="center"/>
    </xf>
    <xf numFmtId="0" fontId="12" fillId="2" borderId="0" xfId="0" applyFont="1" applyFill="1" applyAlignment="1">
      <alignment horizontal="right"/>
    </xf>
    <xf numFmtId="3" fontId="2" fillId="2" borderId="11" xfId="0" applyNumberFormat="1" applyFont="1" applyFill="1" applyBorder="1" applyAlignment="1">
      <alignment vertical="center"/>
    </xf>
    <xf numFmtId="3" fontId="2" fillId="2" borderId="6" xfId="0" applyNumberFormat="1" applyFont="1" applyFill="1" applyBorder="1"/>
    <xf numFmtId="3" fontId="2" fillId="2" borderId="0" xfId="0" applyNumberFormat="1" applyFont="1" applyFill="1" applyBorder="1"/>
    <xf numFmtId="3" fontId="2" fillId="2" borderId="7" xfId="0" applyNumberFormat="1" applyFont="1" applyFill="1" applyBorder="1"/>
    <xf numFmtId="3" fontId="2" fillId="2" borderId="2" xfId="0" applyNumberFormat="1" applyFont="1" applyFill="1" applyBorder="1"/>
    <xf numFmtId="3" fontId="2" fillId="2" borderId="1" xfId="0" applyNumberFormat="1" applyFont="1" applyFill="1" applyBorder="1"/>
    <xf numFmtId="3" fontId="2" fillId="2" borderId="3" xfId="0" applyNumberFormat="1" applyFont="1" applyFill="1" applyBorder="1"/>
    <xf numFmtId="3" fontId="8" fillId="2" borderId="6" xfId="0" applyNumberFormat="1" applyFont="1" applyFill="1" applyBorder="1"/>
    <xf numFmtId="3" fontId="8" fillId="2" borderId="0" xfId="0" applyNumberFormat="1" applyFont="1" applyFill="1" applyBorder="1"/>
    <xf numFmtId="3" fontId="8" fillId="2" borderId="7" xfId="0" applyNumberFormat="1" applyFont="1" applyFill="1" applyBorder="1"/>
    <xf numFmtId="3" fontId="9" fillId="2" borderId="0" xfId="0" applyNumberFormat="1" applyFont="1" applyFill="1" applyBorder="1" applyAlignment="1">
      <alignment horizontal="right" vertical="top" wrapText="1"/>
    </xf>
    <xf numFmtId="3" fontId="8" fillId="2" borderId="8" xfId="0" applyNumberFormat="1" applyFont="1" applyFill="1" applyBorder="1"/>
    <xf numFmtId="3" fontId="8" fillId="2" borderId="9" xfId="0" applyNumberFormat="1" applyFont="1" applyFill="1" applyBorder="1"/>
    <xf numFmtId="3" fontId="8" fillId="2" borderId="10" xfId="0" applyNumberFormat="1" applyFont="1" applyFill="1" applyBorder="1"/>
    <xf numFmtId="3" fontId="4" fillId="2" borderId="1" xfId="0" applyNumberFormat="1" applyFont="1" applyFill="1" applyBorder="1" applyAlignment="1">
      <alignment horizontal="right" vertical="top" wrapText="1"/>
    </xf>
    <xf numFmtId="3" fontId="2" fillId="2" borderId="3" xfId="0" applyNumberFormat="1" applyFont="1" applyFill="1" applyBorder="1" applyAlignment="1">
      <alignment horizontal="right" vertical="top" wrapText="1"/>
    </xf>
    <xf numFmtId="3" fontId="9" fillId="2" borderId="0" xfId="0" applyNumberFormat="1" applyFont="1" applyFill="1" applyBorder="1" applyAlignment="1">
      <alignment vertical="top" wrapText="1"/>
    </xf>
    <xf numFmtId="3" fontId="8" fillId="2" borderId="0" xfId="0" applyNumberFormat="1" applyFont="1" applyFill="1" applyBorder="1" applyAlignment="1"/>
    <xf numFmtId="3" fontId="8" fillId="2" borderId="9" xfId="0" applyNumberFormat="1" applyFont="1" applyFill="1" applyBorder="1" applyAlignment="1"/>
    <xf numFmtId="3" fontId="2" fillId="2" borderId="4" xfId="0" applyNumberFormat="1" applyFont="1" applyFill="1" applyBorder="1"/>
    <xf numFmtId="3" fontId="2" fillId="2" borderId="11" xfId="0" applyNumberFormat="1" applyFont="1" applyFill="1" applyBorder="1"/>
    <xf numFmtId="3" fontId="2" fillId="2" borderId="5" xfId="0" applyNumberFormat="1" applyFont="1" applyFill="1" applyBorder="1"/>
    <xf numFmtId="3" fontId="3" fillId="2" borderId="0" xfId="0" applyNumberFormat="1" applyFont="1" applyFill="1"/>
    <xf numFmtId="0" fontId="2" fillId="2" borderId="8" xfId="0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4" fillId="2" borderId="8" xfId="0" applyFont="1" applyFill="1" applyBorder="1" applyAlignment="1" applyProtection="1">
      <alignment horizontal="center"/>
    </xf>
    <xf numFmtId="0" fontId="4" fillId="2" borderId="9" xfId="0" applyFont="1" applyFill="1" applyBorder="1" applyAlignment="1" applyProtection="1">
      <alignment horizontal="center"/>
    </xf>
    <xf numFmtId="0" fontId="4" fillId="2" borderId="10" xfId="0" applyFont="1" applyFill="1" applyBorder="1" applyAlignment="1" applyProtection="1">
      <alignment horizontal="center"/>
    </xf>
    <xf numFmtId="3" fontId="2" fillId="2" borderId="4" xfId="0" applyNumberFormat="1" applyFont="1" applyFill="1" applyBorder="1" applyAlignment="1">
      <alignment vertical="center"/>
    </xf>
    <xf numFmtId="3" fontId="2" fillId="2" borderId="5" xfId="0" applyNumberFormat="1" applyFont="1" applyFill="1" applyBorder="1" applyAlignment="1">
      <alignment vertical="center"/>
    </xf>
    <xf numFmtId="0" fontId="1" fillId="2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00FF00"/>
      <color rgb="FFFF9933"/>
      <color rgb="FFFF3300"/>
      <color rgb="FFFBFBFB"/>
      <color rgb="FF7C7C7C"/>
      <color rgb="FF377DCD"/>
      <color rgb="FF434343"/>
      <color rgb="FFDEA900"/>
      <color rgb="FF1F497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SMendoza\Configuraci&#243;n%20local\Archivos%20temporales%20de%20Internet\OLKA4\c4-v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DOCUME~1\maguilar\CONFIG~1\Temp\_2005\Boletin%20Mensual\Bk%20Febrero_05%20(16_03)\REER10%20(base%201996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2005\Boletin%20Mensual\Bk%20Febrero_05%20(16_03)\REER10%20(base%201996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Presentaci&#243;n%20econom&#237;a%20Boliviana%202005%20japt\cuadros%20y%20grafico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os%20BCB\Humberto%20APEC\Trabajos\Ayudas%20memoria%20r&#225;pidas\Spread%20Tipo%20de%20cambio\PARA%20COMITE\datos%20de%20bas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  <sheetName val="C3.33"/>
      <sheetName val="Cuadro_4_1"/>
      <sheetName val="Cuadro_4_2"/>
      <sheetName val="Cuadro_4_3"/>
      <sheetName val="Grafico_4_1"/>
      <sheetName val="grafico_4_2"/>
      <sheetName val="cuadro_4_4"/>
      <sheetName val="gráfico_4_3_y_4_4"/>
      <sheetName val="gráficos_4_5_y_4_6"/>
      <sheetName val="cuadro4_6_A"/>
      <sheetName val="Cuadro_4_6"/>
      <sheetName val="Cuadro_4_8_A"/>
      <sheetName val="Grafico_4_7_y_4_8"/>
      <sheetName val="Grafico_4_9"/>
      <sheetName val="Grafico_4_10"/>
      <sheetName val="Grafico_4_11"/>
      <sheetName val="Cuadro_4_8"/>
      <sheetName val="Grafico_4_12"/>
      <sheetName val="Grafico_4_13"/>
      <sheetName val="Grafico_4_14"/>
      <sheetName val="Grafico_4_15"/>
      <sheetName val="Fuente_Gráficos_3_3_y_3_4"/>
      <sheetName val="C3_33"/>
      <sheetName val="cartera_1"/>
      <sheetName val="Cuadro_4_11"/>
      <sheetName val="Cuadro_4_21"/>
      <sheetName val="Cuadro_4_31"/>
      <sheetName val="Grafico_4_16"/>
      <sheetName val="grafico_4_21"/>
      <sheetName val="cuadro_4_41"/>
      <sheetName val="gráfico_4_3_y_4_41"/>
      <sheetName val="gráficos_4_5_y_4_61"/>
      <sheetName val="cuadro4_6_A1"/>
      <sheetName val="Cuadro_4_61"/>
      <sheetName val="Cuadro_4_8_A1"/>
      <sheetName val="Grafico_4_7_y_4_81"/>
      <sheetName val="Grafico_4_91"/>
      <sheetName val="Grafico_4_101"/>
      <sheetName val="Grafico_4_111"/>
      <sheetName val="Cuadro_4_81"/>
      <sheetName val="Grafico_4_121"/>
      <sheetName val="Grafico_4_131"/>
      <sheetName val="Grafico_4_141"/>
      <sheetName val="Grafico_4_151"/>
      <sheetName val="Fuente_Gráficos_3_3_y_3_41"/>
      <sheetName val="C3_331"/>
      <sheetName val="cartera_11"/>
      <sheetName val="Cuadro_4_12"/>
      <sheetName val="Cuadro_4_22"/>
      <sheetName val="Cuadro_4_32"/>
      <sheetName val="Grafico_4_17"/>
      <sheetName val="grafico_4_22"/>
      <sheetName val="cuadro_4_42"/>
      <sheetName val="gráfico_4_3_y_4_42"/>
      <sheetName val="gráficos_4_5_y_4_62"/>
      <sheetName val="cuadro4_6_A2"/>
      <sheetName val="Cuadro_4_62"/>
      <sheetName val="Cuadro_4_8_A2"/>
      <sheetName val="Grafico_4_7_y_4_82"/>
      <sheetName val="Grafico_4_92"/>
      <sheetName val="Grafico_4_102"/>
      <sheetName val="Grafico_4_112"/>
      <sheetName val="Cuadro_4_82"/>
      <sheetName val="Grafico_4_122"/>
      <sheetName val="Grafico_4_132"/>
      <sheetName val="Grafico_4_142"/>
      <sheetName val="Grafico_4_152"/>
      <sheetName val="Fuente_Gráficos_3_3_y_3_42"/>
      <sheetName val="cartera_12"/>
      <sheetName val="C3_332"/>
      <sheetName val="Velocidad de "/>
      <sheetName val="Velocidad_de_"/>
      <sheetName val="Velocidad_de_1"/>
      <sheetName val="Cuadro_4_13"/>
      <sheetName val="Cuadro_4_23"/>
      <sheetName val="Cuadro_4_33"/>
      <sheetName val="Grafico_4_18"/>
      <sheetName val="grafico_4_23"/>
      <sheetName val="cuadro_4_43"/>
      <sheetName val="gráfico_4_3_y_4_43"/>
      <sheetName val="gráficos_4_5_y_4_63"/>
      <sheetName val="cuadro4_6_A3"/>
      <sheetName val="Cuadro_4_63"/>
      <sheetName val="Cuadro_4_8_A3"/>
      <sheetName val="Grafico_4_7_y_4_83"/>
      <sheetName val="Grafico_4_93"/>
      <sheetName val="Grafico_4_103"/>
      <sheetName val="Grafico_4_113"/>
      <sheetName val="Cuadro_4_83"/>
      <sheetName val="Grafico_4_123"/>
      <sheetName val="Grafico_4_133"/>
      <sheetName val="Grafico_4_143"/>
      <sheetName val="Grafico_4_153"/>
      <sheetName val="Fuente_Gráficos_3_3_y_3_43"/>
      <sheetName val="C3_333"/>
      <sheetName val="cartera_13"/>
      <sheetName val="Cuadro_4_14"/>
      <sheetName val="Cuadro_4_24"/>
      <sheetName val="Cuadro_4_34"/>
      <sheetName val="Grafico_4_19"/>
      <sheetName val="grafico_4_24"/>
      <sheetName val="cuadro_4_44"/>
      <sheetName val="gráfico_4_3_y_4_44"/>
      <sheetName val="gráficos_4_5_y_4_64"/>
      <sheetName val="cuadro4_6_A4"/>
      <sheetName val="Cuadro_4_64"/>
      <sheetName val="Cuadro_4_8_A4"/>
      <sheetName val="Grafico_4_7_y_4_84"/>
      <sheetName val="Grafico_4_94"/>
      <sheetName val="Grafico_4_104"/>
      <sheetName val="Grafico_4_114"/>
      <sheetName val="Cuadro_4_84"/>
      <sheetName val="Grafico_4_124"/>
      <sheetName val="Grafico_4_134"/>
      <sheetName val="Grafico_4_144"/>
      <sheetName val="Grafico_4_154"/>
      <sheetName val="Fuente_Gráficos_3_3_y_3_44"/>
      <sheetName val="C3_334"/>
      <sheetName val="cartera_14"/>
      <sheetName val="Velocidad_de_2"/>
      <sheetName val="Cuadro_4_15"/>
      <sheetName val="Cuadro_4_25"/>
      <sheetName val="Cuadro_4_35"/>
      <sheetName val="Grafico_4_110"/>
      <sheetName val="grafico_4_25"/>
      <sheetName val="cuadro_4_45"/>
      <sheetName val="gráfico_4_3_y_4_45"/>
      <sheetName val="gráficos_4_5_y_4_65"/>
      <sheetName val="cuadro4_6_A5"/>
      <sheetName val="Cuadro_4_65"/>
      <sheetName val="Cuadro_4_8_A5"/>
      <sheetName val="Grafico_4_7_y_4_85"/>
      <sheetName val="Grafico_4_95"/>
      <sheetName val="Grafico_4_105"/>
      <sheetName val="Grafico_4_115"/>
      <sheetName val="Cuadro_4_85"/>
      <sheetName val="Grafico_4_125"/>
      <sheetName val="Grafico_4_135"/>
      <sheetName val="Grafico_4_145"/>
      <sheetName val="Grafico_4_155"/>
      <sheetName val="Fuente_Gráficos_3_3_y_3_45"/>
      <sheetName val="C3_335"/>
      <sheetName val="cartera_15"/>
      <sheetName val="Velocidad_de_3"/>
      <sheetName val="Cuadro_4_16"/>
      <sheetName val="Cuadro_4_26"/>
      <sheetName val="Cuadro_4_36"/>
      <sheetName val="Grafico_4_116"/>
      <sheetName val="grafico_4_26"/>
      <sheetName val="cuadro_4_46"/>
      <sheetName val="gráfico_4_3_y_4_46"/>
      <sheetName val="gráficos_4_5_y_4_66"/>
      <sheetName val="cuadro4_6_A6"/>
      <sheetName val="Cuadro_4_66"/>
      <sheetName val="Cuadro_4_8_A6"/>
      <sheetName val="Grafico_4_7_y_4_86"/>
      <sheetName val="Grafico_4_96"/>
      <sheetName val="Grafico_4_106"/>
      <sheetName val="Grafico_4_117"/>
      <sheetName val="Cuadro_4_86"/>
      <sheetName val="Grafico_4_126"/>
      <sheetName val="Grafico_4_136"/>
      <sheetName val="Grafico_4_146"/>
      <sheetName val="Grafico_4_156"/>
      <sheetName val="Fuente_Gráficos_3_3_y_3_46"/>
      <sheetName val="C3_336"/>
      <sheetName val="cartera_16"/>
      <sheetName val="Velocidad_de_4"/>
      <sheetName val="Indic Deuda-17"/>
      <sheetName val="Cuadro_4_17"/>
      <sheetName val="Cuadro_4_27"/>
      <sheetName val="Cuadro_4_37"/>
      <sheetName val="Grafico_4_118"/>
      <sheetName val="grafico_4_27"/>
      <sheetName val="cuadro_4_47"/>
      <sheetName val="gráfico_4_3_y_4_47"/>
      <sheetName val="gráficos_4_5_y_4_67"/>
      <sheetName val="cuadro4_6_A7"/>
      <sheetName val="Cuadro_4_67"/>
      <sheetName val="Cuadro_4_8_A7"/>
      <sheetName val="Grafico_4_7_y_4_87"/>
      <sheetName val="Grafico_4_97"/>
      <sheetName val="Grafico_4_107"/>
      <sheetName val="Grafico_4_119"/>
      <sheetName val="Cuadro_4_87"/>
      <sheetName val="Grafico_4_127"/>
      <sheetName val="Grafico_4_137"/>
      <sheetName val="Grafico_4_147"/>
      <sheetName val="Grafico_4_157"/>
      <sheetName val="Fuente_Gráficos_3_3_y_3_47"/>
      <sheetName val="C3_337"/>
      <sheetName val="cartera_17"/>
      <sheetName val="Velocidad_de_5"/>
      <sheetName val="Cuadro_4_18"/>
      <sheetName val="Cuadro_4_28"/>
      <sheetName val="Cuadro_4_38"/>
      <sheetName val="Grafico_4_120"/>
      <sheetName val="grafico_4_28"/>
      <sheetName val="cuadro_4_48"/>
      <sheetName val="gráfico_4_3_y_4_48"/>
      <sheetName val="gráficos_4_5_y_4_68"/>
      <sheetName val="cuadro4_6_A8"/>
      <sheetName val="Cuadro_4_68"/>
      <sheetName val="Cuadro_4_8_A8"/>
      <sheetName val="Grafico_4_7_y_4_88"/>
      <sheetName val="Grafico_4_98"/>
      <sheetName val="Grafico_4_108"/>
      <sheetName val="Grafico_4_1110"/>
      <sheetName val="Cuadro_4_88"/>
      <sheetName val="Grafico_4_128"/>
      <sheetName val="Grafico_4_138"/>
      <sheetName val="Grafico_4_148"/>
      <sheetName val="Grafico_4_158"/>
      <sheetName val="Fuente_Gráficos_3_3_y_3_48"/>
      <sheetName val="C3_338"/>
      <sheetName val="cartera_18"/>
      <sheetName val="Velocidad_de_6"/>
      <sheetName val="Indic_Deuda-17"/>
      <sheetName val="Cuadro_4_19"/>
      <sheetName val="Cuadro_4_29"/>
      <sheetName val="Cuadro_4_39"/>
      <sheetName val="Grafico_4_129"/>
      <sheetName val="grafico_4_29"/>
      <sheetName val="cuadro_4_49"/>
      <sheetName val="gráfico_4_3_y_4_49"/>
      <sheetName val="gráficos_4_5_y_4_69"/>
      <sheetName val="cuadro4_6_A9"/>
      <sheetName val="Cuadro_4_69"/>
      <sheetName val="Cuadro_4_8_A9"/>
      <sheetName val="Grafico_4_7_y_4_89"/>
      <sheetName val="Grafico_4_99"/>
      <sheetName val="Grafico_4_109"/>
      <sheetName val="Grafico_4_1111"/>
      <sheetName val="Cuadro_4_89"/>
      <sheetName val="Grafico_4_1210"/>
      <sheetName val="Grafico_4_139"/>
      <sheetName val="Grafico_4_149"/>
      <sheetName val="Grafico_4_159"/>
      <sheetName val="Fuente_Gráficos_3_3_y_3_49"/>
      <sheetName val="C3_339"/>
      <sheetName val="cartera_19"/>
      <sheetName val="Velocidad_de_7"/>
      <sheetName val="Indic_Deuda-171"/>
      <sheetName val="Cuadro_4_110"/>
      <sheetName val="Cuadro_4_210"/>
      <sheetName val="Cuadro_4_310"/>
      <sheetName val="Grafico_4_130"/>
      <sheetName val="grafico_4_210"/>
      <sheetName val="cuadro_4_410"/>
      <sheetName val="gráfico_4_3_y_4_410"/>
      <sheetName val="gráficos_4_5_y_4_610"/>
      <sheetName val="cuadro4_6_A10"/>
      <sheetName val="Cuadro_4_610"/>
      <sheetName val="Cuadro_4_8_A10"/>
      <sheetName val="Grafico_4_7_y_4_810"/>
      <sheetName val="Grafico_4_910"/>
      <sheetName val="Grafico_4_1010"/>
      <sheetName val="Grafico_4_1112"/>
      <sheetName val="Cuadro_4_810"/>
      <sheetName val="Grafico_4_1211"/>
      <sheetName val="Grafico_4_1310"/>
      <sheetName val="Grafico_4_1410"/>
      <sheetName val="Grafico_4_1510"/>
      <sheetName val="Fuente_Gráficos_3_3_y_3_410"/>
      <sheetName val="C3_3310"/>
      <sheetName val="cartera_110"/>
      <sheetName val="Velocidad_de_8"/>
      <sheetName val="Indic_Deuda-17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 refreshError="1"/>
      <sheetData sheetId="190" refreshError="1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 refreshError="1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  <sheetName val="DICCIONARIO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 4.2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d24_05"/>
      <sheetName val="lb_26_05"/>
      <sheetName val="d30_06"/>
      <sheetName val="d03_07"/>
      <sheetName val="d14_08"/>
      <sheetName val="lb18_08"/>
      <sheetName val="cons10_07_00"/>
      <sheetName val="UBSJul__Ago_"/>
      <sheetName val="cons_07_08"/>
      <sheetName val="cons_11_09"/>
      <sheetName val="cons_13_11"/>
      <sheetName val="EJ_2"/>
      <sheetName val="cons13_11a"/>
      <sheetName val="cons11_12"/>
      <sheetName val="cons08_01"/>
      <sheetName val="fff01_01"/>
      <sheetName val="cons12_02"/>
      <sheetName val="cons12_03"/>
      <sheetName val="las_0602_fff6"/>
      <sheetName val="d24_051"/>
      <sheetName val="lb_26_051"/>
      <sheetName val="d30_061"/>
      <sheetName val="d03_071"/>
      <sheetName val="d14_081"/>
      <sheetName val="lb18_081"/>
      <sheetName val="cons10_07_001"/>
      <sheetName val="UBSJul__Ago_1"/>
      <sheetName val="cons_07_081"/>
      <sheetName val="cons_11_091"/>
      <sheetName val="cons_13_111"/>
      <sheetName val="EJ_21"/>
      <sheetName val="cons13_11a1"/>
      <sheetName val="cons11_121"/>
      <sheetName val="cons08_011"/>
      <sheetName val="fff01_011"/>
      <sheetName val="cons12_021"/>
      <sheetName val="cons12_031"/>
      <sheetName val="las_0602_fff61"/>
      <sheetName val="Grafico 4.2"/>
      <sheetName val="d24_052"/>
      <sheetName val="lb_26_052"/>
      <sheetName val="d30_062"/>
      <sheetName val="d03_072"/>
      <sheetName val="d14_082"/>
      <sheetName val="lb18_082"/>
      <sheetName val="cons10_07_002"/>
      <sheetName val="UBSJul__Ago_2"/>
      <sheetName val="cons_07_082"/>
      <sheetName val="cons_11_092"/>
      <sheetName val="cons_13_112"/>
      <sheetName val="EJ_22"/>
      <sheetName val="cons13_11a2"/>
      <sheetName val="cons11_122"/>
      <sheetName val="cons08_012"/>
      <sheetName val="fff01_012"/>
      <sheetName val="cons12_022"/>
      <sheetName val="cons12_032"/>
      <sheetName val="las_0602_fff62"/>
      <sheetName val="d24_053"/>
      <sheetName val="lb_26_053"/>
      <sheetName val="d30_063"/>
      <sheetName val="d03_073"/>
      <sheetName val="d14_083"/>
      <sheetName val="lb18_083"/>
      <sheetName val="cons10_07_003"/>
      <sheetName val="UBSJul__Ago_3"/>
      <sheetName val="cons_07_083"/>
      <sheetName val="cons_11_093"/>
      <sheetName val="cons_13_113"/>
      <sheetName val="EJ_23"/>
      <sheetName val="cons13_11a3"/>
      <sheetName val="cons11_123"/>
      <sheetName val="cons08_013"/>
      <sheetName val="fff01_013"/>
      <sheetName val="cons12_023"/>
      <sheetName val="cons12_033"/>
      <sheetName val="las_0602_fff63"/>
      <sheetName val="Grafico_4_21"/>
      <sheetName val="Grafico_4_2"/>
      <sheetName val="Grafico_4_22"/>
      <sheetName val="Grafico_4_23"/>
      <sheetName val="d24_054"/>
      <sheetName val="lb_26_054"/>
      <sheetName val="d30_064"/>
      <sheetName val="d03_074"/>
      <sheetName val="d14_084"/>
      <sheetName val="lb18_084"/>
      <sheetName val="cons10_07_004"/>
      <sheetName val="UBSJul__Ago_4"/>
      <sheetName val="cons_07_084"/>
      <sheetName val="cons_11_094"/>
      <sheetName val="cons_13_114"/>
      <sheetName val="EJ_24"/>
      <sheetName val="cons13_11a4"/>
      <sheetName val="cons11_124"/>
      <sheetName val="cons08_014"/>
      <sheetName val="fff01_014"/>
      <sheetName val="cons12_024"/>
      <sheetName val="cons12_034"/>
      <sheetName val="las_0602_fff64"/>
      <sheetName val="Grafico_4_24"/>
      <sheetName val="Deuda Otros a"/>
      <sheetName val="d24_055"/>
      <sheetName val="lb_26_055"/>
      <sheetName val="d30_065"/>
      <sheetName val="d03_075"/>
      <sheetName val="d14_085"/>
      <sheetName val="lb18_085"/>
      <sheetName val="cons10_07_005"/>
      <sheetName val="UBSJul__Ago_5"/>
      <sheetName val="cons_07_085"/>
      <sheetName val="cons_11_095"/>
      <sheetName val="cons_13_115"/>
      <sheetName val="EJ_25"/>
      <sheetName val="cons13_11a5"/>
      <sheetName val="cons11_125"/>
      <sheetName val="cons08_015"/>
      <sheetName val="fff01_015"/>
      <sheetName val="cons12_025"/>
      <sheetName val="cons12_035"/>
      <sheetName val="las_0602_fff65"/>
      <sheetName val="Grafico_4_2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 refreshError="1"/>
      <sheetData sheetId="218" refreshError="1"/>
      <sheetData sheetId="219" refreshError="1"/>
      <sheetData sheetId="220" refreshError="1"/>
      <sheetData sheetId="22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  <sheetName val="Datos_crec_PIB"/>
      <sheetName val="Crec_PIB"/>
      <sheetName val="Datos_PIB_oferta_y_Cuadro"/>
      <sheetName val="Datos_PIB_demanda_y_cuadro"/>
      <sheetName val="BOP_grafico"/>
      <sheetName val="Cuadro_BOP"/>
      <sheetName val="Gráfico_ipbx"/>
      <sheetName val="ITCER_grafico"/>
      <sheetName val="datos_depositos"/>
      <sheetName val="data_cartera"/>
      <sheetName val="tipos_cambio"/>
      <sheetName val="inf_y_dev"/>
      <sheetName val="inf_y_dev_data"/>
      <sheetName val="Venta_neta_divisas_grafico"/>
      <sheetName val="venta_neta_divisas"/>
      <sheetName val="Deuda_grafico"/>
      <sheetName val="vp_deuda_s_pib_graf"/>
      <sheetName val="SPNF_Graf"/>
      <sheetName val="SPNF_data"/>
      <sheetName val="x_y_m_s_pib_graf"/>
      <sheetName val="Velocidad_de_"/>
      <sheetName val="Datos_crec_PIB1"/>
      <sheetName val="Crec_PIB1"/>
      <sheetName val="Datos_PIB_oferta_y_Cuadro1"/>
      <sheetName val="Datos_PIB_demanda_y_cuadro1"/>
      <sheetName val="BOP_grafico1"/>
      <sheetName val="Cuadro_BOP1"/>
      <sheetName val="Gráfico_ipbx1"/>
      <sheetName val="ITCER_grafico1"/>
      <sheetName val="datos_depositos1"/>
      <sheetName val="data_cartera1"/>
      <sheetName val="tipos_cambio1"/>
      <sheetName val="inf_y_dev1"/>
      <sheetName val="inf_y_dev_data1"/>
      <sheetName val="Venta_neta_divisas_grafico1"/>
      <sheetName val="venta_neta_divisas1"/>
      <sheetName val="Deuda_grafico1"/>
      <sheetName val="vp_deuda_s_pib_graf1"/>
      <sheetName val="SPNF_Graf1"/>
      <sheetName val="SPNF_data1"/>
      <sheetName val="x_y_m_s_pib_graf1"/>
      <sheetName val="Velocidad_de_1"/>
      <sheetName val="Datos_crec_PIB2"/>
      <sheetName val="Crec_PIB2"/>
      <sheetName val="Datos_PIB_oferta_y_Cuadro2"/>
      <sheetName val="Datos_PIB_demanda_y_cuadro2"/>
      <sheetName val="BOP_grafico2"/>
      <sheetName val="Cuadro_BOP2"/>
      <sheetName val="Gráfico_ipbx2"/>
      <sheetName val="ITCER_grafico2"/>
      <sheetName val="datos_depositos2"/>
      <sheetName val="data_cartera2"/>
      <sheetName val="tipos_cambio2"/>
      <sheetName val="inf_y_dev2"/>
      <sheetName val="inf_y_dev_data2"/>
      <sheetName val="Venta_neta_divisas_grafico2"/>
      <sheetName val="venta_neta_divisas2"/>
      <sheetName val="Deuda_grafico2"/>
      <sheetName val="vp_deuda_s_pib_graf2"/>
      <sheetName val="SPNF_Graf2"/>
      <sheetName val="SPNF_data2"/>
      <sheetName val="x_y_m_s_pib_graf2"/>
      <sheetName val="Velocidad_de_2"/>
      <sheetName val="Datos_crec_PIB3"/>
      <sheetName val="Crec_PIB3"/>
      <sheetName val="Datos_PIB_oferta_y_Cuadro3"/>
      <sheetName val="Datos_PIB_demanda_y_cuadro3"/>
      <sheetName val="BOP_grafico3"/>
      <sheetName val="Cuadro_BOP3"/>
      <sheetName val="Gráfico_ipbx3"/>
      <sheetName val="ITCER_grafico3"/>
      <sheetName val="datos_depositos3"/>
      <sheetName val="data_cartera3"/>
      <sheetName val="tipos_cambio3"/>
      <sheetName val="inf_y_dev3"/>
      <sheetName val="inf_y_dev_data3"/>
      <sheetName val="Venta_neta_divisas_grafico3"/>
      <sheetName val="venta_neta_divisas3"/>
      <sheetName val="Deuda_grafico3"/>
      <sheetName val="vp_deuda_s_pib_graf3"/>
      <sheetName val="SPNF_Graf3"/>
      <sheetName val="SPNF_data3"/>
      <sheetName val="x_y_m_s_pib_graf3"/>
      <sheetName val="Velocidad_de_3"/>
      <sheetName val="Datos_crec_PIB4"/>
      <sheetName val="Crec_PIB4"/>
      <sheetName val="Datos_PIB_oferta_y_Cuadro4"/>
      <sheetName val="Datos_PIB_demanda_y_cuadro4"/>
      <sheetName val="BOP_grafico4"/>
      <sheetName val="Cuadro_BOP4"/>
      <sheetName val="Gráfico_ipbx4"/>
      <sheetName val="ITCER_grafico4"/>
      <sheetName val="datos_depositos4"/>
      <sheetName val="data_cartera4"/>
      <sheetName val="tipos_cambio4"/>
      <sheetName val="inf_y_dev4"/>
      <sheetName val="inf_y_dev_data4"/>
      <sheetName val="Venta_neta_divisas_grafico4"/>
      <sheetName val="venta_neta_divisas4"/>
      <sheetName val="Deuda_grafico4"/>
      <sheetName val="vp_deuda_s_pib_graf4"/>
      <sheetName val="SPNF_Graf4"/>
      <sheetName val="SPNF_data4"/>
      <sheetName val="x_y_m_s_pib_graf4"/>
      <sheetName val="Velocidad_de_4"/>
      <sheetName val="Datos_crec_PIB5"/>
      <sheetName val="Crec_PIB5"/>
      <sheetName val="Datos_PIB_oferta_y_Cuadro5"/>
      <sheetName val="Datos_PIB_demanda_y_cuadro5"/>
      <sheetName val="BOP_grafico5"/>
      <sheetName val="Cuadro_BOP5"/>
      <sheetName val="Gráfico_ipbx5"/>
      <sheetName val="ITCER_grafico5"/>
      <sheetName val="datos_depositos5"/>
      <sheetName val="data_cartera5"/>
      <sheetName val="tipos_cambio5"/>
      <sheetName val="inf_y_dev5"/>
      <sheetName val="inf_y_dev_data5"/>
      <sheetName val="Venta_neta_divisas_grafico5"/>
      <sheetName val="venta_neta_divisas5"/>
      <sheetName val="Deuda_grafico5"/>
      <sheetName val="vp_deuda_s_pib_graf5"/>
      <sheetName val="SPNF_Graf5"/>
      <sheetName val="SPNF_data5"/>
      <sheetName val="x_y_m_s_pib_graf5"/>
      <sheetName val="Velocidad_de_5"/>
      <sheetName val="Datos_crec_PIB6"/>
      <sheetName val="Crec_PIB6"/>
      <sheetName val="Datos_PIB_oferta_y_Cuadro6"/>
      <sheetName val="Datos_PIB_demanda_y_cuadro6"/>
      <sheetName val="BOP_grafico6"/>
      <sheetName val="Cuadro_BOP6"/>
      <sheetName val="Gráfico_ipbx6"/>
      <sheetName val="ITCER_grafico6"/>
      <sheetName val="datos_depositos6"/>
      <sheetName val="data_cartera6"/>
      <sheetName val="tipos_cambio6"/>
      <sheetName val="inf_y_dev6"/>
      <sheetName val="inf_y_dev_data6"/>
      <sheetName val="Venta_neta_divisas_grafico6"/>
      <sheetName val="venta_neta_divisas6"/>
      <sheetName val="Deuda_grafico6"/>
      <sheetName val="vp_deuda_s_pib_graf6"/>
      <sheetName val="SPNF_Graf6"/>
      <sheetName val="SPNF_data6"/>
      <sheetName val="x_y_m_s_pib_graf6"/>
      <sheetName val="Velocidad_de_6"/>
      <sheetName val="Datos_crec_PIB7"/>
      <sheetName val="Crec_PIB7"/>
      <sheetName val="Datos_PIB_oferta_y_Cuadro7"/>
      <sheetName val="Datos_PIB_demanda_y_cuadro7"/>
      <sheetName val="BOP_grafico7"/>
      <sheetName val="Cuadro_BOP7"/>
      <sheetName val="Gráfico_ipbx7"/>
      <sheetName val="ITCER_grafico7"/>
      <sheetName val="datos_depositos7"/>
      <sheetName val="data_cartera7"/>
      <sheetName val="tipos_cambio7"/>
      <sheetName val="inf_y_dev7"/>
      <sheetName val="inf_y_dev_data7"/>
      <sheetName val="Venta_neta_divisas_grafico7"/>
      <sheetName val="venta_neta_divisas7"/>
      <sheetName val="Deuda_grafico7"/>
      <sheetName val="vp_deuda_s_pib_graf7"/>
      <sheetName val="SPNF_Graf7"/>
      <sheetName val="SPNF_data7"/>
      <sheetName val="x_y_m_s_pib_graf7"/>
      <sheetName val="Velocidad_de_7"/>
      <sheetName val="Datos_crec_PIB8"/>
      <sheetName val="Crec_PIB8"/>
      <sheetName val="Datos_PIB_oferta_y_Cuadro8"/>
      <sheetName val="Datos_PIB_demanda_y_cuadro8"/>
      <sheetName val="BOP_grafico8"/>
      <sheetName val="Cuadro_BOP8"/>
      <sheetName val="Gráfico_ipbx8"/>
      <sheetName val="ITCER_grafico8"/>
      <sheetName val="datos_depositos8"/>
      <sheetName val="data_cartera8"/>
      <sheetName val="tipos_cambio8"/>
      <sheetName val="inf_y_dev8"/>
      <sheetName val="inf_y_dev_data8"/>
      <sheetName val="Venta_neta_divisas_grafico8"/>
      <sheetName val="venta_neta_divisas8"/>
      <sheetName val="Deuda_grafico8"/>
      <sheetName val="vp_deuda_s_pib_graf8"/>
      <sheetName val="SPNF_Graf8"/>
      <sheetName val="SPNF_data8"/>
      <sheetName val="x_y_m_s_pib_graf8"/>
      <sheetName val="Velocidad_de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  <sheetName val="priv_estandar"/>
      <sheetName val="priv_preferenciales"/>
      <sheetName val="ent_cme"/>
      <sheetName val="ent_vme"/>
      <sheetName val="compra_ent"/>
      <sheetName val="venta_ent"/>
      <sheetName val="priv_estandar1"/>
      <sheetName val="priv_preferenciales1"/>
      <sheetName val="ent_cme1"/>
      <sheetName val="ent_vme1"/>
      <sheetName val="compra_ent1"/>
      <sheetName val="venta_ent1"/>
      <sheetName val="Hoja3"/>
      <sheetName val="AMLAT"/>
      <sheetName val="priv_estandar2"/>
      <sheetName val="priv_preferenciales2"/>
      <sheetName val="ent_cme2"/>
      <sheetName val="ent_vme2"/>
      <sheetName val="compra_ent2"/>
      <sheetName val="venta_ent2"/>
      <sheetName val="priv_estandar3"/>
      <sheetName val="priv_preferenciales3"/>
      <sheetName val="ent_cme3"/>
      <sheetName val="ent_vme3"/>
      <sheetName val="compra_ent3"/>
      <sheetName val="venta_ent3"/>
      <sheetName val="priv_estandar4"/>
      <sheetName val="priv_preferenciales4"/>
      <sheetName val="ent_cme4"/>
      <sheetName val="ent_vme4"/>
      <sheetName val="compra_ent4"/>
      <sheetName val="venta_ent4"/>
      <sheetName val="priv_estandar5"/>
      <sheetName val="priv_preferenciales5"/>
      <sheetName val="ent_cme5"/>
      <sheetName val="ent_vme5"/>
      <sheetName val="compra_ent5"/>
      <sheetName val="venta_ent5"/>
      <sheetName val="priv_estandar6"/>
      <sheetName val="priv_preferenciales6"/>
      <sheetName val="ent_cme6"/>
      <sheetName val="ent_vme6"/>
      <sheetName val="compra_ent6"/>
      <sheetName val="venta_ent6"/>
      <sheetName val="priv_estandar7"/>
      <sheetName val="priv_preferenciales7"/>
      <sheetName val="ent_cme7"/>
      <sheetName val="ent_vme7"/>
      <sheetName val="compra_ent7"/>
      <sheetName val="venta_ent7"/>
      <sheetName val="priv_estandar8"/>
      <sheetName val="priv_preferenciales8"/>
      <sheetName val="ent_cme8"/>
      <sheetName val="ent_vme8"/>
      <sheetName val="compra_ent8"/>
      <sheetName val="venta_ent8"/>
    </sheetNames>
    <sheetDataSet>
      <sheetData sheetId="0" refreshError="1"/>
      <sheetData sheetId="1" refreshError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  <row r="171">
          <cell r="W171">
            <v>7.9811752015700694</v>
          </cell>
          <cell r="X171">
            <v>8.0449979024477756</v>
          </cell>
          <cell r="Y171">
            <v>6.382270087770614E-2</v>
          </cell>
          <cell r="Z171">
            <v>4.1562911218000007</v>
          </cell>
          <cell r="AA171">
            <v>1.1552751699999999</v>
          </cell>
          <cell r="AB171">
            <v>81495.90434901962</v>
          </cell>
          <cell r="AC171">
            <v>6876.6379166666666</v>
          </cell>
        </row>
        <row r="172">
          <cell r="W172">
            <v>7.9811752015700694</v>
          </cell>
          <cell r="X172">
            <v>8.079788211489328</v>
          </cell>
          <cell r="Y172">
            <v>9.8613009919258587E-2</v>
          </cell>
          <cell r="Z172">
            <v>4.1562911218000007</v>
          </cell>
          <cell r="AA172">
            <v>5.0805399999999997E-3</v>
          </cell>
          <cell r="AB172" t="e">
            <v>#DIV/0!</v>
          </cell>
          <cell r="AC172">
            <v>115.46681818181818</v>
          </cell>
        </row>
        <row r="173">
          <cell r="W173">
            <v>7.9811752015700694</v>
          </cell>
          <cell r="X173">
            <v>8.079788211489328</v>
          </cell>
          <cell r="Y173">
            <v>9.8613009919258587E-2</v>
          </cell>
          <cell r="Z173">
            <v>4.1562911218000007</v>
          </cell>
          <cell r="AA173">
            <v>5.0805399999999997E-3</v>
          </cell>
          <cell r="AB173" t="e">
            <v>#DIV/0!</v>
          </cell>
          <cell r="AC173">
            <v>115.46681818181818</v>
          </cell>
        </row>
        <row r="174">
          <cell r="W174">
            <v>7.9913836668161675</v>
          </cell>
          <cell r="X174">
            <v>8.0507276374576477</v>
          </cell>
          <cell r="Y174">
            <v>5.9343970641480226E-2</v>
          </cell>
          <cell r="Z174">
            <v>1.3938367799</v>
          </cell>
          <cell r="AA174">
            <v>0.98677376000000006</v>
          </cell>
          <cell r="AB174">
            <v>16021.112412643677</v>
          </cell>
          <cell r="AC174">
            <v>3132.6151111111112</v>
          </cell>
        </row>
        <row r="175">
          <cell r="W175">
            <v>7.9926081164804774</v>
          </cell>
          <cell r="X175">
            <v>8.0300982856871439</v>
          </cell>
          <cell r="Y175">
            <v>3.7490169206666479E-2</v>
          </cell>
          <cell r="Z175">
            <v>0.67487120999999994</v>
          </cell>
          <cell r="AA175">
            <v>3.6715812900000002</v>
          </cell>
          <cell r="AB175">
            <v>12497.614999999998</v>
          </cell>
          <cell r="AC175">
            <v>12973.785477031803</v>
          </cell>
        </row>
        <row r="176">
          <cell r="W176">
            <v>7.9832140773045399</v>
          </cell>
          <cell r="X176">
            <v>8.0458990994404065</v>
          </cell>
          <cell r="Y176">
            <v>6.2685022135866575E-2</v>
          </cell>
          <cell r="Z176">
            <v>0.68656064179999998</v>
          </cell>
          <cell r="AA176">
            <v>0.3502711</v>
          </cell>
          <cell r="AB176">
            <v>31207.301899999999</v>
          </cell>
          <cell r="AC176">
            <v>2366.6966216216215</v>
          </cell>
        </row>
        <row r="177">
          <cell r="W177">
            <v>7.9902612010784608</v>
          </cell>
          <cell r="X177">
            <v>8.0522969877092621</v>
          </cell>
          <cell r="Y177">
            <v>6.2035786630801226E-2</v>
          </cell>
          <cell r="Z177">
            <v>1.7373816206000001</v>
          </cell>
          <cell r="AA177">
            <v>0.97331175999999997</v>
          </cell>
          <cell r="AB177">
            <v>28022.284203225809</v>
          </cell>
          <cell r="AC177">
            <v>4842.3470646766173</v>
          </cell>
        </row>
        <row r="178">
          <cell r="W178">
            <v>7.9943445818260557</v>
          </cell>
          <cell r="X178">
            <v>8.0513647973639078</v>
          </cell>
          <cell r="Y178">
            <v>5.7020215537852081E-2</v>
          </cell>
          <cell r="Z178">
            <v>2.2578405799999999</v>
          </cell>
          <cell r="AA178">
            <v>1.5608006699999999</v>
          </cell>
          <cell r="AB178">
            <v>34736.008923076923</v>
          </cell>
          <cell r="AC178">
            <v>8671.1148333333331</v>
          </cell>
        </row>
        <row r="179">
          <cell r="W179">
            <v>7.9943445818260557</v>
          </cell>
          <cell r="X179">
            <v>8.0800643625841477</v>
          </cell>
          <cell r="Y179">
            <v>8.5719780758092057E-2</v>
          </cell>
          <cell r="Z179">
            <v>2.2578405799999999</v>
          </cell>
          <cell r="AA179">
            <v>3.0273800000000001E-3</v>
          </cell>
          <cell r="AB179" t="e">
            <v>#DIV/0!</v>
          </cell>
          <cell r="AC179">
            <v>91.738787878787889</v>
          </cell>
        </row>
        <row r="180">
          <cell r="W180">
            <v>7.9943445818260557</v>
          </cell>
          <cell r="X180">
            <v>8.0800643625841477</v>
          </cell>
          <cell r="Y180">
            <v>8.5719780758092057E-2</v>
          </cell>
          <cell r="Z180">
            <v>2.2578405799999999</v>
          </cell>
          <cell r="AA180">
            <v>3.0273800000000001E-3</v>
          </cell>
          <cell r="AB180" t="e">
            <v>#DIV/0!</v>
          </cell>
          <cell r="AC180">
            <v>91.738787878787889</v>
          </cell>
        </row>
        <row r="181">
          <cell r="W181">
            <v>7.9632795428521614</v>
          </cell>
          <cell r="X181">
            <v>8.0334268931786355</v>
          </cell>
          <cell r="Y181">
            <v>7.0147350326474012E-2</v>
          </cell>
          <cell r="Z181">
            <v>4.4953790099999997</v>
          </cell>
          <cell r="AA181">
            <v>2.2594438100000001</v>
          </cell>
          <cell r="AB181">
            <v>89907.580199999997</v>
          </cell>
          <cell r="AC181">
            <v>7711.4123208191131</v>
          </cell>
        </row>
        <row r="182">
          <cell r="W182">
            <v>7.9793704544840418</v>
          </cell>
          <cell r="X182">
            <v>8.0510800488284762</v>
          </cell>
          <cell r="Y182">
            <v>7.1709594344434358E-2</v>
          </cell>
          <cell r="Z182">
            <v>0.56967804059999994</v>
          </cell>
          <cell r="AA182">
            <v>0.94660336</v>
          </cell>
          <cell r="AB182">
            <v>11626.082461224489</v>
          </cell>
          <cell r="AC182">
            <v>5172.695956284153</v>
          </cell>
        </row>
        <row r="183">
          <cell r="W183">
            <v>7.9970112364493797</v>
          </cell>
          <cell r="X183">
            <v>8.058188848714547</v>
          </cell>
          <cell r="Y183">
            <v>6.1177612265167269E-2</v>
          </cell>
          <cell r="Z183">
            <v>2.1264483105999998</v>
          </cell>
          <cell r="AA183">
            <v>0.84307267000000008</v>
          </cell>
          <cell r="AB183">
            <v>46227.137186956519</v>
          </cell>
          <cell r="AC183">
            <v>4323.44958974359</v>
          </cell>
        </row>
        <row r="184">
          <cell r="W184">
            <v>7.9905286018999453</v>
          </cell>
          <cell r="X184">
            <v>8.0377628187442145</v>
          </cell>
          <cell r="Y184">
            <v>4.7234216844269206E-2</v>
          </cell>
          <cell r="Z184">
            <v>0.19731398999999999</v>
          </cell>
          <cell r="AA184">
            <v>0.89705550000000001</v>
          </cell>
          <cell r="AB184">
            <v>5979.2118181818178</v>
          </cell>
          <cell r="AC184">
            <v>7119.4880952380954</v>
          </cell>
        </row>
        <row r="185">
          <cell r="W185">
            <v>7.998173982971843</v>
          </cell>
          <cell r="X185">
            <v>8.0433320942649686</v>
          </cell>
          <cell r="Y185">
            <v>4.5158111293125636E-2</v>
          </cell>
          <cell r="Z185">
            <v>16.583203560600005</v>
          </cell>
          <cell r="AA185">
            <v>3.0040809500000001</v>
          </cell>
          <cell r="AB185">
            <v>236902.90800857151</v>
          </cell>
          <cell r="AC185">
            <v>16689.33861111111</v>
          </cell>
        </row>
        <row r="186">
          <cell r="W186">
            <v>7.998173982971843</v>
          </cell>
          <cell r="X186">
            <v>8.0735070967429934</v>
          </cell>
          <cell r="Y186">
            <v>7.5333113771150373E-2</v>
          </cell>
          <cell r="Z186">
            <v>16.583203560600005</v>
          </cell>
          <cell r="AA186">
            <v>4.1357E-3</v>
          </cell>
          <cell r="AB186" t="e">
            <v>#DIV/0!</v>
          </cell>
          <cell r="AC186">
            <v>165.428</v>
          </cell>
        </row>
        <row r="187">
          <cell r="W187">
            <v>7.998173982971843</v>
          </cell>
          <cell r="X187">
            <v>8.0735070967429934</v>
          </cell>
          <cell r="Y187">
            <v>7.5333113771150373E-2</v>
          </cell>
          <cell r="Z187">
            <v>16.583203560600005</v>
          </cell>
          <cell r="AA187">
            <v>4.1357E-3</v>
          </cell>
          <cell r="AB187" t="e">
            <v>#DIV/0!</v>
          </cell>
          <cell r="AC187">
            <v>165.428</v>
          </cell>
        </row>
        <row r="188">
          <cell r="W188">
            <v>7.9897101439267564</v>
          </cell>
          <cell r="X188">
            <v>8.0306622809102173</v>
          </cell>
          <cell r="Y188">
            <v>4.0952136983460896E-2</v>
          </cell>
          <cell r="Z188">
            <v>1.0416650706000001</v>
          </cell>
          <cell r="AA188">
            <v>25.85558301</v>
          </cell>
          <cell r="AB188">
            <v>13528.117800000002</v>
          </cell>
          <cell r="AC188">
            <v>111928.93077922078</v>
          </cell>
        </row>
        <row r="189">
          <cell r="W189">
            <v>7.9900207516963428</v>
          </cell>
          <cell r="X189">
            <v>8.0274344740893238</v>
          </cell>
          <cell r="Y189">
            <v>3.7413722392980908E-2</v>
          </cell>
          <cell r="Z189">
            <v>3.2916467105999998</v>
          </cell>
          <cell r="AA189">
            <v>3.1704992400000003</v>
          </cell>
          <cell r="AB189">
            <v>58779.40554642857</v>
          </cell>
          <cell r="AC189">
            <v>17516.570386740332</v>
          </cell>
        </row>
        <row r="190">
          <cell r="W190">
            <v>7.9896323954109789</v>
          </cell>
          <cell r="X190">
            <v>8.0504653760038227</v>
          </cell>
          <cell r="Y190">
            <v>6.0832980592843811E-2</v>
          </cell>
          <cell r="Z190">
            <v>3.3349647599999996</v>
          </cell>
          <cell r="AA190">
            <v>2.2463046900000001</v>
          </cell>
          <cell r="AB190">
            <v>42755.958461538459</v>
          </cell>
          <cell r="AC190">
            <v>10257.099041095889</v>
          </cell>
        </row>
        <row r="191">
          <cell r="W191">
            <v>7.9919857396888192</v>
          </cell>
          <cell r="X191">
            <v>8.0588477699327523</v>
          </cell>
          <cell r="Y191">
            <v>6.6862030243933113E-2</v>
          </cell>
          <cell r="Z191">
            <v>2.1128331506000002</v>
          </cell>
          <cell r="AA191">
            <v>0.59591342000000003</v>
          </cell>
          <cell r="AB191">
            <v>38415.148192727276</v>
          </cell>
          <cell r="AC191">
            <v>4447.1150746268659</v>
          </cell>
        </row>
        <row r="192">
          <cell r="W192">
            <v>7.9915868774476522</v>
          </cell>
          <cell r="X192">
            <v>8.0335217431464407</v>
          </cell>
          <cell r="Y192">
            <v>4.193486569878857E-2</v>
          </cell>
          <cell r="Z192">
            <v>2.1339937706000005</v>
          </cell>
          <cell r="AA192">
            <v>3.2816497</v>
          </cell>
          <cell r="AB192">
            <v>28837.753656756766</v>
          </cell>
          <cell r="AC192">
            <v>16915.720103092783</v>
          </cell>
        </row>
        <row r="193">
          <cell r="W193">
            <v>7.9915868774476522</v>
          </cell>
          <cell r="X193">
            <v>8.0779095147227995</v>
          </cell>
          <cell r="Y193">
            <v>8.6322637275147329E-2</v>
          </cell>
          <cell r="Z193">
            <v>2.1339937706000005</v>
          </cell>
          <cell r="AA193">
            <v>4.3286599999999998E-3</v>
          </cell>
          <cell r="AB193" t="e">
            <v>#DIV/0!</v>
          </cell>
          <cell r="AC193">
            <v>94.101304347826087</v>
          </cell>
        </row>
        <row r="194">
          <cell r="W194">
            <v>7.9915868774476522</v>
          </cell>
          <cell r="X194">
            <v>8.0779095147227995</v>
          </cell>
          <cell r="Y194">
            <v>8.6322637275147329E-2</v>
          </cell>
          <cell r="Z194">
            <v>2.1339937706000005</v>
          </cell>
          <cell r="AA194">
            <v>4.3286599999999998E-3</v>
          </cell>
          <cell r="AB194" t="e">
            <v>#DIV/0!</v>
          </cell>
          <cell r="AC194">
            <v>94.101304347826087</v>
          </cell>
        </row>
        <row r="195">
          <cell r="W195">
            <v>7.9848179083228468</v>
          </cell>
          <cell r="X195">
            <v>8.046403825109044</v>
          </cell>
          <cell r="Y195">
            <v>6.1585916786197181E-2</v>
          </cell>
          <cell r="Z195">
            <v>1.4455698806000001</v>
          </cell>
          <cell r="AA195">
            <v>1.7347332900000001</v>
          </cell>
          <cell r="AB195">
            <v>16808.952099999999</v>
          </cell>
          <cell r="AC195">
            <v>4701.1742276422765</v>
          </cell>
        </row>
        <row r="196">
          <cell r="W196">
            <v>7.9962421300304865</v>
          </cell>
          <cell r="X196">
            <v>8.044532260484111</v>
          </cell>
          <cell r="Y196">
            <v>4.8290130453624514E-2</v>
          </cell>
          <cell r="Z196">
            <v>2.0252572099999999</v>
          </cell>
          <cell r="AA196">
            <v>0.77052331000000007</v>
          </cell>
          <cell r="AB196">
            <v>33200.937868852452</v>
          </cell>
          <cell r="AC196">
            <v>3992.3487564766842</v>
          </cell>
        </row>
        <row r="197">
          <cell r="W197">
            <v>7.9840627792260666</v>
          </cell>
          <cell r="X197">
            <v>8.005908686647178</v>
          </cell>
          <cell r="Y197">
            <v>2.1845907421111477E-2</v>
          </cell>
          <cell r="Z197">
            <v>0.98722763060000007</v>
          </cell>
          <cell r="AA197">
            <v>3.1077287299999998</v>
          </cell>
          <cell r="AB197">
            <v>19357.404521568631</v>
          </cell>
          <cell r="AC197">
            <v>17075.432582417583</v>
          </cell>
        </row>
        <row r="198">
          <cell r="W198">
            <v>7.9853620146685955</v>
          </cell>
          <cell r="X198">
            <v>8.0262220499182764</v>
          </cell>
          <cell r="Y198">
            <v>4.0860035249680848E-2</v>
          </cell>
          <cell r="Z198">
            <v>0.88701606000000011</v>
          </cell>
          <cell r="AA198">
            <v>4.5166696200000001</v>
          </cell>
          <cell r="AB198">
            <v>17392.471764705886</v>
          </cell>
          <cell r="AC198">
            <v>24153.313475935829</v>
          </cell>
        </row>
        <row r="199">
          <cell r="W199">
            <v>7.9885350643179782</v>
          </cell>
          <cell r="X199">
            <v>8.0124511883999645</v>
          </cell>
          <cell r="Y199">
            <v>2.391612408198629E-2</v>
          </cell>
          <cell r="Z199">
            <v>2.5417136006000001</v>
          </cell>
          <cell r="AA199">
            <v>7.1263520300000005</v>
          </cell>
          <cell r="AB199">
            <v>32586.071802564107</v>
          </cell>
          <cell r="AC199">
            <v>39812.022513966484</v>
          </cell>
        </row>
        <row r="200">
          <cell r="W200">
            <v>7.9885350643179782</v>
          </cell>
          <cell r="X200">
            <v>8.0787177674149095</v>
          </cell>
          <cell r="Y200">
            <v>9.0182703096931327E-2</v>
          </cell>
          <cell r="Z200">
            <v>2.5417136006000001</v>
          </cell>
          <cell r="AA200">
            <v>5.79848E-3</v>
          </cell>
          <cell r="AB200" t="e">
            <v>#DIV/0!</v>
          </cell>
          <cell r="AC200">
            <v>138.05904761904762</v>
          </cell>
        </row>
        <row r="201">
          <cell r="W201">
            <v>7.9885350643179782</v>
          </cell>
          <cell r="X201">
            <v>8.0787177674149095</v>
          </cell>
          <cell r="Y201">
            <v>9.0182703096931327E-2</v>
          </cell>
          <cell r="Z201">
            <v>2.5417136006000001</v>
          </cell>
          <cell r="AA201">
            <v>5.79848E-3</v>
          </cell>
          <cell r="AB201" t="e">
            <v>#DIV/0!</v>
          </cell>
          <cell r="AC201">
            <v>138.05904761904762</v>
          </cell>
        </row>
        <row r="202">
          <cell r="W202">
            <v>7.9954184059305664</v>
          </cell>
          <cell r="X202">
            <v>8.0543654959109166</v>
          </cell>
          <cell r="Y202">
            <v>5.8947089980350142E-2</v>
          </cell>
          <cell r="Z202">
            <v>2.2166824900000002</v>
          </cell>
          <cell r="AA202">
            <v>0.60539613000000003</v>
          </cell>
          <cell r="AB202">
            <v>43464.362549019614</v>
          </cell>
          <cell r="AC202">
            <v>1724.7752991452992</v>
          </cell>
        </row>
        <row r="203">
          <cell r="W203">
            <v>7.9881816987372698</v>
          </cell>
          <cell r="X203">
            <v>8.0291448704344308</v>
          </cell>
          <cell r="Y203">
            <v>4.0963171697161016E-2</v>
          </cell>
          <cell r="Z203">
            <v>1.4712798999999999</v>
          </cell>
          <cell r="AA203">
            <v>2.3173614500000004</v>
          </cell>
          <cell r="AB203">
            <v>20434.443055555552</v>
          </cell>
          <cell r="AC203">
            <v>10075.484565217392</v>
          </cell>
        </row>
        <row r="204">
          <cell r="W204">
            <v>7.9901399539768692</v>
          </cell>
          <cell r="X204">
            <v>8.0329204235658302</v>
          </cell>
          <cell r="Y204">
            <v>4.278046958896109E-2</v>
          </cell>
          <cell r="Z204">
            <v>1.7646188305999997</v>
          </cell>
          <cell r="AA204">
            <v>1.5345203799999998</v>
          </cell>
          <cell r="AB204">
            <v>22917.127670129867</v>
          </cell>
          <cell r="AC204">
            <v>7137.3040930232555</v>
          </cell>
        </row>
        <row r="205">
          <cell r="W205">
            <v>7.9930909899898266</v>
          </cell>
          <cell r="X205">
            <v>8.0392716207696839</v>
          </cell>
          <cell r="Y205">
            <v>4.6180630779857346E-2</v>
          </cell>
          <cell r="Z205">
            <v>3.5308373</v>
          </cell>
          <cell r="AA205">
            <v>0.87409446000000002</v>
          </cell>
          <cell r="AB205">
            <v>64197.041818181824</v>
          </cell>
          <cell r="AC205">
            <v>3077.7973943661968</v>
          </cell>
        </row>
        <row r="206">
          <cell r="W206">
            <v>7.9792732311938304</v>
          </cell>
          <cell r="X206">
            <v>8.0329639307936187</v>
          </cell>
          <cell r="Y206">
            <v>5.3690699599788339E-2</v>
          </cell>
          <cell r="Z206">
            <v>1.2747193112000001</v>
          </cell>
          <cell r="AA206">
            <v>3.1125164999999999</v>
          </cell>
          <cell r="AB206">
            <v>18210.275874285715</v>
          </cell>
          <cell r="AC206">
            <v>13416.019396551725</v>
          </cell>
        </row>
        <row r="207">
          <cell r="W207">
            <v>7.9792732311938304</v>
          </cell>
          <cell r="X207">
            <v>8.0799248848348739</v>
          </cell>
          <cell r="Y207">
            <v>5.3690699599788339E-2</v>
          </cell>
          <cell r="Z207">
            <v>1.2747193112000001</v>
          </cell>
          <cell r="AA207">
            <v>4.3633000000000005E-3</v>
          </cell>
          <cell r="AB207" t="e">
            <v>#DIV/0!</v>
          </cell>
          <cell r="AC207">
            <v>90.902083333333337</v>
          </cell>
        </row>
        <row r="208">
          <cell r="W208">
            <v>7.9792732311938304</v>
          </cell>
          <cell r="X208">
            <v>8.0799248848348739</v>
          </cell>
          <cell r="Y208">
            <v>5.3690699599788339E-2</v>
          </cell>
          <cell r="Z208">
            <v>1.2747193112000001</v>
          </cell>
          <cell r="AA208">
            <v>4.3633000000000005E-3</v>
          </cell>
          <cell r="AB208" t="e">
            <v>#DIV/0!</v>
          </cell>
          <cell r="AC208">
            <v>90.902083333333337</v>
          </cell>
        </row>
        <row r="209">
          <cell r="W209">
            <v>7.9884630083638228</v>
          </cell>
          <cell r="X209">
            <v>8.0492332921496459</v>
          </cell>
          <cell r="Y209">
            <v>6.0770283785823054E-2</v>
          </cell>
          <cell r="Z209">
            <v>1.9253754999999999</v>
          </cell>
          <cell r="AA209">
            <v>0.99661322060000002</v>
          </cell>
          <cell r="AB209">
            <v>24067.193749999999</v>
          </cell>
          <cell r="AC209">
            <v>3637.2745277372264</v>
          </cell>
        </row>
        <row r="210">
          <cell r="W210">
            <v>7.9662352451427907</v>
          </cell>
          <cell r="X210">
            <v>8.058885899031031</v>
          </cell>
          <cell r="Y210">
            <v>9.2650653888240342E-2</v>
          </cell>
          <cell r="Z210">
            <v>0.65797265000000005</v>
          </cell>
          <cell r="AA210">
            <v>0.75340631000000002</v>
          </cell>
          <cell r="AB210">
            <v>11344.35603448276</v>
          </cell>
          <cell r="AC210">
            <v>2966.1665748031496</v>
          </cell>
        </row>
        <row r="211">
          <cell r="W211">
            <v>7.990487451083494</v>
          </cell>
          <cell r="X211">
            <v>8.0393103471472269</v>
          </cell>
          <cell r="Y211">
            <v>4.8822896063732912E-2</v>
          </cell>
          <cell r="Z211">
            <v>1.5337955506000001</v>
          </cell>
          <cell r="AA211">
            <v>2.1627895600000002</v>
          </cell>
          <cell r="AB211">
            <v>20726.966899999999</v>
          </cell>
          <cell r="AC211">
            <v>10250.18748815166</v>
          </cell>
        </row>
        <row r="212">
          <cell r="W212">
            <v>7.9981136034503155</v>
          </cell>
          <cell r="X212">
            <v>8.0461619698083027</v>
          </cell>
          <cell r="Y212">
            <v>4.8048366357987149E-2</v>
          </cell>
          <cell r="Z212">
            <v>3.2178324599999999</v>
          </cell>
          <cell r="AA212">
            <v>2.2073942899999999</v>
          </cell>
          <cell r="AB212">
            <v>48027.350149253733</v>
          </cell>
          <cell r="AC212">
            <v>13139.251726190476</v>
          </cell>
        </row>
        <row r="213">
          <cell r="W213">
            <v>8.0005824066496594</v>
          </cell>
          <cell r="X213">
            <v>8.0450485916915113</v>
          </cell>
          <cell r="Y213">
            <v>4.4466185041851958E-2</v>
          </cell>
          <cell r="Z213">
            <v>16.8732163906</v>
          </cell>
          <cell r="AA213">
            <v>1.5080481399999999</v>
          </cell>
          <cell r="AB213">
            <v>263644.00610312499</v>
          </cell>
          <cell r="AC213">
            <v>8107.7856989247302</v>
          </cell>
        </row>
        <row r="214">
          <cell r="W214">
            <v>7.98</v>
          </cell>
          <cell r="X214">
            <v>8.0776596812019505</v>
          </cell>
          <cell r="Y214">
            <v>9.7659681201950121E-2</v>
          </cell>
          <cell r="Z214">
            <v>2.3808999999999999E-4</v>
          </cell>
          <cell r="AA214">
            <v>3.1894800000000002E-3</v>
          </cell>
          <cell r="AB214">
            <v>119.045</v>
          </cell>
          <cell r="AC214">
            <v>151.88</v>
          </cell>
        </row>
        <row r="215">
          <cell r="W215">
            <v>7.98</v>
          </cell>
          <cell r="X215">
            <v>8.0776596812019505</v>
          </cell>
          <cell r="Y215">
            <v>9.7659681201950121E-2</v>
          </cell>
          <cell r="Z215">
            <v>2.3808999999999999E-4</v>
          </cell>
          <cell r="AA215">
            <v>3.1894800000000002E-3</v>
          </cell>
          <cell r="AB215">
            <v>119.045</v>
          </cell>
          <cell r="AC215">
            <v>151.88</v>
          </cell>
        </row>
        <row r="216">
          <cell r="W216">
            <v>7.98</v>
          </cell>
          <cell r="X216">
            <v>8.0776596812019505</v>
          </cell>
          <cell r="Y216">
            <v>9.7659681201950121E-2</v>
          </cell>
          <cell r="Z216">
            <v>2.3808999999999999E-4</v>
          </cell>
          <cell r="AA216">
            <v>3.1894800000000002E-3</v>
          </cell>
          <cell r="AB216">
            <v>119.045</v>
          </cell>
          <cell r="AC216">
            <v>151.88</v>
          </cell>
        </row>
        <row r="217">
          <cell r="W217">
            <v>7.9990189355143011</v>
          </cell>
          <cell r="X217">
            <v>8.0471669534322654</v>
          </cell>
          <cell r="Y217">
            <v>4.8148017917964303E-2</v>
          </cell>
          <cell r="Z217">
            <v>15.112906650000001</v>
          </cell>
          <cell r="AA217">
            <v>2.4184734900000002</v>
          </cell>
          <cell r="AB217">
            <v>251881.77750000003</v>
          </cell>
          <cell r="AC217">
            <v>7801.5273870967749</v>
          </cell>
        </row>
        <row r="218">
          <cell r="W218">
            <v>7.9840317914260979</v>
          </cell>
          <cell r="X218">
            <v>8.0448158314263338</v>
          </cell>
          <cell r="Y218">
            <v>6.0784040000235962E-2</v>
          </cell>
          <cell r="Z218">
            <v>1.2643346000000002</v>
          </cell>
          <cell r="AA218">
            <v>1.7379430900000001</v>
          </cell>
          <cell r="AB218">
            <v>31608.365000000005</v>
          </cell>
          <cell r="AC218">
            <v>7935.8131963470323</v>
          </cell>
        </row>
        <row r="219">
          <cell r="W219">
            <v>7.9923499743561868</v>
          </cell>
          <cell r="X219">
            <v>8.0397734317101435</v>
          </cell>
          <cell r="Y219">
            <v>4.7423457353956699E-2</v>
          </cell>
          <cell r="Z219">
            <v>3.3112009012000003</v>
          </cell>
          <cell r="AA219">
            <v>2.1862578399999997</v>
          </cell>
          <cell r="AB219">
            <v>50169.710624242427</v>
          </cell>
          <cell r="AC219">
            <v>11446.376125654449</v>
          </cell>
        </row>
        <row r="220">
          <cell r="W220">
            <v>7.9985610039264738</v>
          </cell>
          <cell r="X220">
            <v>8.0474957564439649</v>
          </cell>
          <cell r="Y220">
            <v>4.893475251749102E-2</v>
          </cell>
          <cell r="Z220">
            <v>0.98320785999999993</v>
          </cell>
          <cell r="AA220">
            <v>1.5797941499999999</v>
          </cell>
          <cell r="AB220">
            <v>23409.710952380952</v>
          </cell>
          <cell r="AC220">
            <v>4801.8059270516715</v>
          </cell>
        </row>
        <row r="221">
          <cell r="W221">
            <v>7.9710454447323542</v>
          </cell>
          <cell r="X221">
            <v>8.0297385423049139</v>
          </cell>
          <cell r="Y221">
            <v>5.8693097572559694E-2</v>
          </cell>
          <cell r="Z221">
            <v>0.37352668</v>
          </cell>
          <cell r="AA221">
            <v>3.9378022499999998</v>
          </cell>
          <cell r="AB221">
            <v>8120.1452173913049</v>
          </cell>
          <cell r="AC221">
            <v>11283.101002865329</v>
          </cell>
        </row>
        <row r="222">
          <cell r="W222">
            <v>7.9856797025814403</v>
          </cell>
          <cell r="X222">
            <v>8.0476721039419434</v>
          </cell>
          <cell r="Y222">
            <v>6.1992401360503102E-2</v>
          </cell>
          <cell r="Z222">
            <v>0.75165853999999999</v>
          </cell>
          <cell r="AA222">
            <v>0.80010049999999999</v>
          </cell>
          <cell r="AB222">
            <v>17896.631904761904</v>
          </cell>
          <cell r="AC222">
            <v>3077.3096153846154</v>
          </cell>
        </row>
        <row r="223">
          <cell r="W223">
            <v>7.982528325654358</v>
          </cell>
          <cell r="X223">
            <v>8.026393800678326</v>
          </cell>
          <cell r="Y223">
            <v>4.3865475023967981E-2</v>
          </cell>
          <cell r="Z223">
            <v>0.70921132999999992</v>
          </cell>
          <cell r="AA223">
            <v>4.6559984299999995</v>
          </cell>
          <cell r="AB223">
            <v>10429.57838235294</v>
          </cell>
          <cell r="AC223">
            <v>20155.837359307359</v>
          </cell>
        </row>
        <row r="224">
          <cell r="W224">
            <v>7.982528325654358</v>
          </cell>
          <cell r="X224">
            <v>8.08</v>
          </cell>
          <cell r="Y224">
            <v>9.7471674345642079E-2</v>
          </cell>
          <cell r="Z224">
            <v>0.70921132999999992</v>
          </cell>
          <cell r="AA224">
            <v>5.3432000000000002E-3</v>
          </cell>
          <cell r="AB224" t="e">
            <v>#DIV/0!</v>
          </cell>
          <cell r="AC224">
            <v>144.4108108108108</v>
          </cell>
        </row>
        <row r="225">
          <cell r="W225">
            <v>7.982528325654358</v>
          </cell>
          <cell r="X225">
            <v>8.08</v>
          </cell>
          <cell r="Y225">
            <v>9.7471674345642079E-2</v>
          </cell>
          <cell r="Z225">
            <v>0.70921132999999992</v>
          </cell>
          <cell r="AA225">
            <v>5.3432000000000002E-3</v>
          </cell>
          <cell r="AB225" t="e">
            <v>#DIV/0!</v>
          </cell>
          <cell r="AC225">
            <v>144.4108108108108</v>
          </cell>
        </row>
        <row r="226">
          <cell r="W226">
            <v>7.9948644921483494</v>
          </cell>
          <cell r="X226">
            <v>8.0520384817515342</v>
          </cell>
          <cell r="Y226">
            <v>5.7173989603184872E-2</v>
          </cell>
          <cell r="Z226">
            <v>1.6545144599999999</v>
          </cell>
          <cell r="AA226">
            <v>0.68887248999999995</v>
          </cell>
          <cell r="AB226">
            <v>27575.240999999998</v>
          </cell>
          <cell r="AC226">
            <v>2680.4377042801557</v>
          </cell>
        </row>
        <row r="227">
          <cell r="W227">
            <v>8.0064756630663094</v>
          </cell>
          <cell r="X227">
            <v>8.0298655522633382</v>
          </cell>
          <cell r="Y227">
            <v>2.3389889197028779E-2</v>
          </cell>
          <cell r="Z227">
            <v>3.7070553399999997</v>
          </cell>
          <cell r="AA227">
            <v>4.9739944800000009</v>
          </cell>
          <cell r="AB227">
            <v>78873.51787234041</v>
          </cell>
          <cell r="AC227">
            <v>17452.612210526317</v>
          </cell>
        </row>
        <row r="228">
          <cell r="W228">
            <v>7.9923080587697193</v>
          </cell>
          <cell r="X228">
            <v>8.0377348160598761</v>
          </cell>
          <cell r="Y228">
            <v>4.5426757290156772E-2</v>
          </cell>
          <cell r="Z228">
            <v>1.1823391105999999</v>
          </cell>
          <cell r="AA228">
            <v>1.9247772394</v>
          </cell>
          <cell r="AB228">
            <v>18474.048603124997</v>
          </cell>
          <cell r="AC228">
            <v>7920.8939893004117</v>
          </cell>
        </row>
        <row r="229">
          <cell r="W229">
            <v>7.9946784226470884</v>
          </cell>
          <cell r="X229">
            <v>8.0537470178234027</v>
          </cell>
          <cell r="Y229">
            <v>5.9068595176314354E-2</v>
          </cell>
          <cell r="Z229">
            <v>1.4418454714000002</v>
          </cell>
          <cell r="AA229">
            <v>0.99272290000000007</v>
          </cell>
          <cell r="AB229">
            <v>24859.404679310348</v>
          </cell>
          <cell r="AC229">
            <v>5545.9379888268159</v>
          </cell>
        </row>
        <row r="230">
          <cell r="W230">
            <v>7.9917015488488286</v>
          </cell>
          <cell r="X230">
            <v>8.0564628598275387</v>
          </cell>
          <cell r="Y230">
            <v>6.4761310978710185E-2</v>
          </cell>
          <cell r="Z230">
            <v>1.7096852405999996</v>
          </cell>
          <cell r="AA230">
            <v>2.0549806299999998</v>
          </cell>
          <cell r="AB230">
            <v>23103.854602702697</v>
          </cell>
          <cell r="AC230">
            <v>2493.908531553398</v>
          </cell>
        </row>
        <row r="231">
          <cell r="W231">
            <v>7.9917015488488286</v>
          </cell>
          <cell r="X231">
            <v>8.0797452713374689</v>
          </cell>
          <cell r="Y231">
            <v>8.8043722488640341E-2</v>
          </cell>
          <cell r="Z231">
            <v>1.7096852405999996</v>
          </cell>
          <cell r="AA231">
            <v>3.86843E-3</v>
          </cell>
          <cell r="AB231" t="e">
            <v>#DIV/0!</v>
          </cell>
          <cell r="AC231">
            <v>117.22515151515151</v>
          </cell>
        </row>
        <row r="232">
          <cell r="W232">
            <v>7.9917015488488286</v>
          </cell>
          <cell r="X232">
            <v>8.0797452713374689</v>
          </cell>
          <cell r="Y232">
            <v>8.8043722488640341E-2</v>
          </cell>
          <cell r="Z232">
            <v>1.7096852405999996</v>
          </cell>
          <cell r="AA232">
            <v>3.86843E-3</v>
          </cell>
          <cell r="AB232" t="e">
            <v>#DIV/0!</v>
          </cell>
          <cell r="AC232">
            <v>117.22515151515151</v>
          </cell>
        </row>
        <row r="233">
          <cell r="W233">
            <v>7.9888066629499406</v>
          </cell>
          <cell r="X233">
            <v>8.0559672776073086</v>
          </cell>
          <cell r="Y233">
            <v>6.7160614657368001E-2</v>
          </cell>
          <cell r="Z233">
            <v>0.64454604000000004</v>
          </cell>
          <cell r="AA233">
            <v>1.0410504</v>
          </cell>
          <cell r="AB233">
            <v>16113.651</v>
          </cell>
          <cell r="AC233">
            <v>2732.4157480314962</v>
          </cell>
        </row>
        <row r="234">
          <cell r="W234">
            <v>7.9943114728883167</v>
          </cell>
          <cell r="X234">
            <v>8.0499378687220631</v>
          </cell>
          <cell r="Y234">
            <v>5.56263958337464E-2</v>
          </cell>
          <cell r="Z234">
            <v>2.6062552506000003</v>
          </cell>
          <cell r="AA234">
            <v>0.94205611</v>
          </cell>
          <cell r="AB234">
            <v>39488.715918181821</v>
          </cell>
          <cell r="AC234">
            <v>4507.4455023923447</v>
          </cell>
        </row>
        <row r="235">
          <cell r="W235">
            <v>7.987626019376604</v>
          </cell>
          <cell r="X235">
            <v>8.0397611479268996</v>
          </cell>
          <cell r="Y235">
            <v>5.2135128550295562E-2</v>
          </cell>
          <cell r="Z235">
            <v>1.32658528</v>
          </cell>
          <cell r="AA235">
            <v>1.8368915299999999</v>
          </cell>
          <cell r="AB235">
            <v>30850.820465116281</v>
          </cell>
          <cell r="AC235">
            <v>8583.6052803738312</v>
          </cell>
        </row>
        <row r="236">
          <cell r="W236">
            <v>7.9879319415187773</v>
          </cell>
          <cell r="X236">
            <v>8.0329492467575818</v>
          </cell>
          <cell r="Y236">
            <v>4.5017305238804539E-2</v>
          </cell>
          <cell r="Z236">
            <v>4.6135689505999995</v>
          </cell>
          <cell r="AA236">
            <v>1.32763301</v>
          </cell>
          <cell r="AB236">
            <v>59916.479877922073</v>
          </cell>
          <cell r="AC236">
            <v>6146.4491203703701</v>
          </cell>
        </row>
        <row r="237">
          <cell r="W237">
            <v>8.0077774660418299</v>
          </cell>
          <cell r="X237">
            <v>8.0410903854260916</v>
          </cell>
          <cell r="Y237">
            <v>3.3312919384261619E-2</v>
          </cell>
          <cell r="Z237">
            <v>5.8092434100000006</v>
          </cell>
          <cell r="AA237">
            <v>9.239253119999999</v>
          </cell>
          <cell r="AB237">
            <v>145231.08525</v>
          </cell>
          <cell r="AC237">
            <v>36957.012479999998</v>
          </cell>
        </row>
        <row r="238">
          <cell r="W238">
            <v>7.9775000000000009</v>
          </cell>
          <cell r="X238">
            <v>8.0799967333914058</v>
          </cell>
          <cell r="Y238">
            <v>0.10249673339140486</v>
          </cell>
          <cell r="Z238">
            <v>2.3800000000000001E-6</v>
          </cell>
          <cell r="AA238">
            <v>2.25004E-3</v>
          </cell>
          <cell r="AB238">
            <v>2.38</v>
          </cell>
          <cell r="AC238">
            <v>112.502</v>
          </cell>
        </row>
        <row r="239">
          <cell r="W239">
            <v>7.9775000000000009</v>
          </cell>
          <cell r="X239">
            <v>8.0799967333914058</v>
          </cell>
          <cell r="Y239">
            <v>0.10249673339140486</v>
          </cell>
          <cell r="Z239">
            <v>2.3800000000000001E-6</v>
          </cell>
          <cell r="AA239">
            <v>2.25004E-3</v>
          </cell>
          <cell r="AB239">
            <v>2.38</v>
          </cell>
          <cell r="AC239">
            <v>112.502</v>
          </cell>
        </row>
        <row r="240">
          <cell r="W240">
            <v>7.9918027681266883</v>
          </cell>
          <cell r="X240">
            <v>8.0444514059388545</v>
          </cell>
          <cell r="Y240">
            <v>5.2648637812166221E-2</v>
          </cell>
          <cell r="Z240">
            <v>0.76843665000000005</v>
          </cell>
          <cell r="AA240">
            <v>1.5465573000000001</v>
          </cell>
          <cell r="AB240">
            <v>19210.916250000002</v>
          </cell>
          <cell r="AC240">
            <v>6390.7326446280995</v>
          </cell>
        </row>
        <row r="241">
          <cell r="W241">
            <v>7.9937315821302173</v>
          </cell>
          <cell r="X241">
            <v>8.0212381179516168</v>
          </cell>
          <cell r="Y241">
            <v>2.7506535821399503E-2</v>
          </cell>
          <cell r="Z241">
            <v>2.8724358799999998</v>
          </cell>
          <cell r="AA241">
            <v>3.3828392799999998</v>
          </cell>
          <cell r="AB241">
            <v>62444.258260869567</v>
          </cell>
          <cell r="AC241">
            <v>21966.48883116883</v>
          </cell>
        </row>
        <row r="242">
          <cell r="W242">
            <v>7.999073193007173</v>
          </cell>
          <cell r="X242">
            <v>8.0289317043653181</v>
          </cell>
          <cell r="Y242">
            <v>2.9858511358145101E-2</v>
          </cell>
          <cell r="Z242">
            <v>30.070214149999998</v>
          </cell>
          <cell r="AA242">
            <v>1.8269918799999998</v>
          </cell>
          <cell r="AB242">
            <v>589612.04215686268</v>
          </cell>
          <cell r="AC242">
            <v>10747.011058823529</v>
          </cell>
        </row>
        <row r="243">
          <cell r="W243">
            <v>7.9846786212393805</v>
          </cell>
          <cell r="X243">
            <v>8.0417072143430683</v>
          </cell>
          <cell r="Y243">
            <v>5.7028593103687797E-2</v>
          </cell>
          <cell r="Z243">
            <v>1.5744508100000001</v>
          </cell>
          <cell r="AA243">
            <v>2.2030021099999999</v>
          </cell>
          <cell r="AB243">
            <v>1498.0502473834445</v>
          </cell>
          <cell r="AC243">
            <v>7649.3128819444437</v>
          </cell>
        </row>
        <row r="244">
          <cell r="W244">
            <v>7.986563247332076</v>
          </cell>
          <cell r="X244">
            <v>8.0588631539394164</v>
          </cell>
          <cell r="Y244">
            <v>7.2299906607340425E-2</v>
          </cell>
          <cell r="Z244">
            <v>0.93073585999999942</v>
          </cell>
          <cell r="AA244">
            <v>0.70173339000000001</v>
          </cell>
          <cell r="AB244">
            <v>1769.4598098859303</v>
          </cell>
          <cell r="AC244">
            <v>4127.8434705882355</v>
          </cell>
        </row>
        <row r="245">
          <cell r="W245">
            <v>7.986563247332076</v>
          </cell>
          <cell r="X245">
            <v>8.079523326394904</v>
          </cell>
          <cell r="Y245">
            <v>9.2960079062827994E-2</v>
          </cell>
          <cell r="Z245">
            <v>0.93073585999999942</v>
          </cell>
          <cell r="AA245">
            <v>2.8632800000000002E-3</v>
          </cell>
          <cell r="AB245" t="e">
            <v>#DIV/0!</v>
          </cell>
          <cell r="AC245">
            <v>124.4904347826087</v>
          </cell>
        </row>
        <row r="246">
          <cell r="W246">
            <v>7.986563247332076</v>
          </cell>
          <cell r="X246">
            <v>8.079523326394904</v>
          </cell>
          <cell r="Y246">
            <v>9.2960079062827994E-2</v>
          </cell>
          <cell r="Z246">
            <v>0.93073585999999942</v>
          </cell>
          <cell r="AA246">
            <v>2.8632800000000002E-3</v>
          </cell>
          <cell r="AB246" t="e">
            <v>#DIV/0!</v>
          </cell>
          <cell r="AC246">
            <v>124.4904347826087</v>
          </cell>
        </row>
        <row r="247">
          <cell r="W247">
            <v>7.9941210713966884</v>
          </cell>
          <cell r="X247">
            <v>8.0446831984374345</v>
          </cell>
          <cell r="Y247">
            <v>5.0562127040746141E-2</v>
          </cell>
          <cell r="Z247">
            <v>2.4984467700000001</v>
          </cell>
          <cell r="AA247">
            <v>2.3386182</v>
          </cell>
          <cell r="AB247">
            <v>48989.152352941179</v>
          </cell>
          <cell r="AC247">
            <v>10440.259821428572</v>
          </cell>
        </row>
        <row r="248">
          <cell r="W248">
            <v>7.9893366263845875</v>
          </cell>
          <cell r="X248">
            <v>8.0469654051187636</v>
          </cell>
          <cell r="Y248">
            <v>5.7628778734176045E-2</v>
          </cell>
          <cell r="Z248">
            <v>1.44259016</v>
          </cell>
          <cell r="AA248">
            <v>1.5283652700000001</v>
          </cell>
          <cell r="AB248">
            <v>25760.538571428569</v>
          </cell>
          <cell r="AC248">
            <v>7419.2488834951455</v>
          </cell>
        </row>
        <row r="249">
          <cell r="W249">
            <v>7.9920526956978755</v>
          </cell>
          <cell r="X249">
            <v>8.0400070714844762</v>
          </cell>
          <cell r="Y249">
            <v>4.7954375786600778E-2</v>
          </cell>
          <cell r="Z249">
            <v>2.37735859</v>
          </cell>
          <cell r="AA249">
            <v>2.04601736</v>
          </cell>
          <cell r="AB249">
            <v>37735.850634920636</v>
          </cell>
          <cell r="AC249">
            <v>14013.817534246577</v>
          </cell>
        </row>
        <row r="250">
          <cell r="W250">
            <v>7.9860945224899709</v>
          </cell>
          <cell r="X250">
            <v>8.0257388344896423</v>
          </cell>
          <cell r="Y250">
            <v>3.9644311999671444E-2</v>
          </cell>
          <cell r="Z250">
            <v>1.6290976406000002</v>
          </cell>
          <cell r="AA250">
            <v>3.2630261699999998</v>
          </cell>
          <cell r="AB250">
            <v>31328.80078076923</v>
          </cell>
          <cell r="AC250">
            <v>15176.865906976744</v>
          </cell>
        </row>
        <row r="251">
          <cell r="W251">
            <v>7.9853888559071846</v>
          </cell>
          <cell r="X251">
            <v>8.0525553143507675</v>
          </cell>
          <cell r="Y251">
            <v>6.7166458443582933E-2</v>
          </cell>
          <cell r="Z251">
            <v>0.54923111120000001</v>
          </cell>
          <cell r="AA251">
            <v>0.73170650000000004</v>
          </cell>
          <cell r="AB251">
            <v>9807.6984142857145</v>
          </cell>
          <cell r="AC251">
            <v>3733.1964285714284</v>
          </cell>
        </row>
        <row r="252">
          <cell r="W252">
            <v>7.9853888559071846</v>
          </cell>
          <cell r="X252">
            <v>8.0798070359966836</v>
          </cell>
          <cell r="Y252">
            <v>9.4418180089498982E-2</v>
          </cell>
          <cell r="Z252">
            <v>0.54923111120000001</v>
          </cell>
          <cell r="AA252">
            <v>4.0406499999999998E-3</v>
          </cell>
          <cell r="AB252" t="e">
            <v>#DIV/0!</v>
          </cell>
          <cell r="AC252">
            <v>118.84264705882353</v>
          </cell>
        </row>
        <row r="253">
          <cell r="W253">
            <v>7.9853888559071846</v>
          </cell>
          <cell r="X253">
            <v>8.0798070359966836</v>
          </cell>
          <cell r="Y253">
            <v>9.4418180089498982E-2</v>
          </cell>
          <cell r="Z253">
            <v>0.54923111120000001</v>
          </cell>
          <cell r="AA253">
            <v>4.0406499999999998E-3</v>
          </cell>
          <cell r="AB253" t="e">
            <v>#DIV/0!</v>
          </cell>
          <cell r="AC253">
            <v>118.84264705882353</v>
          </cell>
        </row>
        <row r="254">
          <cell r="W254">
            <v>7.9977414992890266</v>
          </cell>
          <cell r="X254">
            <v>8.0140548958699043</v>
          </cell>
          <cell r="Y254">
            <v>1.6313396580877715E-2</v>
          </cell>
          <cell r="Z254">
            <v>3.3000086800000004</v>
          </cell>
          <cell r="AA254">
            <v>3.3420875800000003</v>
          </cell>
          <cell r="AB254">
            <v>61111.27185185186</v>
          </cell>
          <cell r="AC254">
            <v>11767.914014084507</v>
          </cell>
        </row>
        <row r="255">
          <cell r="W255">
            <v>7.99884947230513</v>
          </cell>
          <cell r="X255">
            <v>8.0429957622013895</v>
          </cell>
          <cell r="Y255">
            <v>4.4146289896259461E-2</v>
          </cell>
          <cell r="Z255">
            <v>2.6719295099999996</v>
          </cell>
          <cell r="AA255">
            <v>0.55240944999999997</v>
          </cell>
          <cell r="AB255">
            <v>52390.774705882344</v>
          </cell>
          <cell r="AC255">
            <v>2748.3057213930347</v>
          </cell>
        </row>
        <row r="256">
          <cell r="W256">
            <v>7.9908326481726615</v>
          </cell>
          <cell r="X256">
            <v>8.0215959819140732</v>
          </cell>
          <cell r="Y256">
            <v>3.0763333741411714E-2</v>
          </cell>
          <cell r="Z256">
            <v>1.3441616000000001</v>
          </cell>
          <cell r="AA256">
            <v>2.01414508</v>
          </cell>
          <cell r="AB256">
            <v>35372.673684210531</v>
          </cell>
          <cell r="AC256">
            <v>10020.622288557215</v>
          </cell>
        </row>
        <row r="257">
          <cell r="W257">
            <v>7.9975465792621554</v>
          </cell>
          <cell r="X257">
            <v>8.0445378194353232</v>
          </cell>
          <cell r="Y257">
            <v>4.6991240173167803E-2</v>
          </cell>
          <cell r="Z257">
            <v>2.6070850605999993</v>
          </cell>
          <cell r="AA257">
            <v>0.99328518999999993</v>
          </cell>
          <cell r="AB257">
            <v>70461.758394594581</v>
          </cell>
          <cell r="AC257">
            <v>5808.6853216374266</v>
          </cell>
        </row>
        <row r="258">
          <cell r="W258">
            <v>7.9905411002526936</v>
          </cell>
          <cell r="X258">
            <v>8.0208223893783508</v>
          </cell>
          <cell r="Y258">
            <v>3.0281289125657196E-2</v>
          </cell>
          <cell r="Z258">
            <v>2.0282335806000016</v>
          </cell>
          <cell r="AA258">
            <v>4.2310883099999996</v>
          </cell>
          <cell r="AB258">
            <v>1066.9298162019998</v>
          </cell>
          <cell r="AC258">
            <v>4824.5020638540473</v>
          </cell>
        </row>
        <row r="259">
          <cell r="W259">
            <v>8</v>
          </cell>
          <cell r="X259">
            <v>8.0600990046321783</v>
          </cell>
          <cell r="Y259">
            <v>6.0099004632178321E-2</v>
          </cell>
          <cell r="Z259">
            <v>0.01</v>
          </cell>
          <cell r="AA259">
            <v>8.0804299999999996E-3</v>
          </cell>
          <cell r="AB259">
            <v>10000</v>
          </cell>
          <cell r="AC259">
            <v>161.6086</v>
          </cell>
        </row>
        <row r="260">
          <cell r="W260">
            <v>8</v>
          </cell>
          <cell r="X260">
            <v>8.0600990046321783</v>
          </cell>
          <cell r="Y260">
            <v>6.0099004632178321E-2</v>
          </cell>
          <cell r="Z260">
            <v>0.01</v>
          </cell>
          <cell r="AA260">
            <v>8.0804299999999996E-3</v>
          </cell>
          <cell r="AB260">
            <v>10000</v>
          </cell>
          <cell r="AC260">
            <v>161.6086</v>
          </cell>
        </row>
        <row r="261">
          <cell r="W261">
            <v>7.9808238262939968</v>
          </cell>
          <cell r="X261">
            <v>8.014276242846881</v>
          </cell>
          <cell r="Y261">
            <v>3.3452416552884223E-2</v>
          </cell>
          <cell r="Z261">
            <v>0.52492679239999984</v>
          </cell>
          <cell r="AA261">
            <v>1.35569476</v>
          </cell>
          <cell r="AB261">
            <v>2719.8279398963723</v>
          </cell>
          <cell r="AC261">
            <v>4083.4179518072287</v>
          </cell>
        </row>
        <row r="262">
          <cell r="W262">
            <v>7.9746931455792183</v>
          </cell>
          <cell r="X262">
            <v>8.0155814323998857</v>
          </cell>
          <cell r="Y262">
            <v>4.0888286820667474E-2</v>
          </cell>
          <cell r="Z262">
            <v>1.1082090201999999</v>
          </cell>
          <cell r="AA262">
            <v>0.86741419999999991</v>
          </cell>
          <cell r="AB262">
            <v>27705.225504999995</v>
          </cell>
          <cell r="AC262">
            <v>3855.1742222222219</v>
          </cell>
        </row>
        <row r="263">
          <cell r="W263">
            <v>7.9795664258969747</v>
          </cell>
          <cell r="X263">
            <v>8.0460428433775242</v>
          </cell>
          <cell r="Y263">
            <v>6.6476417480549443E-2</v>
          </cell>
          <cell r="Z263">
            <v>1.1497653607999998</v>
          </cell>
          <cell r="AA263">
            <v>1.2737485500000001</v>
          </cell>
          <cell r="AB263">
            <v>17688.697858461535</v>
          </cell>
          <cell r="AC263">
            <v>4347.2646757679186</v>
          </cell>
        </row>
        <row r="264">
          <cell r="W264">
            <v>7.9866281099338412</v>
          </cell>
          <cell r="X264">
            <v>8.0168002405652814</v>
          </cell>
          <cell r="Y264">
            <v>3.0172130631440197E-2</v>
          </cell>
          <cell r="Z264">
            <v>2.8456612794999998</v>
          </cell>
          <cell r="AA264">
            <v>1.0124070999999999</v>
          </cell>
          <cell r="AB264">
            <v>72965.673833333334</v>
          </cell>
          <cell r="AC264">
            <v>4345.0948497854079</v>
          </cell>
        </row>
        <row r="265">
          <cell r="W265">
            <v>7.9863863891941325</v>
          </cell>
          <cell r="X265">
            <v>8.0178915845941763</v>
          </cell>
          <cell r="Y265">
            <v>3.1505195400043817E-2</v>
          </cell>
          <cell r="Z265">
            <v>2.9246163105999998</v>
          </cell>
          <cell r="AA265">
            <v>2.7547192000000003</v>
          </cell>
          <cell r="AB265">
            <v>52225.291260714286</v>
          </cell>
          <cell r="AC265">
            <v>12636.326605504588</v>
          </cell>
        </row>
        <row r="266">
          <cell r="W266">
            <v>7.9675000000000002</v>
          </cell>
          <cell r="X266">
            <v>8.0699738959178813</v>
          </cell>
          <cell r="Y266">
            <v>0.10247389591788103</v>
          </cell>
          <cell r="Z266">
            <v>2.4999999999999999E-7</v>
          </cell>
          <cell r="AA266">
            <v>4.189E-3</v>
          </cell>
          <cell r="AB266">
            <v>0.25</v>
          </cell>
          <cell r="AC266">
            <v>135.12903225806451</v>
          </cell>
        </row>
        <row r="267">
          <cell r="W267">
            <v>7.9675000000000002</v>
          </cell>
          <cell r="X267">
            <v>8.0699738959178813</v>
          </cell>
          <cell r="Y267">
            <v>0.10247389591788103</v>
          </cell>
          <cell r="Z267">
            <v>2.4999999999999999E-7</v>
          </cell>
          <cell r="AA267">
            <v>4.189E-3</v>
          </cell>
          <cell r="AB267">
            <v>0.25</v>
          </cell>
          <cell r="AC267">
            <v>135.12903225806451</v>
          </cell>
        </row>
        <row r="268">
          <cell r="W268">
            <v>7.9769121514438872</v>
          </cell>
          <cell r="X268">
            <v>8.0392419223137104</v>
          </cell>
          <cell r="Y268">
            <v>6.2329770869823165E-2</v>
          </cell>
          <cell r="Z268">
            <v>0.81058828000000005</v>
          </cell>
          <cell r="AA268">
            <v>0.66615641000000003</v>
          </cell>
          <cell r="AB268">
            <v>15010.894074074075</v>
          </cell>
          <cell r="AC268">
            <v>2572.0324710424711</v>
          </cell>
        </row>
        <row r="269">
          <cell r="W269">
            <v>7.985536015055251</v>
          </cell>
          <cell r="X269">
            <v>8.0298772477156337</v>
          </cell>
          <cell r="Y269">
            <v>4.4341232660382701E-2</v>
          </cell>
          <cell r="Z269">
            <v>3.7480500600000002</v>
          </cell>
          <cell r="AA269">
            <v>1.21836364</v>
          </cell>
          <cell r="AB269">
            <v>58563.282187500001</v>
          </cell>
          <cell r="AC269">
            <v>5693.2880373831767</v>
          </cell>
        </row>
        <row r="270">
          <cell r="W270">
            <v>7.9808702947721191</v>
          </cell>
          <cell r="X270">
            <v>8.0141532533880504</v>
          </cell>
          <cell r="Y270">
            <v>3.3282958615931335E-2</v>
          </cell>
          <cell r="Z270">
            <v>2.9135756806000002</v>
          </cell>
          <cell r="AA270">
            <v>3.2383966600000003</v>
          </cell>
          <cell r="AB270">
            <v>39372.644332432435</v>
          </cell>
          <cell r="AC270">
            <v>19626.646424242426</v>
          </cell>
        </row>
        <row r="271">
          <cell r="W271">
            <v>7.9797873345481891</v>
          </cell>
          <cell r="X271">
            <v>8.0250334480398813</v>
          </cell>
          <cell r="Y271">
            <v>4.5246113491692164E-2</v>
          </cell>
          <cell r="Z271">
            <v>2.4265777803000002</v>
          </cell>
          <cell r="AA271">
            <v>0.81451903000000003</v>
          </cell>
          <cell r="AB271">
            <v>27264.918879775283</v>
          </cell>
          <cell r="AC271">
            <v>4575.949606741573</v>
          </cell>
        </row>
        <row r="272">
          <cell r="W272">
            <v>7.9876317820101868</v>
          </cell>
          <cell r="X272">
            <v>8.0214817438717514</v>
          </cell>
          <cell r="Y272">
            <v>3.3849961861564637E-2</v>
          </cell>
          <cell r="Z272">
            <v>22.529906911199994</v>
          </cell>
          <cell r="AA272">
            <v>2.31322378</v>
          </cell>
          <cell r="AB272">
            <v>212546.29161509429</v>
          </cell>
          <cell r="AC272">
            <v>8931.365945945945</v>
          </cell>
        </row>
        <row r="273">
          <cell r="W273">
            <v>7.9876317820101868</v>
          </cell>
          <cell r="X273">
            <v>8.0615929203539842</v>
          </cell>
          <cell r="Y273">
            <v>7.3961138343797472E-2</v>
          </cell>
          <cell r="Z273">
            <v>22.529906911199994</v>
          </cell>
          <cell r="AA273">
            <v>1.13E-6</v>
          </cell>
          <cell r="AB273" t="e">
            <v>#DIV/0!</v>
          </cell>
          <cell r="AC273">
            <v>0.28249999999999997</v>
          </cell>
        </row>
        <row r="274">
          <cell r="W274">
            <v>7.9876317820101868</v>
          </cell>
          <cell r="X274">
            <v>8.0615929203539842</v>
          </cell>
          <cell r="Y274">
            <v>7.3961138343797472E-2</v>
          </cell>
          <cell r="Z274">
            <v>22.529906911199994</v>
          </cell>
          <cell r="AA274">
            <v>1.13E-6</v>
          </cell>
          <cell r="AB274" t="e">
            <v>#DIV/0!</v>
          </cell>
          <cell r="AC274">
            <v>0.28249999999999997</v>
          </cell>
        </row>
        <row r="275">
          <cell r="W275">
            <v>7.9876317820101868</v>
          </cell>
          <cell r="X275">
            <v>8.0615929203539842</v>
          </cell>
          <cell r="Y275">
            <v>7.3961138343797472E-2</v>
          </cell>
          <cell r="Z275">
            <v>22.529906911199994</v>
          </cell>
          <cell r="AA275">
            <v>1.13E-6</v>
          </cell>
          <cell r="AB275" t="e">
            <v>#DIV/0!</v>
          </cell>
          <cell r="AC275">
            <v>0.28249999999999997</v>
          </cell>
        </row>
        <row r="276">
          <cell r="W276">
            <v>7.9876317820101868</v>
          </cell>
          <cell r="X276">
            <v>8.0615929203539842</v>
          </cell>
          <cell r="Y276">
            <v>7.3961138343797472E-2</v>
          </cell>
          <cell r="Z276">
            <v>22.529906911199994</v>
          </cell>
          <cell r="AA276">
            <v>1.13E-6</v>
          </cell>
          <cell r="AB276" t="e">
            <v>#DIV/0!</v>
          </cell>
          <cell r="AC276">
            <v>0.28249999999999997</v>
          </cell>
        </row>
        <row r="277">
          <cell r="W277">
            <v>7.9891141350468393</v>
          </cell>
          <cell r="X277">
            <v>8.0413526334513215</v>
          </cell>
          <cell r="Y277">
            <v>5.2238498404482137E-2</v>
          </cell>
          <cell r="Z277">
            <v>10.908490610799998</v>
          </cell>
          <cell r="AA277">
            <v>0.81138105000000005</v>
          </cell>
          <cell r="AB277">
            <v>155835.58015428568</v>
          </cell>
          <cell r="AC277">
            <v>3809.3007042253525</v>
          </cell>
        </row>
        <row r="278">
          <cell r="W278">
            <v>7.978243956615489</v>
          </cell>
          <cell r="X278">
            <v>8.0305065448581825</v>
          </cell>
          <cell r="Y278">
            <v>5.2262588242693475E-2</v>
          </cell>
          <cell r="Z278">
            <v>0.8114779003</v>
          </cell>
          <cell r="AA278">
            <v>1.4403337300000001</v>
          </cell>
          <cell r="AB278">
            <v>11270.526393055556</v>
          </cell>
          <cell r="AC278">
            <v>6730.5314485981307</v>
          </cell>
        </row>
        <row r="279">
          <cell r="W279">
            <v>7.9804678957840096</v>
          </cell>
          <cell r="X279">
            <v>8.021646302343278</v>
          </cell>
          <cell r="Y279">
            <v>4.117840655926841E-2</v>
          </cell>
          <cell r="Z279">
            <v>1.6051030500000001</v>
          </cell>
          <cell r="AA279">
            <v>1.2924228400000002</v>
          </cell>
          <cell r="AB279">
            <v>20845.494155844157</v>
          </cell>
          <cell r="AC279">
            <v>6366.614975369459</v>
          </cell>
        </row>
        <row r="280">
          <cell r="W280">
            <v>7.9804678957840096</v>
          </cell>
          <cell r="X280">
            <v>8.0453469409762093</v>
          </cell>
          <cell r="Y280">
            <v>6.4879045192199669E-2</v>
          </cell>
          <cell r="Z280">
            <v>1.6051030500000001</v>
          </cell>
          <cell r="AA280">
            <v>6.4914500000000002E-3</v>
          </cell>
          <cell r="AB280" t="e">
            <v>#DIV/0!</v>
          </cell>
          <cell r="AC280">
            <v>209.40161290322581</v>
          </cell>
        </row>
        <row r="281">
          <cell r="W281">
            <v>7.9804678957840096</v>
          </cell>
          <cell r="X281">
            <v>8.0453469409762093</v>
          </cell>
          <cell r="Y281">
            <v>6.4879045192199669E-2</v>
          </cell>
          <cell r="Z281">
            <v>1.6051030500000001</v>
          </cell>
          <cell r="AA281">
            <v>6.4914500000000002E-3</v>
          </cell>
          <cell r="AB281" t="e">
            <v>#DIV/0!</v>
          </cell>
          <cell r="AC281">
            <v>209.40161290322581</v>
          </cell>
        </row>
        <row r="282">
          <cell r="W282">
            <v>7.9820035390721342</v>
          </cell>
          <cell r="X282">
            <v>8.0389698426558347</v>
          </cell>
          <cell r="Y282">
            <v>5.6966303583700473E-2</v>
          </cell>
          <cell r="Z282">
            <v>1.9337700504000002</v>
          </cell>
          <cell r="AA282">
            <v>0.49590209000000002</v>
          </cell>
          <cell r="AB282">
            <v>24791.923723076925</v>
          </cell>
          <cell r="AC282">
            <v>1584.3517252396166</v>
          </cell>
        </row>
        <row r="283">
          <cell r="W283">
            <v>7.9833041429064684</v>
          </cell>
          <cell r="X283">
            <v>8.0367579457131537</v>
          </cell>
          <cell r="Y283">
            <v>5.3453802806685324E-2</v>
          </cell>
          <cell r="Z283">
            <v>1.14426841</v>
          </cell>
          <cell r="AA283">
            <v>0.64691141000000008</v>
          </cell>
          <cell r="AB283">
            <v>16583.600144927535</v>
          </cell>
          <cell r="AC283">
            <v>3065.9308530805688</v>
          </cell>
        </row>
        <row r="284">
          <cell r="W284">
            <v>7.975045944829513</v>
          </cell>
          <cell r="X284">
            <v>8.0343297670528617</v>
          </cell>
          <cell r="Y284">
            <v>5.9283822223348714E-2</v>
          </cell>
          <cell r="Z284">
            <v>1.1936762100000069</v>
          </cell>
          <cell r="AA284">
            <v>0.73803224999999995</v>
          </cell>
          <cell r="AB284">
            <v>566.79782051282382</v>
          </cell>
          <cell r="AC284">
            <v>5020.6275510204077</v>
          </cell>
        </row>
        <row r="285">
          <cell r="W285">
            <v>7.9636291004854538</v>
          </cell>
          <cell r="X285">
            <v>8.0025556474593085</v>
          </cell>
          <cell r="Y285">
            <v>3.892654697385467E-2</v>
          </cell>
          <cell r="Z285">
            <v>3.0991657702999995</v>
          </cell>
          <cell r="AA285">
            <v>4.6324853499999996</v>
          </cell>
          <cell r="AB285">
            <v>35622.595060919535</v>
          </cell>
          <cell r="AC285">
            <v>25453.216208791207</v>
          </cell>
        </row>
        <row r="286">
          <cell r="W286">
            <v>7.9638715870852179</v>
          </cell>
          <cell r="X286">
            <v>8.0277723042543663</v>
          </cell>
          <cell r="Y286">
            <v>6.3900717169148358E-2</v>
          </cell>
          <cell r="Z286">
            <v>1.2388140513000001</v>
          </cell>
          <cell r="AA286">
            <v>1.8745565</v>
          </cell>
          <cell r="AB286">
            <v>17205.750712500001</v>
          </cell>
          <cell r="AC286">
            <v>8257.9581497797353</v>
          </cell>
        </row>
        <row r="287">
          <cell r="W287">
            <v>7.9499999999999993</v>
          </cell>
          <cell r="X287">
            <v>8.0699013512393272</v>
          </cell>
          <cell r="Y287">
            <v>0.11990135123932788</v>
          </cell>
          <cell r="Z287">
            <v>3.8000000000000001E-7</v>
          </cell>
          <cell r="AA287">
            <v>3.9807899999999997E-3</v>
          </cell>
          <cell r="AB287">
            <v>0.38</v>
          </cell>
          <cell r="AC287">
            <v>86.53891304347826</v>
          </cell>
        </row>
        <row r="288">
          <cell r="W288">
            <v>7.9499999999999993</v>
          </cell>
          <cell r="X288">
            <v>8.0699013512393272</v>
          </cell>
          <cell r="Y288">
            <v>0.11990135123932788</v>
          </cell>
          <cell r="Z288">
            <v>3.8000000000000001E-7</v>
          </cell>
          <cell r="AA288">
            <v>3.9807899999999997E-3</v>
          </cell>
          <cell r="AB288">
            <v>0.38</v>
          </cell>
          <cell r="AC288">
            <v>86.53891304347826</v>
          </cell>
        </row>
        <row r="289">
          <cell r="W289">
            <v>7.9641886014072023</v>
          </cell>
          <cell r="X289">
            <v>8.0339219321058355</v>
          </cell>
          <cell r="Y289">
            <v>6.9733330698633189E-2</v>
          </cell>
          <cell r="Z289">
            <v>0.91739061</v>
          </cell>
          <cell r="AA289">
            <v>0.75877479000000003</v>
          </cell>
          <cell r="AB289">
            <v>13692.397164179105</v>
          </cell>
          <cell r="AC289">
            <v>2907.1831034482761</v>
          </cell>
        </row>
        <row r="290">
          <cell r="W290">
            <v>7.9584856247004012</v>
          </cell>
          <cell r="X290">
            <v>7.9879874120459942</v>
          </cell>
          <cell r="Y290">
            <v>2.9501787345592945E-2</v>
          </cell>
          <cell r="Z290">
            <v>1.5747764102000001</v>
          </cell>
          <cell r="AA290">
            <v>4.2355660000000004</v>
          </cell>
          <cell r="AB290">
            <v>20997.018802666669</v>
          </cell>
          <cell r="AC290">
            <v>21832.81443298969</v>
          </cell>
        </row>
        <row r="291">
          <cell r="W291">
            <v>7.9658339673482512</v>
          </cell>
          <cell r="X291">
            <v>8.0017992870659143</v>
          </cell>
          <cell r="Y291">
            <v>3.5965319717663036E-2</v>
          </cell>
          <cell r="Z291">
            <v>4.5241954704999987</v>
          </cell>
          <cell r="AA291">
            <v>2.1186278399999998</v>
          </cell>
          <cell r="AB291">
            <v>53859.469886904742</v>
          </cell>
          <cell r="AC291">
            <v>7512.864680851063</v>
          </cell>
        </row>
        <row r="292">
          <cell r="W292">
            <v>7.9651827786647704</v>
          </cell>
          <cell r="X292">
            <v>8.0177306567827902</v>
          </cell>
          <cell r="Y292">
            <v>5.2547878118019753E-2</v>
          </cell>
          <cell r="Z292">
            <v>4.3917582012</v>
          </cell>
          <cell r="AA292">
            <v>0.87920315000000004</v>
          </cell>
          <cell r="AB292">
            <v>49906.343195454545</v>
          </cell>
          <cell r="AC292">
            <v>4352.4908415841583</v>
          </cell>
        </row>
        <row r="293">
          <cell r="W293">
            <v>7.9658283171321065</v>
          </cell>
          <cell r="X293">
            <v>7.9826668522815254</v>
          </cell>
          <cell r="Y293">
            <v>1.6838535149418909E-2</v>
          </cell>
          <cell r="Z293">
            <v>2.47022254</v>
          </cell>
          <cell r="AA293">
            <v>2.2270666700000001</v>
          </cell>
          <cell r="AB293">
            <v>34308.64638888889</v>
          </cell>
          <cell r="AC293">
            <v>11846.099308510638</v>
          </cell>
        </row>
        <row r="294">
          <cell r="W294">
            <v>7.9658283171321065</v>
          </cell>
          <cell r="X294">
            <v>8.0699348508188447</v>
          </cell>
          <cell r="Y294">
            <v>0.10410653368673817</v>
          </cell>
          <cell r="Z294">
            <v>2.47022254</v>
          </cell>
          <cell r="AA294">
            <v>2.81738E-3</v>
          </cell>
          <cell r="AB294" t="e">
            <v>#DIV/0!</v>
          </cell>
          <cell r="AC294">
            <v>90.88322580645162</v>
          </cell>
        </row>
        <row r="295">
          <cell r="W295">
            <v>7.9658283171321065</v>
          </cell>
          <cell r="X295">
            <v>8.0699348508188447</v>
          </cell>
          <cell r="Y295">
            <v>0.10410653368673817</v>
          </cell>
          <cell r="Z295">
            <v>2.47022254</v>
          </cell>
          <cell r="AA295">
            <v>2.81738E-3</v>
          </cell>
          <cell r="AB295" t="e">
            <v>#DIV/0!</v>
          </cell>
          <cell r="AC295">
            <v>90.88322580645162</v>
          </cell>
        </row>
        <row r="296">
          <cell r="W296">
            <v>7.9651697365716094</v>
          </cell>
          <cell r="X296">
            <v>8.0174369066973892</v>
          </cell>
          <cell r="Y296">
            <v>5.2267170125779749E-2</v>
          </cell>
          <cell r="Z296">
            <v>2.8798475505999996</v>
          </cell>
          <cell r="AA296">
            <v>0.67257098999999998</v>
          </cell>
          <cell r="AB296">
            <v>42350.699273529404</v>
          </cell>
          <cell r="AC296">
            <v>2538.0037358490567</v>
          </cell>
        </row>
        <row r="297">
          <cell r="W297">
            <v>7.9658244712635327</v>
          </cell>
          <cell r="X297">
            <v>8.0296469575582137</v>
          </cell>
          <cell r="Y297">
            <v>6.3822486294681013E-2</v>
          </cell>
          <cell r="Z297">
            <v>2.8934371706000004</v>
          </cell>
          <cell r="AA297">
            <v>0.90440350000000003</v>
          </cell>
          <cell r="AB297">
            <v>44514.418009230772</v>
          </cell>
          <cell r="AC297">
            <v>5652.5218750000004</v>
          </cell>
        </row>
        <row r="298">
          <cell r="W298">
            <v>7.9656755758246236</v>
          </cell>
          <cell r="X298">
            <v>7.9994121803320049</v>
          </cell>
          <cell r="Y298">
            <v>3.3736604507381251E-2</v>
          </cell>
          <cell r="Z298">
            <v>1.8939179901999998</v>
          </cell>
          <cell r="AA298">
            <v>3.2404264500000002</v>
          </cell>
          <cell r="AB298">
            <v>41172.130221739128</v>
          </cell>
          <cell r="AC298">
            <v>22502.961458333335</v>
          </cell>
        </row>
        <row r="299">
          <cell r="W299">
            <v>7.9651817331350632</v>
          </cell>
          <cell r="X299">
            <v>8.0217117447307871</v>
          </cell>
          <cell r="Y299">
            <v>5.6530011595723906E-2</v>
          </cell>
          <cell r="Z299">
            <v>1.4280059599999999</v>
          </cell>
          <cell r="AA299">
            <v>1.5440433099999999</v>
          </cell>
          <cell r="AB299">
            <v>24620.792413793104</v>
          </cell>
          <cell r="AC299">
            <v>10091.786339869281</v>
          </cell>
        </row>
        <row r="300">
          <cell r="W300">
            <v>7.9611605883645593</v>
          </cell>
          <cell r="X300">
            <v>8.0335170753566025</v>
          </cell>
          <cell r="Y300">
            <v>7.2356486992043223E-2</v>
          </cell>
          <cell r="Z300">
            <v>1.7426935205999998</v>
          </cell>
          <cell r="AA300">
            <v>1.7266219199999999</v>
          </cell>
          <cell r="AB300">
            <v>22632.383384415582</v>
          </cell>
          <cell r="AC300">
            <v>13489.233749999999</v>
          </cell>
        </row>
        <row r="301">
          <cell r="W301">
            <v>7.9611605883645593</v>
          </cell>
          <cell r="X301">
            <v>8.0649999999999995</v>
          </cell>
          <cell r="Y301">
            <v>0.10383941163544019</v>
          </cell>
          <cell r="Z301">
            <v>1.7426935205999998</v>
          </cell>
          <cell r="AA301">
            <v>4.8300000000000003E-6</v>
          </cell>
          <cell r="AB301" t="e">
            <v>#DIV/0!</v>
          </cell>
          <cell r="AC301">
            <v>1.61</v>
          </cell>
        </row>
        <row r="302">
          <cell r="W302">
            <v>7.9611605883645593</v>
          </cell>
          <cell r="X302">
            <v>8.0649999999999995</v>
          </cell>
          <cell r="Y302">
            <v>0.10383941163544019</v>
          </cell>
          <cell r="Z302">
            <v>1.7426935205999998</v>
          </cell>
          <cell r="AA302">
            <v>4.8300000000000003E-6</v>
          </cell>
          <cell r="AB302" t="e">
            <v>#DIV/0!</v>
          </cell>
          <cell r="AC302">
            <v>1.61</v>
          </cell>
        </row>
        <row r="303">
          <cell r="W303">
            <v>7.969457924577461</v>
          </cell>
          <cell r="X303">
            <v>8.0281445509050222</v>
          </cell>
          <cell r="Y303">
            <v>5.8686626327561164E-2</v>
          </cell>
          <cell r="Z303">
            <v>30.072236030599999</v>
          </cell>
          <cell r="AA303">
            <v>1.0518123700000002</v>
          </cell>
          <cell r="AB303">
            <v>395687.31619210524</v>
          </cell>
          <cell r="AC303">
            <v>5594.7466489361705</v>
          </cell>
        </row>
        <row r="304">
          <cell r="W304">
            <v>7.9613636799930632</v>
          </cell>
          <cell r="X304">
            <v>8.0296368950595145</v>
          </cell>
          <cell r="Y304">
            <v>6.8273215066451343E-2</v>
          </cell>
          <cell r="Z304">
            <v>0.75756626059999987</v>
          </cell>
          <cell r="AA304">
            <v>1.3112380800000001</v>
          </cell>
          <cell r="AB304">
            <v>15460.535930612243</v>
          </cell>
          <cell r="AC304">
            <v>7946.8974545454548</v>
          </cell>
        </row>
        <row r="305">
          <cell r="W305">
            <v>7.9587095534871182</v>
          </cell>
          <cell r="X305">
            <v>8.0168652644662899</v>
          </cell>
          <cell r="Y305">
            <v>5.8155710979171715E-2</v>
          </cell>
          <cell r="Z305">
            <v>2.0337594117999998</v>
          </cell>
          <cell r="AA305">
            <v>1.78540674</v>
          </cell>
          <cell r="AB305">
            <v>25108.140886419751</v>
          </cell>
          <cell r="AC305">
            <v>10380.271744186046</v>
          </cell>
        </row>
        <row r="306">
          <cell r="W306">
            <v>7.9675885081644582</v>
          </cell>
          <cell r="X306">
            <v>8.0329425746766212</v>
          </cell>
          <cell r="Y306">
            <v>6.5354066512163023E-2</v>
          </cell>
          <cell r="Z306">
            <v>6.026525920100001</v>
          </cell>
          <cell r="AA306">
            <v>1.74176468</v>
          </cell>
          <cell r="AB306">
            <v>52404.573218260877</v>
          </cell>
          <cell r="AC306">
            <v>11768.68027027027</v>
          </cell>
        </row>
        <row r="307">
          <cell r="W307">
            <v>7.9633793334343084</v>
          </cell>
          <cell r="X307">
            <v>8.0356880164190994</v>
          </cell>
          <cell r="Y307">
            <v>7.2308682984790984E-2</v>
          </cell>
          <cell r="Z307">
            <v>3.0447784106000007</v>
          </cell>
          <cell r="AA307">
            <v>1.0318811299999999</v>
          </cell>
          <cell r="AB307">
            <v>33095.417506521742</v>
          </cell>
          <cell r="AC307">
            <v>5185.3323115577887</v>
          </cell>
        </row>
        <row r="308">
          <cell r="W308">
            <v>7.9275000000000002</v>
          </cell>
          <cell r="X308">
            <v>8.0425726560525668</v>
          </cell>
          <cell r="Y308">
            <v>0.11507265605256656</v>
          </cell>
          <cell r="Z308">
            <v>2.3999999999999999E-6</v>
          </cell>
          <cell r="AA308">
            <v>7.9140000000000005E-5</v>
          </cell>
          <cell r="AB308">
            <v>2.4</v>
          </cell>
          <cell r="AC308">
            <v>19.785</v>
          </cell>
        </row>
        <row r="309">
          <cell r="W309">
            <v>7.9275000000000002</v>
          </cell>
          <cell r="X309">
            <v>8.0425726560525668</v>
          </cell>
          <cell r="Y309">
            <v>0.11507265605256656</v>
          </cell>
          <cell r="Z309">
            <v>2.3999999999999999E-6</v>
          </cell>
          <cell r="AA309">
            <v>7.9140000000000005E-5</v>
          </cell>
          <cell r="AB309">
            <v>2.4</v>
          </cell>
          <cell r="AC309">
            <v>19.785</v>
          </cell>
        </row>
        <row r="310">
          <cell r="W310">
            <v>7.9528532293788352</v>
          </cell>
          <cell r="X310">
            <v>8.0118791090428125</v>
          </cell>
          <cell r="Y310">
            <v>5.9025879663977321E-2</v>
          </cell>
          <cell r="Z310">
            <v>8.3783643499999982</v>
          </cell>
          <cell r="AA310">
            <v>1.8832305600000001</v>
          </cell>
          <cell r="AB310">
            <v>130911.94296874998</v>
          </cell>
          <cell r="AC310">
            <v>7979.7905084745762</v>
          </cell>
        </row>
        <row r="311">
          <cell r="W311">
            <v>7.9612935833016376</v>
          </cell>
          <cell r="X311">
            <v>8.0309244635973194</v>
          </cell>
          <cell r="Y311">
            <v>6.9630880295681763E-2</v>
          </cell>
          <cell r="Z311">
            <v>1.1210968000000001</v>
          </cell>
          <cell r="AA311">
            <v>0.43905215000000003</v>
          </cell>
          <cell r="AB311">
            <v>19329.255172413796</v>
          </cell>
          <cell r="AC311">
            <v>3920.1084821428572</v>
          </cell>
        </row>
        <row r="312">
          <cell r="W312">
            <v>7.9634447217658142</v>
          </cell>
          <cell r="X312">
            <v>8.0367255016211416</v>
          </cell>
          <cell r="Y312">
            <v>7.3280779855327438E-2</v>
          </cell>
          <cell r="Z312">
            <v>1.2723819805999999</v>
          </cell>
          <cell r="AA312">
            <v>0.73656434999999998</v>
          </cell>
          <cell r="AB312">
            <v>17920.872966197181</v>
          </cell>
          <cell r="AC312">
            <v>4518.7996932515334</v>
          </cell>
        </row>
        <row r="313">
          <cell r="W313">
            <v>7.9682842059339123</v>
          </cell>
          <cell r="X313">
            <v>8.0206267025003797</v>
          </cell>
          <cell r="Y313">
            <v>5.2342496566467389E-2</v>
          </cell>
          <cell r="Z313">
            <v>4.3125145606000004</v>
          </cell>
          <cell r="AA313">
            <v>1.01814735</v>
          </cell>
          <cell r="AB313">
            <v>71875.242676666676</v>
          </cell>
          <cell r="AC313">
            <v>6742.6976821192047</v>
          </cell>
        </row>
        <row r="314">
          <cell r="W314">
            <v>7.9619122505224773</v>
          </cell>
          <cell r="X314">
            <v>8.0054871308676194</v>
          </cell>
          <cell r="Y314">
            <v>4.357488034514212E-2</v>
          </cell>
          <cell r="Z314">
            <v>1.8341323612000004</v>
          </cell>
          <cell r="AA314">
            <v>0.86319067000000005</v>
          </cell>
          <cell r="AB314">
            <v>17981.689815686277</v>
          </cell>
          <cell r="AC314">
            <v>6121.9196453900713</v>
          </cell>
        </row>
        <row r="315">
          <cell r="W315">
            <v>7.9619122505224773</v>
          </cell>
          <cell r="X315">
            <v>8.0699633273855049</v>
          </cell>
          <cell r="Y315">
            <v>0.10805107686302762</v>
          </cell>
          <cell r="Z315">
            <v>1.8341323612000004</v>
          </cell>
          <cell r="AA315">
            <v>2.94225E-3</v>
          </cell>
          <cell r="AB315" t="e">
            <v>#DIV/0!</v>
          </cell>
          <cell r="AC315">
            <v>113.16346153846153</v>
          </cell>
        </row>
        <row r="316">
          <cell r="W316">
            <v>7.9619122505224773</v>
          </cell>
          <cell r="X316">
            <v>8.0699633273855049</v>
          </cell>
          <cell r="Y316">
            <v>0.10805107686302762</v>
          </cell>
          <cell r="Z316">
            <v>1.8341323612000004</v>
          </cell>
          <cell r="AA316">
            <v>2.94225E-3</v>
          </cell>
          <cell r="AB316" t="e">
            <v>#DIV/0!</v>
          </cell>
          <cell r="AC316">
            <v>113.16346153846153</v>
          </cell>
        </row>
        <row r="317">
          <cell r="W317">
            <v>7.9661609319999798</v>
          </cell>
          <cell r="X317">
            <v>8.0037053019907987</v>
          </cell>
          <cell r="Y317">
            <v>3.7544369990818893E-2</v>
          </cell>
          <cell r="Z317">
            <v>1.7569701516</v>
          </cell>
          <cell r="AA317">
            <v>4.7525457800000002</v>
          </cell>
          <cell r="AB317">
            <v>23118.028310526315</v>
          </cell>
          <cell r="AC317">
            <v>16275.841712328767</v>
          </cell>
        </row>
        <row r="318">
          <cell r="W318">
            <v>7.96400560501288</v>
          </cell>
          <cell r="X318">
            <v>7.993691102225073</v>
          </cell>
          <cell r="Y318">
            <v>2.9685497212192935E-2</v>
          </cell>
          <cell r="Z318">
            <v>1.3589737905999999</v>
          </cell>
          <cell r="AA318">
            <v>1.73156032</v>
          </cell>
          <cell r="AB318">
            <v>27734.158991836732</v>
          </cell>
          <cell r="AC318">
            <v>12280.569645390071</v>
          </cell>
        </row>
        <row r="319">
          <cell r="W319">
            <v>7.9622929782336271</v>
          </cell>
          <cell r="X319">
            <v>7.9995770971776672</v>
          </cell>
          <cell r="Y319">
            <v>3.7284118944040046E-2</v>
          </cell>
          <cell r="Z319">
            <v>1.4285314011999997</v>
          </cell>
          <cell r="AA319">
            <v>1.57616522</v>
          </cell>
          <cell r="AB319">
            <v>16419.901163218387</v>
          </cell>
          <cell r="AC319">
            <v>7131.9693212669681</v>
          </cell>
        </row>
        <row r="320">
          <cell r="W320">
            <v>7.963764894826733</v>
          </cell>
          <cell r="X320">
            <v>8.0345085361307227</v>
          </cell>
          <cell r="Y320">
            <v>7.0743641303989691E-2</v>
          </cell>
          <cell r="Z320">
            <v>2.2389377599999998</v>
          </cell>
          <cell r="AA320">
            <v>0.32845384999999999</v>
          </cell>
          <cell r="AB320">
            <v>29077.113766233761</v>
          </cell>
          <cell r="AC320">
            <v>1887.665804597701</v>
          </cell>
        </row>
        <row r="321">
          <cell r="W321">
            <v>7.963764894826733</v>
          </cell>
          <cell r="X321">
            <v>8.0345085361307227</v>
          </cell>
          <cell r="Y321">
            <v>7.0743641303989691E-2</v>
          </cell>
          <cell r="Z321">
            <v>2.2389377599999998</v>
          </cell>
          <cell r="AA321">
            <v>0.32845384999999999</v>
          </cell>
          <cell r="AB321">
            <v>29077.113766233761</v>
          </cell>
          <cell r="AC321">
            <v>1887.665804597701</v>
          </cell>
        </row>
        <row r="322">
          <cell r="W322">
            <v>7.963764894826733</v>
          </cell>
          <cell r="X322">
            <v>8.0699825946416368</v>
          </cell>
          <cell r="Y322">
            <v>0.10621769981490381</v>
          </cell>
          <cell r="Z322">
            <v>2.2389377599999998</v>
          </cell>
          <cell r="AA322">
            <v>5.3087100000000003E-3</v>
          </cell>
          <cell r="AB322" t="e">
            <v>#DIV/0!</v>
          </cell>
          <cell r="AC322">
            <v>112.95127659574469</v>
          </cell>
        </row>
        <row r="323">
          <cell r="W323">
            <v>7.963764894826733</v>
          </cell>
          <cell r="X323">
            <v>8.0699825946416368</v>
          </cell>
          <cell r="Y323">
            <v>0.10621769981490381</v>
          </cell>
          <cell r="Z323">
            <v>2.2389377599999998</v>
          </cell>
          <cell r="AA323">
            <v>5.3087100000000003E-3</v>
          </cell>
          <cell r="AB323" t="e">
            <v>#DIV/0!</v>
          </cell>
          <cell r="AC323">
            <v>112.95127659574469</v>
          </cell>
        </row>
        <row r="324">
          <cell r="W324">
            <v>7.9637117336433949</v>
          </cell>
          <cell r="X324">
            <v>8.0346224615379285</v>
          </cell>
          <cell r="Y324">
            <v>7.0910727894533565E-2</v>
          </cell>
          <cell r="Z324">
            <v>2.2286838705999994</v>
          </cell>
          <cell r="AA324">
            <v>0.85936136999999913</v>
          </cell>
          <cell r="AB324">
            <v>32774.762802941172</v>
          </cell>
          <cell r="AC324">
            <v>2652.3499074074048</v>
          </cell>
        </row>
        <row r="325">
          <cell r="W325">
            <v>7.9648245363938299</v>
          </cell>
          <cell r="X325">
            <v>8.0193568328684677</v>
          </cell>
          <cell r="Y325">
            <v>5.4532296474637754E-2</v>
          </cell>
          <cell r="Z325">
            <v>2.7826770499999998</v>
          </cell>
          <cell r="AA325">
            <v>0.76044482999999996</v>
          </cell>
          <cell r="AB325">
            <v>41532.493283582087</v>
          </cell>
          <cell r="AC325">
            <v>4345.3990285714281</v>
          </cell>
        </row>
        <row r="326">
          <cell r="W326">
            <v>7.9620063656927389</v>
          </cell>
          <cell r="X326">
            <v>8.0096948138047459</v>
          </cell>
          <cell r="Y326">
            <v>4.7688448112007009E-2</v>
          </cell>
          <cell r="Z326">
            <v>0.99724495999999996</v>
          </cell>
          <cell r="AA326">
            <v>0.95793848000000004</v>
          </cell>
          <cell r="AB326">
            <v>17495.525614035087</v>
          </cell>
          <cell r="AC326">
            <v>6606.4722758620692</v>
          </cell>
        </row>
        <row r="327">
          <cell r="W327">
            <v>7.9666039948369445</v>
          </cell>
          <cell r="X327">
            <v>8.0263476839329293</v>
          </cell>
          <cell r="Y327">
            <v>5.974368909598482E-2</v>
          </cell>
          <cell r="Z327">
            <v>3.45512475</v>
          </cell>
          <cell r="AA327">
            <v>0.52276120000000004</v>
          </cell>
          <cell r="AB327">
            <v>50810.658088235294</v>
          </cell>
          <cell r="AC327">
            <v>2970.2340909090908</v>
          </cell>
        </row>
        <row r="328">
          <cell r="W328">
            <v>7.9604011009500963</v>
          </cell>
          <cell r="X328">
            <v>8.0005302804129794</v>
          </cell>
          <cell r="Y328">
            <v>4.012917946288308E-2</v>
          </cell>
          <cell r="Z328">
            <v>1.55307857</v>
          </cell>
          <cell r="AA328">
            <v>1.28069571</v>
          </cell>
          <cell r="AB328">
            <v>18939.982560975612</v>
          </cell>
          <cell r="AC328">
            <v>8832.3842068965514</v>
          </cell>
        </row>
        <row r="329">
          <cell r="W329">
            <v>7.9604011009500963</v>
          </cell>
          <cell r="X329">
            <v>8.0690814576057388</v>
          </cell>
          <cell r="Y329">
            <v>0.10868035665564246</v>
          </cell>
          <cell r="Z329">
            <v>1.55307857</v>
          </cell>
          <cell r="AA329">
            <v>1.2999400000000001E-3</v>
          </cell>
          <cell r="AB329" t="e">
            <v>#DIV/0!</v>
          </cell>
          <cell r="AC329">
            <v>54.164166666666667</v>
          </cell>
        </row>
        <row r="330">
          <cell r="W330">
            <v>7.9604011009500963</v>
          </cell>
          <cell r="X330">
            <v>8.0690814576057388</v>
          </cell>
          <cell r="Y330">
            <v>0.10868035665564246</v>
          </cell>
          <cell r="Z330">
            <v>1.55307857</v>
          </cell>
          <cell r="AA330">
            <v>1.2999400000000001E-3</v>
          </cell>
          <cell r="AB330" t="e">
            <v>#DIV/0!</v>
          </cell>
          <cell r="AC330">
            <v>54.164166666666667</v>
          </cell>
        </row>
        <row r="331">
          <cell r="W331">
            <v>7.9599098198455334</v>
          </cell>
          <cell r="X331">
            <v>8.0120244938881484</v>
          </cell>
          <cell r="Y331">
            <v>5.211467404261505E-2</v>
          </cell>
          <cell r="Z331">
            <v>3.1780324806000002</v>
          </cell>
          <cell r="AA331">
            <v>1.6557012</v>
          </cell>
          <cell r="AB331">
            <v>40744.006161538462</v>
          </cell>
          <cell r="AC331">
            <v>7560.2794520547941</v>
          </cell>
        </row>
        <row r="332">
          <cell r="W332">
            <v>7.9689559044668234</v>
          </cell>
          <cell r="X332">
            <v>8.0055303505903286</v>
          </cell>
          <cell r="Y332">
            <v>3.6574446123505133E-2</v>
          </cell>
          <cell r="Z332">
            <v>30.2841711206</v>
          </cell>
          <cell r="AA332">
            <v>1.03051274</v>
          </cell>
          <cell r="AB332">
            <v>488454.3729129032</v>
          </cell>
          <cell r="AC332">
            <v>8114.2735433070866</v>
          </cell>
        </row>
        <row r="333">
          <cell r="W333">
            <v>7.9603934175471682</v>
          </cell>
          <cell r="X333">
            <v>8.0139954838937477</v>
          </cell>
          <cell r="Y333">
            <v>5.3602066346579491E-2</v>
          </cell>
          <cell r="Z333">
            <v>4.3352953097000011</v>
          </cell>
          <cell r="AA333">
            <v>0.85187543999999993</v>
          </cell>
          <cell r="AB333">
            <v>73479.581520338994</v>
          </cell>
          <cell r="AC333">
            <v>6453.6018181818181</v>
          </cell>
        </row>
        <row r="334">
          <cell r="W334">
            <v>7.9610589715469127</v>
          </cell>
          <cell r="X334">
            <v>8.0177109090114129</v>
          </cell>
          <cell r="Y334">
            <v>5.6651937464500257E-2</v>
          </cell>
          <cell r="Z334">
            <v>4.375875670600001</v>
          </cell>
          <cell r="AA334">
            <v>1.0086001</v>
          </cell>
          <cell r="AB334">
            <v>2134.5734978536593</v>
          </cell>
          <cell r="AC334">
            <v>1420.5635211267606</v>
          </cell>
        </row>
        <row r="335">
          <cell r="W335">
            <v>7.9490882656792561</v>
          </cell>
          <cell r="X335">
            <v>8.014387485039757</v>
          </cell>
          <cell r="Y335">
            <v>6.5299219360500871E-2</v>
          </cell>
          <cell r="Z335">
            <v>3.5676991312000004</v>
          </cell>
          <cell r="AA335">
            <v>2.7048106700000001</v>
          </cell>
          <cell r="AB335">
            <v>8986.6476856423178</v>
          </cell>
          <cell r="AC335">
            <v>12819.007914691943</v>
          </cell>
        </row>
        <row r="336">
          <cell r="W336">
            <v>7.96</v>
          </cell>
          <cell r="X336">
            <v>8.0598437694296603</v>
          </cell>
          <cell r="Y336">
            <v>9.9843769429660334E-2</v>
          </cell>
          <cell r="Z336">
            <v>4.3969849999999998E-2</v>
          </cell>
          <cell r="AA336">
            <v>2.33213E-3</v>
          </cell>
          <cell r="AB336">
            <v>43969.85</v>
          </cell>
          <cell r="AC336">
            <v>63.030540540540542</v>
          </cell>
        </row>
        <row r="337">
          <cell r="W337">
            <v>7.96</v>
          </cell>
          <cell r="X337">
            <v>8.0598437694296603</v>
          </cell>
          <cell r="Y337">
            <v>9.9843769429660334E-2</v>
          </cell>
          <cell r="Z337">
            <v>4.3969849999999998E-2</v>
          </cell>
          <cell r="AA337">
            <v>2.33213E-3</v>
          </cell>
          <cell r="AB337">
            <v>43969.85</v>
          </cell>
          <cell r="AC337">
            <v>63.030540540540542</v>
          </cell>
        </row>
        <row r="338">
          <cell r="W338">
            <v>7.96</v>
          </cell>
          <cell r="X338">
            <v>8.0598437694296603</v>
          </cell>
          <cell r="Y338">
            <v>9.9843769429660334E-2</v>
          </cell>
          <cell r="Z338">
            <v>4.3969849999999998E-2</v>
          </cell>
          <cell r="AA338">
            <v>2.33213E-3</v>
          </cell>
          <cell r="AB338">
            <v>43969.85</v>
          </cell>
          <cell r="AC338">
            <v>63.030540540540542</v>
          </cell>
        </row>
        <row r="339">
          <cell r="W339">
            <v>7.9480097727364347</v>
          </cell>
          <cell r="X339">
            <v>8.020814452122794</v>
          </cell>
          <cell r="Y339">
            <v>7.2804679386359261E-2</v>
          </cell>
          <cell r="Z339">
            <v>4.9047027023999998</v>
          </cell>
          <cell r="AA339">
            <v>1.27162883</v>
          </cell>
          <cell r="AB339">
            <v>51628.449498947368</v>
          </cell>
          <cell r="AC339">
            <v>5086.5153200000004</v>
          </cell>
        </row>
        <row r="340">
          <cell r="W340">
            <v>7.9509780879289478</v>
          </cell>
          <cell r="X340">
            <v>7.9801101996662247</v>
          </cell>
          <cell r="Y340">
            <v>2.9132111737276922E-2</v>
          </cell>
          <cell r="Z340">
            <v>2.5400386606000001</v>
          </cell>
          <cell r="AA340">
            <v>4.9800926700000003</v>
          </cell>
          <cell r="AB340">
            <v>34324.846764864866</v>
          </cell>
          <cell r="AC340">
            <v>26349.696666666667</v>
          </cell>
        </row>
        <row r="341">
          <cell r="W341">
            <v>7.9491742946377153</v>
          </cell>
          <cell r="X341">
            <v>7.9736241711653211</v>
          </cell>
          <cell r="Y341">
            <v>2.4449876527605774E-2</v>
          </cell>
          <cell r="Z341">
            <v>1.2610993503999999</v>
          </cell>
          <cell r="AA341">
            <v>2.9905571800000001</v>
          </cell>
          <cell r="AB341">
            <v>17515.268755555553</v>
          </cell>
          <cell r="AC341">
            <v>18927.577088607595</v>
          </cell>
        </row>
        <row r="342">
          <cell r="W342">
            <v>7.9514145889560828</v>
          </cell>
          <cell r="X342">
            <v>8.0021582551832093</v>
          </cell>
          <cell r="Y342">
            <v>5.074366622712656E-2</v>
          </cell>
          <cell r="Z342">
            <v>2.5883409001999995</v>
          </cell>
          <cell r="AA342">
            <v>0.91997189000000001</v>
          </cell>
          <cell r="AB342">
            <v>23110.186608928569</v>
          </cell>
          <cell r="AC342">
            <v>4509.6661274509806</v>
          </cell>
        </row>
        <row r="343">
          <cell r="W343">
            <v>7.9514145889560828</v>
          </cell>
          <cell r="X343">
            <v>8.0588986888526168</v>
          </cell>
          <cell r="Y343">
            <v>0.10748409989653407</v>
          </cell>
          <cell r="Z343">
            <v>2.5883409001999995</v>
          </cell>
          <cell r="AA343">
            <v>2.6587399999999997E-3</v>
          </cell>
          <cell r="AB343" t="e">
            <v>#DIV/0!</v>
          </cell>
          <cell r="AC343">
            <v>75.963999999999999</v>
          </cell>
        </row>
        <row r="344">
          <cell r="W344">
            <v>7.9514145889560828</v>
          </cell>
          <cell r="X344">
            <v>8.0588986888526168</v>
          </cell>
          <cell r="Y344">
            <v>0.10748409989653407</v>
          </cell>
          <cell r="Z344">
            <v>2.5883409001999995</v>
          </cell>
          <cell r="AA344">
            <v>2.6587399999999997E-3</v>
          </cell>
          <cell r="AB344" t="e">
            <v>#DIV/0!</v>
          </cell>
          <cell r="AC344">
            <v>75.963999999999999</v>
          </cell>
        </row>
        <row r="345">
          <cell r="W345">
            <v>7.9555381909301506</v>
          </cell>
          <cell r="X345">
            <v>8.0148408600049326</v>
          </cell>
          <cell r="Y345">
            <v>5.9302669074781988E-2</v>
          </cell>
          <cell r="Z345">
            <v>2.2303181505999996</v>
          </cell>
          <cell r="AA345">
            <v>1.0246076099999999</v>
          </cell>
          <cell r="AB345">
            <v>23477.033164210523</v>
          </cell>
          <cell r="AC345">
            <v>4360.032382978723</v>
          </cell>
        </row>
        <row r="346">
          <cell r="W346">
            <v>7.9588506634597085</v>
          </cell>
          <cell r="X346">
            <v>7.9960287058213009</v>
          </cell>
          <cell r="Y346">
            <v>3.7178042361592389E-2</v>
          </cell>
          <cell r="Z346">
            <v>4.9614734005999983</v>
          </cell>
          <cell r="AA346">
            <v>0.77273524999999998</v>
          </cell>
          <cell r="AB346">
            <v>67965.389049315039</v>
          </cell>
          <cell r="AC346">
            <v>4365.7358757062148</v>
          </cell>
        </row>
        <row r="347">
          <cell r="W347">
            <v>7.9530628693781766</v>
          </cell>
          <cell r="X347">
            <v>8.001458533516967</v>
          </cell>
          <cell r="Y347">
            <v>4.8395664138790373E-2</v>
          </cell>
          <cell r="Z347">
            <v>0.90079544990000016</v>
          </cell>
          <cell r="AA347">
            <v>0.94530913000000005</v>
          </cell>
          <cell r="AB347">
            <v>11852.571709210528</v>
          </cell>
          <cell r="AC347">
            <v>4544.7554326923073</v>
          </cell>
        </row>
        <row r="348">
          <cell r="W348">
            <v>7.9594677144335995</v>
          </cell>
          <cell r="X348">
            <v>8.0155384374167493</v>
          </cell>
          <cell r="Y348">
            <v>5.6070722983149857E-2</v>
          </cell>
          <cell r="Z348">
            <v>13.805952952399997</v>
          </cell>
          <cell r="AA348">
            <v>0.56007627000000004</v>
          </cell>
          <cell r="AB348">
            <v>135352.47992549016</v>
          </cell>
          <cell r="AC348">
            <v>3333.7873214285714</v>
          </cell>
        </row>
        <row r="349">
          <cell r="W349">
            <v>7.9576666536725584</v>
          </cell>
          <cell r="X349">
            <v>7.9633787317425551</v>
          </cell>
          <cell r="Y349">
            <v>5.7120780699966289E-3</v>
          </cell>
          <cell r="Z349">
            <v>6.327858431200001</v>
          </cell>
          <cell r="AA349">
            <v>12.05162584</v>
          </cell>
          <cell r="AB349">
            <v>62652.063675247533</v>
          </cell>
          <cell r="AC349">
            <v>58788.418731707316</v>
          </cell>
        </row>
        <row r="350">
          <cell r="W350">
            <v>7.9576666536725584</v>
          </cell>
          <cell r="X350">
            <v>8.06</v>
          </cell>
          <cell r="Y350">
            <v>0.10233334632744207</v>
          </cell>
          <cell r="Z350">
            <v>6.327858431200001</v>
          </cell>
          <cell r="AA350">
            <v>1.87857E-3</v>
          </cell>
          <cell r="AB350" t="e">
            <v>#DIV/0!</v>
          </cell>
          <cell r="AC350">
            <v>110.50411764705882</v>
          </cell>
        </row>
        <row r="351">
          <cell r="W351">
            <v>7.9576666536725584</v>
          </cell>
          <cell r="X351">
            <v>8.06</v>
          </cell>
          <cell r="Y351">
            <v>0.10233334632744207</v>
          </cell>
          <cell r="Z351">
            <v>6.327858431200001</v>
          </cell>
          <cell r="AA351">
            <v>1.87857E-3</v>
          </cell>
          <cell r="AB351" t="e">
            <v>#DIV/0!</v>
          </cell>
          <cell r="AC351">
            <v>110.50411764705882</v>
          </cell>
        </row>
        <row r="352">
          <cell r="W352">
            <v>7.951700714171718</v>
          </cell>
          <cell r="X352">
            <v>8.0190841796295551</v>
          </cell>
          <cell r="Y352">
            <v>6.7383465457837133E-2</v>
          </cell>
          <cell r="Z352">
            <v>1.8923501706000001</v>
          </cell>
          <cell r="AA352">
            <v>0.61878747000000001</v>
          </cell>
          <cell r="AB352">
            <v>23953.7996278481</v>
          </cell>
          <cell r="AC352">
            <v>1952.0109463722397</v>
          </cell>
        </row>
        <row r="353">
          <cell r="W353">
            <v>7.9539313778288809</v>
          </cell>
          <cell r="X353">
            <v>8.0101499711309021</v>
          </cell>
          <cell r="Y353">
            <v>5.6218593302021169E-2</v>
          </cell>
          <cell r="Z353">
            <v>2.6276036806</v>
          </cell>
          <cell r="AA353">
            <v>0.48823830000000001</v>
          </cell>
          <cell r="AB353">
            <v>41056.307509375001</v>
          </cell>
          <cell r="AC353">
            <v>2742.911797752809</v>
          </cell>
        </row>
        <row r="354">
          <cell r="W354">
            <v>7.9532721433828293</v>
          </cell>
          <cell r="X354">
            <v>8.0099831621084334</v>
          </cell>
          <cell r="Y354">
            <v>5.6711018725604134E-2</v>
          </cell>
          <cell r="Z354">
            <v>1.9542378612000002</v>
          </cell>
          <cell r="AA354">
            <v>1.26105296</v>
          </cell>
          <cell r="AB354">
            <v>7184.6980191176481</v>
          </cell>
          <cell r="AC354">
            <v>7044.9886033519551</v>
          </cell>
        </row>
        <row r="355">
          <cell r="W355">
            <v>7.9534446097242668</v>
          </cell>
          <cell r="X355">
            <v>7.9688184594372666</v>
          </cell>
          <cell r="Y355">
            <v>1.5373849712999821E-2</v>
          </cell>
          <cell r="Z355">
            <v>1.1353787711999999</v>
          </cell>
          <cell r="AA355">
            <v>2.6577554500000002</v>
          </cell>
          <cell r="AB355">
            <v>16454.764799999997</v>
          </cell>
          <cell r="AC355">
            <v>17601.029470198675</v>
          </cell>
        </row>
        <row r="356">
          <cell r="W356">
            <v>7.9534446097242668</v>
          </cell>
          <cell r="X356">
            <v>7.9688184594372666</v>
          </cell>
          <cell r="Y356">
            <v>1.5373849712999821E-2</v>
          </cell>
          <cell r="Z356">
            <v>1.1353787711999999</v>
          </cell>
          <cell r="AA356">
            <v>2.6577554500000002</v>
          </cell>
          <cell r="AB356">
            <v>16454.764799999997</v>
          </cell>
          <cell r="AC356">
            <v>17601.029470198675</v>
          </cell>
        </row>
        <row r="357">
          <cell r="W357">
            <v>7.96</v>
          </cell>
          <cell r="X357">
            <v>8.0599797256926511</v>
          </cell>
          <cell r="Y357">
            <v>9.9979725692651122E-2</v>
          </cell>
          <cell r="Z357">
            <v>7.0850000000000002E-3</v>
          </cell>
          <cell r="AA357">
            <v>2.9791399999999999E-3</v>
          </cell>
          <cell r="AB357">
            <v>3542.5</v>
          </cell>
          <cell r="AC357">
            <v>90.276969696969687</v>
          </cell>
        </row>
        <row r="358">
          <cell r="W358">
            <v>7.96</v>
          </cell>
          <cell r="X358">
            <v>8.0599797256926511</v>
          </cell>
          <cell r="Y358">
            <v>9.9979725692651122E-2</v>
          </cell>
          <cell r="Z358">
            <v>7.0850000000000002E-3</v>
          </cell>
          <cell r="AA358">
            <v>2.9791399999999999E-3</v>
          </cell>
          <cell r="AB358">
            <v>3542.5</v>
          </cell>
          <cell r="AC358">
            <v>90.276969696969687</v>
          </cell>
        </row>
        <row r="359">
          <cell r="W359">
            <v>7.96</v>
          </cell>
          <cell r="X359">
            <v>8.0599797256926511</v>
          </cell>
          <cell r="Y359">
            <v>9.9979725692651122E-2</v>
          </cell>
          <cell r="Z359">
            <v>7.0850000000000002E-3</v>
          </cell>
          <cell r="AA359">
            <v>2.9791399999999999E-3</v>
          </cell>
          <cell r="AB359">
            <v>3542.5</v>
          </cell>
          <cell r="AC359">
            <v>90.276969696969687</v>
          </cell>
        </row>
        <row r="360">
          <cell r="W360">
            <v>7.9560778675560435</v>
          </cell>
          <cell r="X360">
            <v>7.9711252388555662</v>
          </cell>
          <cell r="Y360">
            <v>1.5047371299522716E-2</v>
          </cell>
          <cell r="Z360">
            <v>2.3483412000000001</v>
          </cell>
          <cell r="AA360">
            <v>2.9818229199999999</v>
          </cell>
          <cell r="AB360">
            <v>41934.664285714287</v>
          </cell>
          <cell r="AC360">
            <v>21147.680283687943</v>
          </cell>
        </row>
        <row r="361">
          <cell r="W361">
            <v>7.9502957042499292</v>
          </cell>
          <cell r="X361">
            <v>8.0156752901142454</v>
          </cell>
          <cell r="Y361">
            <v>6.5379585864316248E-2</v>
          </cell>
          <cell r="Z361">
            <v>0.19116870999999999</v>
          </cell>
          <cell r="AA361">
            <v>0.16930313</v>
          </cell>
          <cell r="AB361">
            <v>2770.5610144927532</v>
          </cell>
          <cell r="AC361">
            <v>1312.4273643410852</v>
          </cell>
        </row>
        <row r="362">
          <cell r="W362">
            <v>7.9502957042499292</v>
          </cell>
          <cell r="X362">
            <v>8.0156752901142454</v>
          </cell>
          <cell r="Y362">
            <v>6.5379585864316248E-2</v>
          </cell>
          <cell r="Z362">
            <v>0.19116870999999999</v>
          </cell>
          <cell r="AA362">
            <v>0.16930313</v>
          </cell>
          <cell r="AB362">
            <v>2770.5610144927532</v>
          </cell>
          <cell r="AC362">
            <v>1312.4273643410852</v>
          </cell>
        </row>
        <row r="363">
          <cell r="W363">
            <v>7.9529204238251872</v>
          </cell>
          <cell r="X363">
            <v>8.0192226754086366</v>
          </cell>
          <cell r="Y363">
            <v>6.630225158344949E-2</v>
          </cell>
          <cell r="Z363">
            <v>1.6781638211999999</v>
          </cell>
          <cell r="AA363">
            <v>1.57718516</v>
          </cell>
          <cell r="AB363">
            <v>25426.724563636362</v>
          </cell>
          <cell r="AC363">
            <v>9675.9825766871163</v>
          </cell>
        </row>
        <row r="364">
          <cell r="W364">
            <v>7.9529204238251872</v>
          </cell>
          <cell r="X364">
            <v>8.0192226754086366</v>
          </cell>
          <cell r="Y364">
            <v>6.630225158344949E-2</v>
          </cell>
          <cell r="Z364">
            <v>1.6781638211999999</v>
          </cell>
          <cell r="AA364">
            <v>1.57718516</v>
          </cell>
          <cell r="AB364">
            <v>25426.724563636362</v>
          </cell>
          <cell r="AC364">
            <v>9675.9825766871163</v>
          </cell>
        </row>
        <row r="365">
          <cell r="W365">
            <v>7.9529204238251872</v>
          </cell>
          <cell r="X365">
            <v>8.0192226754086366</v>
          </cell>
          <cell r="Y365">
            <v>6.630225158344949E-2</v>
          </cell>
          <cell r="Z365">
            <v>1.6781638211999999</v>
          </cell>
          <cell r="AA365">
            <v>1.57718516</v>
          </cell>
          <cell r="AB365">
            <v>25426.724563636362</v>
          </cell>
          <cell r="AC365">
            <v>9675.9825766871163</v>
          </cell>
        </row>
        <row r="366">
          <cell r="W366">
            <v>7.9529204238251872</v>
          </cell>
          <cell r="X366">
            <v>8.0192226754086366</v>
          </cell>
          <cell r="Y366">
            <v>6.630225158344949E-2</v>
          </cell>
          <cell r="Z366">
            <v>1.6781638211999999</v>
          </cell>
          <cell r="AA366">
            <v>1.57718516</v>
          </cell>
          <cell r="AB366">
            <v>25426.724563636362</v>
          </cell>
          <cell r="AC366">
            <v>9675.9825766871163</v>
          </cell>
        </row>
        <row r="367">
          <cell r="W367">
            <v>7.9556875811785241</v>
          </cell>
          <cell r="X367">
            <v>7.9849715693566976</v>
          </cell>
          <cell r="Y367">
            <v>2.9283988178173459E-2</v>
          </cell>
          <cell r="Z367">
            <v>2.0427264407000001</v>
          </cell>
          <cell r="AA367">
            <v>1.96868405</v>
          </cell>
          <cell r="AB367">
            <v>35837.305977192984</v>
          </cell>
          <cell r="AC367">
            <v>12004.171036585367</v>
          </cell>
        </row>
        <row r="368">
          <cell r="W368">
            <v>7.9556875811785241</v>
          </cell>
          <cell r="X368">
            <v>7.9849715693566976</v>
          </cell>
          <cell r="Y368">
            <v>2.9283988178173459E-2</v>
          </cell>
          <cell r="Z368">
            <v>2.0427264407000001</v>
          </cell>
          <cell r="AA368">
            <v>1.96868405</v>
          </cell>
          <cell r="AB368">
            <v>35837.305977192984</v>
          </cell>
          <cell r="AC368">
            <v>12004.171036585367</v>
          </cell>
        </row>
        <row r="369">
          <cell r="W369">
            <v>7.9544976470889681</v>
          </cell>
          <cell r="X369">
            <v>8.0132181495439863</v>
          </cell>
          <cell r="Y369">
            <v>5.8720502455018142E-2</v>
          </cell>
          <cell r="Z369">
            <v>1.9902835000000001</v>
          </cell>
          <cell r="AA369">
            <v>1.8587997599999999</v>
          </cell>
          <cell r="AB369">
            <v>27264.157534246577</v>
          </cell>
          <cell r="AC369">
            <v>14990.32064516129</v>
          </cell>
        </row>
        <row r="370">
          <cell r="W370">
            <v>7.9502768131766919</v>
          </cell>
          <cell r="X370">
            <v>8.010526321700894</v>
          </cell>
          <cell r="Y370">
            <v>6.0249508524202078E-2</v>
          </cell>
          <cell r="Z370">
            <v>1.1418389409</v>
          </cell>
          <cell r="AA370">
            <v>1.87727629</v>
          </cell>
          <cell r="AB370">
            <v>14096.777048148148</v>
          </cell>
          <cell r="AC370">
            <v>12033.822371794871</v>
          </cell>
        </row>
        <row r="371">
          <cell r="W371">
            <v>7.9502768131766919</v>
          </cell>
          <cell r="X371">
            <v>8.010526321700894</v>
          </cell>
          <cell r="Y371">
            <v>6.0249508524202078E-2</v>
          </cell>
          <cell r="Z371">
            <v>1.1418389409</v>
          </cell>
          <cell r="AA371">
            <v>1.87727629</v>
          </cell>
          <cell r="AB371">
            <v>14096.777048148148</v>
          </cell>
          <cell r="AC371">
            <v>12033.822371794871</v>
          </cell>
        </row>
        <row r="372">
          <cell r="W372">
            <v>7.9502768131766919</v>
          </cell>
          <cell r="X372">
            <v>8.010526321700894</v>
          </cell>
          <cell r="Y372">
            <v>6.0249508524202078E-2</v>
          </cell>
          <cell r="Z372">
            <v>1.1418389409</v>
          </cell>
          <cell r="AA372">
            <v>1.87727629</v>
          </cell>
          <cell r="AB372">
            <v>14096.777048148148</v>
          </cell>
          <cell r="AC372">
            <v>12033.822371794871</v>
          </cell>
        </row>
        <row r="373">
          <cell r="W373">
            <v>7.9552186564202438</v>
          </cell>
          <cell r="X373">
            <v>7.9856174939208566</v>
          </cell>
          <cell r="Y373">
            <v>3.0398837500612785E-2</v>
          </cell>
          <cell r="Z373">
            <v>2.22702745</v>
          </cell>
          <cell r="AA373">
            <v>1.5231543700000001</v>
          </cell>
          <cell r="AB373">
            <v>26831.656024096388</v>
          </cell>
          <cell r="AC373">
            <v>5747.7523396226416</v>
          </cell>
        </row>
        <row r="374">
          <cell r="W374">
            <v>7.9552186564202438</v>
          </cell>
          <cell r="X374">
            <v>7.9856174939208566</v>
          </cell>
          <cell r="Y374">
            <v>3.0398837500612785E-2</v>
          </cell>
          <cell r="Z374">
            <v>2.22702745</v>
          </cell>
          <cell r="AA374">
            <v>1.5231543700000001</v>
          </cell>
          <cell r="AB374">
            <v>26831.656024096388</v>
          </cell>
          <cell r="AC374">
            <v>5747.7523396226416</v>
          </cell>
        </row>
        <row r="375">
          <cell r="W375">
            <v>7.9550531805755984</v>
          </cell>
          <cell r="X375">
            <v>8.0238286972334372</v>
          </cell>
          <cell r="Y375">
            <v>6.8775516657838764E-2</v>
          </cell>
          <cell r="Z375">
            <v>2.4115686706000004</v>
          </cell>
          <cell r="AA375">
            <v>0.88008636999999945</v>
          </cell>
          <cell r="AB375">
            <v>31731.166718421056</v>
          </cell>
          <cell r="AC375">
            <v>5146.7039181286518</v>
          </cell>
        </row>
        <row r="376">
          <cell r="W376">
            <v>7.9551151707411529</v>
          </cell>
          <cell r="X376">
            <v>8.0179308052144069</v>
          </cell>
          <cell r="Y376">
            <v>6.2815634473254001E-2</v>
          </cell>
          <cell r="Z376">
            <v>2.6721443911999998</v>
          </cell>
          <cell r="AA376">
            <v>0.38145330999999999</v>
          </cell>
          <cell r="AB376">
            <v>43805.645757377046</v>
          </cell>
          <cell r="AC376">
            <v>2630.7124827586208</v>
          </cell>
        </row>
        <row r="377">
          <cell r="W377">
            <v>7.9535278716000608</v>
          </cell>
          <cell r="X377">
            <v>8.0181767278741791</v>
          </cell>
          <cell r="Y377">
            <v>6.4648856274118316E-2</v>
          </cell>
          <cell r="Z377">
            <v>1.3387638606000003</v>
          </cell>
          <cell r="AA377">
            <v>0.34836954999999997</v>
          </cell>
          <cell r="AB377">
            <v>19125.198008571431</v>
          </cell>
          <cell r="AC377">
            <v>2025.4043604651163</v>
          </cell>
        </row>
        <row r="378">
          <cell r="W378">
            <v>7.9535278716000608</v>
          </cell>
          <cell r="X378">
            <v>8.0599977134174452</v>
          </cell>
          <cell r="Y378">
            <v>0.10646984181738439</v>
          </cell>
          <cell r="Z378">
            <v>1.3387638606000003</v>
          </cell>
          <cell r="AA378">
            <v>2.7114699999999997E-3</v>
          </cell>
          <cell r="AB378" t="e">
            <v>#DIV/0!</v>
          </cell>
          <cell r="AC378">
            <v>100.42481481481481</v>
          </cell>
        </row>
        <row r="379">
          <cell r="W379">
            <v>7.9535278716000608</v>
          </cell>
          <cell r="X379">
            <v>8.0599977134174452</v>
          </cell>
          <cell r="Y379">
            <v>0.10646984181738439</v>
          </cell>
          <cell r="Z379">
            <v>1.3387638606000003</v>
          </cell>
          <cell r="AA379">
            <v>2.7114699999999997E-3</v>
          </cell>
          <cell r="AB379" t="e">
            <v>#DIV/0!</v>
          </cell>
          <cell r="AC379">
            <v>100.42481481481481</v>
          </cell>
        </row>
        <row r="380">
          <cell r="W380">
            <v>7.9551969574300694</v>
          </cell>
          <cell r="X380">
            <v>8.004809598443682</v>
          </cell>
          <cell r="Y380">
            <v>4.9612641013612624E-2</v>
          </cell>
          <cell r="Z380">
            <v>2.11123693</v>
          </cell>
          <cell r="AA380">
            <v>1.07727704</v>
          </cell>
          <cell r="AB380">
            <v>27779.433289473684</v>
          </cell>
          <cell r="AC380">
            <v>4896.7138181818182</v>
          </cell>
        </row>
        <row r="381">
          <cell r="W381">
            <v>7.9524829832253427</v>
          </cell>
          <cell r="X381">
            <v>7.9810617792418421</v>
          </cell>
          <cell r="Y381">
            <v>2.8578796016499375E-2</v>
          </cell>
          <cell r="Z381">
            <v>1.9435498600000001</v>
          </cell>
          <cell r="AA381">
            <v>1.1485714599999999</v>
          </cell>
          <cell r="AB381">
            <v>29447.725151515151</v>
          </cell>
          <cell r="AC381">
            <v>7315.7417834394901</v>
          </cell>
        </row>
        <row r="382">
          <cell r="W382">
            <v>7.9517694075297598</v>
          </cell>
          <cell r="X382">
            <v>8.0221204196210998</v>
          </cell>
          <cell r="Y382">
            <v>7.0351012091339982E-2</v>
          </cell>
          <cell r="Z382">
            <v>2.2444447099999998</v>
          </cell>
          <cell r="AA382">
            <v>0.83451666000000002</v>
          </cell>
          <cell r="AB382">
            <v>29148.632597402593</v>
          </cell>
          <cell r="AC382">
            <v>3448.4159504132231</v>
          </cell>
        </row>
        <row r="383">
          <cell r="W383">
            <v>7.9517694075297598</v>
          </cell>
          <cell r="X383">
            <v>8.0221204196210998</v>
          </cell>
          <cell r="Y383">
            <v>7.0351012091339982E-2</v>
          </cell>
          <cell r="Z383">
            <v>2.2444447099999998</v>
          </cell>
          <cell r="AA383">
            <v>0.83451666000000002</v>
          </cell>
          <cell r="AB383">
            <v>29148.632597402593</v>
          </cell>
          <cell r="AC383">
            <v>3448.4159504132231</v>
          </cell>
        </row>
        <row r="384">
          <cell r="W384">
            <v>7.9523826224347669</v>
          </cell>
          <cell r="X384">
            <v>8.0050412971029594</v>
          </cell>
          <cell r="Y384">
            <v>5.2658674668192518E-2</v>
          </cell>
          <cell r="Z384">
            <v>2.7963650706000007</v>
          </cell>
          <cell r="AA384">
            <v>1.1288342199999999</v>
          </cell>
          <cell r="AB384">
            <v>30068.441619354846</v>
          </cell>
          <cell r="AC384">
            <v>4570.1790283400805</v>
          </cell>
        </row>
        <row r="385">
          <cell r="W385">
            <v>7.9599941531783154</v>
          </cell>
          <cell r="X385">
            <v>8.0599764093114494</v>
          </cell>
          <cell r="Y385">
            <v>9.9982256133134051E-2</v>
          </cell>
          <cell r="Z385">
            <v>1.0103780000000001E-2</v>
          </cell>
          <cell r="AA385">
            <v>4.0376100000000005E-3</v>
          </cell>
          <cell r="AB385">
            <v>5051.8900000000003</v>
          </cell>
          <cell r="AC385">
            <v>103.52846153846154</v>
          </cell>
        </row>
        <row r="386">
          <cell r="W386">
            <v>7.9599941531783154</v>
          </cell>
          <cell r="X386">
            <v>8.0599764093114494</v>
          </cell>
          <cell r="Y386">
            <v>9.9982256133134051E-2</v>
          </cell>
          <cell r="Z386">
            <v>1.0103780000000001E-2</v>
          </cell>
          <cell r="AA386">
            <v>4.0376100000000005E-3</v>
          </cell>
          <cell r="AB386">
            <v>5051.8900000000003</v>
          </cell>
          <cell r="AC386">
            <v>103.52846153846154</v>
          </cell>
        </row>
        <row r="387">
          <cell r="W387">
            <v>7.9535236672780742</v>
          </cell>
          <cell r="X387">
            <v>8.0050990401640085</v>
          </cell>
          <cell r="Y387">
            <v>5.1575372885934279E-2</v>
          </cell>
          <cell r="Z387">
            <v>2.6150910006000005</v>
          </cell>
          <cell r="AA387">
            <v>1.67718028</v>
          </cell>
          <cell r="AB387">
            <v>37358.442865714293</v>
          </cell>
          <cell r="AC387">
            <v>7487.411964285714</v>
          </cell>
        </row>
        <row r="388">
          <cell r="W388">
            <v>7.9554203230736311</v>
          </cell>
          <cell r="X388">
            <v>8.0118902483766572</v>
          </cell>
          <cell r="Y388">
            <v>5.6469925303026081E-2</v>
          </cell>
          <cell r="Z388">
            <v>2.5727290609</v>
          </cell>
          <cell r="AA388">
            <v>0.55235182999999999</v>
          </cell>
          <cell r="AB388">
            <v>36235.620576056339</v>
          </cell>
          <cell r="AC388">
            <v>3138.3626704545454</v>
          </cell>
        </row>
        <row r="389">
          <cell r="W389">
            <v>7.9503251006592937</v>
          </cell>
          <cell r="X389">
            <v>8.0146390190576078</v>
          </cell>
          <cell r="Y389">
            <v>6.4313918398314129E-2</v>
          </cell>
          <cell r="Z389">
            <v>2.1742939603000004</v>
          </cell>
          <cell r="AA389">
            <v>0.40308626000000003</v>
          </cell>
          <cell r="AB389">
            <v>28990.586137333339</v>
          </cell>
          <cell r="AC389">
            <v>2723.5558108108107</v>
          </cell>
        </row>
        <row r="390">
          <cell r="W390">
            <v>7.9497679121699321</v>
          </cell>
          <cell r="X390">
            <v>8.0189791224470657</v>
          </cell>
          <cell r="Y390">
            <v>6.9211210277133617E-2</v>
          </cell>
          <cell r="Z390">
            <v>0.71839635000000002</v>
          </cell>
          <cell r="AA390">
            <v>0.54349199999999998</v>
          </cell>
          <cell r="AB390">
            <v>14086.202941176471</v>
          </cell>
          <cell r="AC390">
            <v>4347.9359999999997</v>
          </cell>
        </row>
        <row r="391">
          <cell r="W391">
            <v>7.9511136152574391</v>
          </cell>
          <cell r="X391">
            <v>7.9915763430796751</v>
          </cell>
          <cell r="Y391">
            <v>4.0462727822236033E-2</v>
          </cell>
          <cell r="Z391">
            <v>1.6411594199999999</v>
          </cell>
          <cell r="AA391">
            <v>2.3487512000000001</v>
          </cell>
          <cell r="AB391">
            <v>26050.149523809523</v>
          </cell>
          <cell r="AC391">
            <v>16087.33698630137</v>
          </cell>
        </row>
        <row r="392">
          <cell r="W392">
            <v>7.96</v>
          </cell>
          <cell r="X392">
            <v>8.0599239654374788</v>
          </cell>
          <cell r="Y392">
            <v>9.9923965437478834E-2</v>
          </cell>
          <cell r="Z392">
            <v>1.2500000000000001E-2</v>
          </cell>
          <cell r="AA392">
            <v>1.3401800000000001E-3</v>
          </cell>
          <cell r="AB392">
            <v>12500</v>
          </cell>
          <cell r="AC392">
            <v>95.727142857142866</v>
          </cell>
        </row>
        <row r="393">
          <cell r="W393">
            <v>7.96</v>
          </cell>
          <cell r="X393">
            <v>8.0599239654374788</v>
          </cell>
          <cell r="Y393">
            <v>9.9923965437478834E-2</v>
          </cell>
          <cell r="Z393">
            <v>1.2500000000000001E-2</v>
          </cell>
          <cell r="AA393">
            <v>1.3401800000000001E-3</v>
          </cell>
          <cell r="AB393">
            <v>12500</v>
          </cell>
          <cell r="AC393">
            <v>95.727142857142866</v>
          </cell>
        </row>
        <row r="394">
          <cell r="W394">
            <v>7.9594912963572702</v>
          </cell>
          <cell r="X394">
            <v>7.9983602213343215</v>
          </cell>
          <cell r="Y394">
            <v>3.88689249770513E-2</v>
          </cell>
          <cell r="Z394">
            <v>28.8703989306</v>
          </cell>
          <cell r="AA394">
            <v>0.94029700000000005</v>
          </cell>
          <cell r="AB394">
            <v>424564.69015588239</v>
          </cell>
          <cell r="AC394">
            <v>4654.9356435643567</v>
          </cell>
        </row>
        <row r="395">
          <cell r="W395">
            <v>7.9535857371085905</v>
          </cell>
          <cell r="X395">
            <v>8.0021754246579544</v>
          </cell>
          <cell r="Y395">
            <v>4.858968754936388E-2</v>
          </cell>
          <cell r="Z395">
            <v>1.4725260506</v>
          </cell>
          <cell r="AA395">
            <v>0.66921624000000002</v>
          </cell>
          <cell r="AB395">
            <v>24542.100843333334</v>
          </cell>
          <cell r="AC395">
            <v>3983.43</v>
          </cell>
        </row>
        <row r="396">
          <cell r="W396">
            <v>7.9537808033794937</v>
          </cell>
          <cell r="X396">
            <v>8.008556480782298</v>
          </cell>
          <cell r="Y396">
            <v>5.4775677402804313E-2</v>
          </cell>
          <cell r="Z396">
            <v>1.51065892</v>
          </cell>
          <cell r="AA396">
            <v>0.73033629</v>
          </cell>
          <cell r="AB396">
            <v>25604.388474576273</v>
          </cell>
          <cell r="AC396">
            <v>5107.2467832167831</v>
          </cell>
        </row>
        <row r="397">
          <cell r="W397">
            <v>7.9512911447080139</v>
          </cell>
          <cell r="X397">
            <v>8.0103508626504656</v>
          </cell>
          <cell r="Y397">
            <v>5.9059717942451684E-2</v>
          </cell>
          <cell r="Z397">
            <v>2.4013718111999998</v>
          </cell>
          <cell r="AA397">
            <v>1.1709441299999999</v>
          </cell>
          <cell r="AB397">
            <v>36384.421381818182</v>
          </cell>
          <cell r="AC397">
            <v>7703.5798026315779</v>
          </cell>
        </row>
        <row r="398">
          <cell r="W398">
            <v>7.9533164035747745</v>
          </cell>
          <cell r="X398">
            <v>7.9789343465126521</v>
          </cell>
          <cell r="Y398">
            <v>2.5617942937877558E-2</v>
          </cell>
          <cell r="Z398">
            <v>2.4389399602999999</v>
          </cell>
          <cell r="AA398">
            <v>4.1078894799999999</v>
          </cell>
          <cell r="AB398">
            <v>32519.199470666663</v>
          </cell>
          <cell r="AC398">
            <v>20746.916565656564</v>
          </cell>
        </row>
        <row r="399">
          <cell r="W399">
            <v>7.95999761866792</v>
          </cell>
          <cell r="X399">
            <v>8.0599662957996596</v>
          </cell>
          <cell r="Y399">
            <v>9.9968677131739625E-2</v>
          </cell>
          <cell r="Z399">
            <v>2.3201300000000001E-3</v>
          </cell>
          <cell r="AA399">
            <v>5.5186000000000005E-4</v>
          </cell>
          <cell r="AB399">
            <v>1160.0650000000001</v>
          </cell>
          <cell r="AC399">
            <v>91.976666666666674</v>
          </cell>
        </row>
        <row r="400">
          <cell r="W400">
            <v>7.95999761866792</v>
          </cell>
          <cell r="X400">
            <v>8.0599662957996596</v>
          </cell>
          <cell r="Y400">
            <v>9.9968677131739625E-2</v>
          </cell>
          <cell r="Z400">
            <v>2.3201300000000001E-3</v>
          </cell>
          <cell r="AA400">
            <v>5.5186000000000005E-4</v>
          </cell>
          <cell r="AB400">
            <v>1160.0650000000001</v>
          </cell>
          <cell r="AC400">
            <v>91.976666666666674</v>
          </cell>
        </row>
        <row r="401">
          <cell r="W401">
            <v>7.9547388700423518</v>
          </cell>
          <cell r="X401">
            <v>8.0202849526946469</v>
          </cell>
          <cell r="Y401">
            <v>6.5546082652295112E-2</v>
          </cell>
          <cell r="Z401">
            <v>2.3298774506000002</v>
          </cell>
          <cell r="AA401">
            <v>2.2644023099999999</v>
          </cell>
          <cell r="AB401">
            <v>31916.129460273973</v>
          </cell>
          <cell r="AC401">
            <v>10387.166559633028</v>
          </cell>
        </row>
        <row r="402">
          <cell r="W402">
            <v>7.9512655654181446</v>
          </cell>
          <cell r="X402">
            <v>8.0007359043486002</v>
          </cell>
          <cell r="Y402">
            <v>4.9470338930455604E-2</v>
          </cell>
          <cell r="Z402">
            <v>1.6795189506000001</v>
          </cell>
          <cell r="AA402">
            <v>2.1808232999999997</v>
          </cell>
          <cell r="AB402">
            <v>30536.708192727274</v>
          </cell>
          <cell r="AC402">
            <v>12321.035593220338</v>
          </cell>
        </row>
        <row r="403">
          <cell r="W403">
            <v>7.956137142202385</v>
          </cell>
          <cell r="X403">
            <v>8.0063832701533482</v>
          </cell>
          <cell r="Y403">
            <v>5.0246127950963171E-2</v>
          </cell>
          <cell r="Z403">
            <v>0.96491638970000004</v>
          </cell>
          <cell r="AA403">
            <v>1.4017017899999999</v>
          </cell>
          <cell r="AB403">
            <v>16354.515079661018</v>
          </cell>
          <cell r="AC403">
            <v>7659.57262295082</v>
          </cell>
        </row>
        <row r="404">
          <cell r="W404">
            <v>7.9564359618611826</v>
          </cell>
          <cell r="X404">
            <v>8.0121666134733331</v>
          </cell>
          <cell r="Y404">
            <v>5.5730651612150517E-2</v>
          </cell>
          <cell r="Z404">
            <v>1.5920409600000001</v>
          </cell>
          <cell r="AA404">
            <v>0.53615742</v>
          </cell>
          <cell r="AB404">
            <v>26099.032131147542</v>
          </cell>
          <cell r="AC404">
            <v>3415.0154140127393</v>
          </cell>
        </row>
        <row r="405">
          <cell r="W405">
            <v>7.9526340923362051</v>
          </cell>
          <cell r="X405">
            <v>7.9778113425142108</v>
          </cell>
          <cell r="Y405">
            <v>2.517725017800565E-2</v>
          </cell>
          <cell r="Z405">
            <v>0.99294730980000001</v>
          </cell>
          <cell r="AA405">
            <v>2.3931260299999999</v>
          </cell>
          <cell r="AB405">
            <v>18734.854901886793</v>
          </cell>
          <cell r="AC405">
            <v>14864.136832298136</v>
          </cell>
        </row>
        <row r="406">
          <cell r="W406">
            <v>7.9599999999999991</v>
          </cell>
          <cell r="X406">
            <v>8.0599971056632516</v>
          </cell>
          <cell r="Y406">
            <v>9.9997105663252484E-2</v>
          </cell>
          <cell r="Z406">
            <v>3.0128400000000001E-3</v>
          </cell>
          <cell r="AA406">
            <v>3.0058699999999999E-3</v>
          </cell>
          <cell r="AB406">
            <v>3012.84</v>
          </cell>
          <cell r="AC406">
            <v>100.19566666666667</v>
          </cell>
        </row>
        <row r="407">
          <cell r="W407">
            <v>7.9599999999999991</v>
          </cell>
          <cell r="X407">
            <v>8.0599971056632516</v>
          </cell>
          <cell r="Y407">
            <v>9.9997105663252484E-2</v>
          </cell>
          <cell r="Z407">
            <v>3.0128400000000001E-3</v>
          </cell>
          <cell r="AA407">
            <v>3.0058699999999999E-3</v>
          </cell>
          <cell r="AB407">
            <v>3012.84</v>
          </cell>
          <cell r="AC407">
            <v>100.19566666666667</v>
          </cell>
        </row>
        <row r="408">
          <cell r="W408">
            <v>7.9543684168298077</v>
          </cell>
          <cell r="X408">
            <v>8.0242811761638837</v>
          </cell>
          <cell r="Y408">
            <v>6.9912759334076036E-2</v>
          </cell>
          <cell r="Z408">
            <v>1.52541913</v>
          </cell>
          <cell r="AA408">
            <v>0.77998756000000002</v>
          </cell>
          <cell r="AB408">
            <v>29910.17901960784</v>
          </cell>
          <cell r="AC408">
            <v>3436.068546255507</v>
          </cell>
        </row>
        <row r="409">
          <cell r="W409">
            <v>7.9549215300562119</v>
          </cell>
          <cell r="X409">
            <v>8.0136953068449213</v>
          </cell>
          <cell r="Y409">
            <v>5.877377678870932E-2</v>
          </cell>
          <cell r="Z409">
            <v>2.2574271299999999</v>
          </cell>
          <cell r="AA409">
            <v>0.72889408999999994</v>
          </cell>
          <cell r="AB409">
            <v>37007.002131147543</v>
          </cell>
          <cell r="AC409">
            <v>4027.0391712707183</v>
          </cell>
        </row>
        <row r="410">
          <cell r="W410">
            <v>7.9509105342624959</v>
          </cell>
          <cell r="X410">
            <v>8.0299930047651404</v>
          </cell>
          <cell r="Y410">
            <v>7.9082470502644497E-2</v>
          </cell>
          <cell r="Z410">
            <v>0.93485262999999996</v>
          </cell>
          <cell r="AA410">
            <v>0.36841078999999999</v>
          </cell>
          <cell r="AB410">
            <v>17312.085740740742</v>
          </cell>
          <cell r="AC410">
            <v>2456.0719333333332</v>
          </cell>
        </row>
        <row r="411">
          <cell r="W411">
            <v>7.9528908586157501</v>
          </cell>
          <cell r="X411">
            <v>8.0283170145844789</v>
          </cell>
          <cell r="Y411">
            <v>7.5426155968728814E-2</v>
          </cell>
          <cell r="Z411">
            <v>3.7033789903000001</v>
          </cell>
          <cell r="AA411">
            <v>1.33547105</v>
          </cell>
          <cell r="AB411">
            <v>46878.215067088604</v>
          </cell>
          <cell r="AC411">
            <v>7949.2324404761912</v>
          </cell>
        </row>
        <row r="412">
          <cell r="W412">
            <v>7.9433776037296528</v>
          </cell>
          <cell r="X412">
            <v>8.0213626473647111</v>
          </cell>
          <cell r="Y412">
            <v>7.7985043635058204E-2</v>
          </cell>
          <cell r="Z412">
            <v>4.8797686106000002</v>
          </cell>
          <cell r="AA412">
            <v>0.53168088000000002</v>
          </cell>
          <cell r="AB412">
            <v>87138.725189285717</v>
          </cell>
          <cell r="AC412">
            <v>2519.8145971563981</v>
          </cell>
        </row>
        <row r="413">
          <cell r="W413">
            <v>7.9732125607601798</v>
          </cell>
          <cell r="X413">
            <v>8.0599770034668943</v>
          </cell>
          <cell r="Y413">
            <v>8.6764442706714462E-2</v>
          </cell>
          <cell r="Z413">
            <v>2.5207709999999998E-2</v>
          </cell>
          <cell r="AA413">
            <v>5.59867E-3</v>
          </cell>
          <cell r="AB413">
            <v>8402.57</v>
          </cell>
          <cell r="AC413">
            <v>116.63895833333333</v>
          </cell>
        </row>
        <row r="414">
          <cell r="W414">
            <v>7.9732125607601798</v>
          </cell>
          <cell r="X414">
            <v>8.0599770034668943</v>
          </cell>
          <cell r="Y414">
            <v>8.6764442706714462E-2</v>
          </cell>
          <cell r="Z414">
            <v>2.5207709999999998E-2</v>
          </cell>
          <cell r="AA414">
            <v>5.59867E-3</v>
          </cell>
          <cell r="AB414">
            <v>8402.57</v>
          </cell>
          <cell r="AC414">
            <v>116.63895833333333</v>
          </cell>
        </row>
        <row r="415">
          <cell r="W415">
            <v>7.94941745190002</v>
          </cell>
          <cell r="X415">
            <v>8.0293481059104295</v>
          </cell>
          <cell r="Y415">
            <v>7.9930654010409441E-2</v>
          </cell>
          <cell r="Z415">
            <v>0.72189687000000002</v>
          </cell>
          <cell r="AA415">
            <v>0.16331725</v>
          </cell>
          <cell r="AB415">
            <v>20625.624857142859</v>
          </cell>
          <cell r="AC415">
            <v>1285.9625984251968</v>
          </cell>
        </row>
        <row r="416">
          <cell r="W416">
            <v>7.9522845645918556</v>
          </cell>
          <cell r="X416">
            <v>8.0131398418535991</v>
          </cell>
          <cell r="Y416">
            <v>6.0855277261743446E-2</v>
          </cell>
          <cell r="Z416">
            <v>3.0366456500000001</v>
          </cell>
          <cell r="AA416">
            <v>1.1501924699999999</v>
          </cell>
          <cell r="AB416">
            <v>49781.076229508195</v>
          </cell>
          <cell r="AC416">
            <v>4713.9035655737707</v>
          </cell>
        </row>
        <row r="417">
          <cell r="W417">
            <v>7.9498264632641913</v>
          </cell>
          <cell r="X417">
            <v>8.0151845490538918</v>
          </cell>
          <cell r="Y417">
            <v>6.5358085789700482E-2</v>
          </cell>
          <cell r="Z417">
            <v>0.95827807999999992</v>
          </cell>
          <cell r="AA417">
            <v>0.44958398999999999</v>
          </cell>
          <cell r="AB417">
            <v>18428.424615384614</v>
          </cell>
          <cell r="AC417">
            <v>3778.0167226890758</v>
          </cell>
        </row>
        <row r="418">
          <cell r="W418">
            <v>7.9519586138968092</v>
          </cell>
          <cell r="X418">
            <v>8.0128604382020967</v>
          </cell>
          <cell r="Y418">
            <v>6.0901824305287455E-2</v>
          </cell>
          <cell r="Z418">
            <v>3.7660506300000001</v>
          </cell>
          <cell r="AA418">
            <v>0.36441496000000001</v>
          </cell>
          <cell r="AB418">
            <v>55383.097499999996</v>
          </cell>
          <cell r="AC418">
            <v>2156.3015384615387</v>
          </cell>
        </row>
        <row r="419">
          <cell r="W419">
            <v>7.9583994017443507</v>
          </cell>
          <cell r="X419">
            <v>8.0007050226577885</v>
          </cell>
          <cell r="Y419">
            <v>4.2305620913437814E-2</v>
          </cell>
          <cell r="Z419">
            <v>10.0462210903</v>
          </cell>
          <cell r="AA419">
            <v>0.94913056000000007</v>
          </cell>
          <cell r="AB419">
            <v>164692.14902131146</v>
          </cell>
          <cell r="AC419">
            <v>5550.471111111111</v>
          </cell>
        </row>
        <row r="420">
          <cell r="W420">
            <v>7.9583994017443507</v>
          </cell>
          <cell r="X420">
            <v>8.0599993665540524</v>
          </cell>
          <cell r="Y420">
            <v>0.10159996480970168</v>
          </cell>
          <cell r="Z420">
            <v>10.0462210903</v>
          </cell>
          <cell r="AA420">
            <v>9.4720000000000004E-4</v>
          </cell>
          <cell r="AB420" t="e">
            <v>#DIV/0!</v>
          </cell>
          <cell r="AC420">
            <v>59.2</v>
          </cell>
        </row>
        <row r="421">
          <cell r="W421">
            <v>7.9583994017443507</v>
          </cell>
          <cell r="X421">
            <v>8.0599993665540524</v>
          </cell>
          <cell r="Y421">
            <v>0.10159996480970168</v>
          </cell>
          <cell r="Z421">
            <v>10.0462210903</v>
          </cell>
          <cell r="AA421">
            <v>9.4720000000000004E-4</v>
          </cell>
          <cell r="AB421" t="e">
            <v>#DIV/0!</v>
          </cell>
          <cell r="AC421">
            <v>59.2</v>
          </cell>
        </row>
        <row r="422">
          <cell r="W422">
            <v>7.9575800125361651</v>
          </cell>
          <cell r="X422">
            <v>7.9842928148847143</v>
          </cell>
          <cell r="Y422">
            <v>2.6712802348549225E-2</v>
          </cell>
          <cell r="Z422">
            <v>6.3135134313000005</v>
          </cell>
          <cell r="AA422">
            <v>2.1073926300000001</v>
          </cell>
          <cell r="AB422">
            <v>97130.975866153851</v>
          </cell>
          <cell r="AC422">
            <v>10589.912713567839</v>
          </cell>
        </row>
        <row r="423">
          <cell r="W423">
            <v>7.9596413801765049</v>
          </cell>
          <cell r="X423">
            <v>8.0063450300635246</v>
          </cell>
          <cell r="Y423">
            <v>4.6703649887019694E-2</v>
          </cell>
          <cell r="Z423">
            <v>23.460924220600003</v>
          </cell>
          <cell r="AA423">
            <v>0.86910628000000001</v>
          </cell>
          <cell r="AB423">
            <v>236979.03253131316</v>
          </cell>
          <cell r="AC423">
            <v>6120.4667605633804</v>
          </cell>
        </row>
        <row r="424">
          <cell r="W424">
            <v>7.9544836825387026</v>
          </cell>
          <cell r="X424">
            <v>7.9964297261888824</v>
          </cell>
          <cell r="Y424">
            <v>4.1946043650179732E-2</v>
          </cell>
          <cell r="Z424">
            <v>2.66053519</v>
          </cell>
          <cell r="AA424">
            <v>1.28685827</v>
          </cell>
          <cell r="AB424">
            <v>46676.055964912281</v>
          </cell>
          <cell r="AC424">
            <v>8356.2225324675328</v>
          </cell>
        </row>
        <row r="425">
          <cell r="W425">
            <v>7.9505895381178959</v>
          </cell>
          <cell r="X425">
            <v>8.0281364421121175</v>
          </cell>
          <cell r="Y425">
            <v>7.7546903994221594E-2</v>
          </cell>
          <cell r="Z425">
            <v>0.18136826059999997</v>
          </cell>
          <cell r="AA425">
            <v>6.0869989999999999E-2</v>
          </cell>
          <cell r="AB425">
            <v>11335.516287499999</v>
          </cell>
          <cell r="AC425">
            <v>1902.1871874999999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4">
          <cell r="W4" t="str">
            <v>Preferenciales</v>
          </cell>
        </row>
      </sheetData>
      <sheetData sheetId="8">
        <row r="4">
          <cell r="W4" t="str">
            <v>Preferenciales</v>
          </cell>
        </row>
      </sheetData>
      <sheetData sheetId="9">
        <row r="4">
          <cell r="W4" t="str">
            <v>Preferenciales</v>
          </cell>
        </row>
      </sheetData>
      <sheetData sheetId="10">
        <row r="4">
          <cell r="W4" t="str">
            <v>Preferenciales</v>
          </cell>
        </row>
      </sheetData>
      <sheetData sheetId="11">
        <row r="4">
          <cell r="W4" t="str">
            <v>Preferenciales</v>
          </cell>
        </row>
      </sheetData>
      <sheetData sheetId="12">
        <row r="4">
          <cell r="W4" t="str">
            <v>Preferenciales</v>
          </cell>
        </row>
      </sheetData>
      <sheetData sheetId="13">
        <row r="4">
          <cell r="W4" t="str">
            <v>Preferenciales</v>
          </cell>
        </row>
      </sheetData>
      <sheetData sheetId="14">
        <row r="4">
          <cell r="W4" t="str">
            <v>Preferenciales</v>
          </cell>
        </row>
      </sheetData>
      <sheetData sheetId="15">
        <row r="4">
          <cell r="W4" t="str">
            <v>Preferenciales</v>
          </cell>
        </row>
      </sheetData>
      <sheetData sheetId="16">
        <row r="4">
          <cell r="W4" t="str">
            <v>Preferenciales</v>
          </cell>
        </row>
      </sheetData>
      <sheetData sheetId="17">
        <row r="4">
          <cell r="W4" t="str">
            <v>Preferenciales</v>
          </cell>
        </row>
      </sheetData>
      <sheetData sheetId="18">
        <row r="4">
          <cell r="W4" t="str">
            <v>Preferenciales</v>
          </cell>
        </row>
      </sheetData>
      <sheetData sheetId="19">
        <row r="4">
          <cell r="W4" t="str">
            <v>Preferenciales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>
        <row r="4">
          <cell r="W4" t="str">
            <v>Preferenciales</v>
          </cell>
        </row>
      </sheetData>
      <sheetData sheetId="27">
        <row r="4">
          <cell r="W4" t="str">
            <v>Preferenciales</v>
          </cell>
        </row>
      </sheetData>
      <sheetData sheetId="28">
        <row r="4">
          <cell r="W4" t="str">
            <v>Preferenciales</v>
          </cell>
        </row>
      </sheetData>
      <sheetData sheetId="29">
        <row r="4">
          <cell r="W4" t="str">
            <v>Preferenciales</v>
          </cell>
        </row>
      </sheetData>
      <sheetData sheetId="30">
        <row r="4">
          <cell r="W4" t="str">
            <v>Preferenciales</v>
          </cell>
        </row>
      </sheetData>
      <sheetData sheetId="31">
        <row r="4">
          <cell r="W4" t="str">
            <v>Preferenciales</v>
          </cell>
        </row>
      </sheetData>
      <sheetData sheetId="32">
        <row r="4">
          <cell r="W4" t="str">
            <v>Preferenciales</v>
          </cell>
        </row>
      </sheetData>
      <sheetData sheetId="33">
        <row r="4">
          <cell r="W4" t="str">
            <v>Preferenciales</v>
          </cell>
        </row>
      </sheetData>
      <sheetData sheetId="34">
        <row r="4">
          <cell r="W4" t="str">
            <v>Preferenciales</v>
          </cell>
        </row>
      </sheetData>
      <sheetData sheetId="35"/>
      <sheetData sheetId="36"/>
      <sheetData sheetId="37"/>
      <sheetData sheetId="38"/>
      <sheetData sheetId="39"/>
      <sheetData sheetId="40">
        <row r="4">
          <cell r="W4" t="str">
            <v>Preferenciales</v>
          </cell>
        </row>
      </sheetData>
      <sheetData sheetId="41"/>
      <sheetData sheetId="42"/>
      <sheetData sheetId="43"/>
      <sheetData sheetId="44"/>
      <sheetData sheetId="45"/>
      <sheetData sheetId="46">
        <row r="4">
          <cell r="W4" t="str">
            <v>Preferenciales</v>
          </cell>
        </row>
      </sheetData>
      <sheetData sheetId="47"/>
      <sheetData sheetId="48"/>
      <sheetData sheetId="49"/>
      <sheetData sheetId="50"/>
      <sheetData sheetId="51"/>
      <sheetData sheetId="52">
        <row r="4">
          <cell r="W4" t="str">
            <v>Preferenciales</v>
          </cell>
        </row>
      </sheetData>
      <sheetData sheetId="53"/>
      <sheetData sheetId="54"/>
      <sheetData sheetId="55"/>
      <sheetData sheetId="56"/>
      <sheetData sheetId="57">
        <row r="4">
          <cell r="W4" t="str">
            <v>Preferenciales</v>
          </cell>
        </row>
      </sheetData>
      <sheetData sheetId="58">
        <row r="4">
          <cell r="W4" t="str">
            <v>Preferenciales</v>
          </cell>
        </row>
      </sheetData>
      <sheetData sheetId="59"/>
      <sheetData sheetId="60"/>
      <sheetData sheetId="61"/>
      <sheetData sheetId="6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4.9989318521683403E-2"/>
    <pageSetUpPr fitToPage="1"/>
  </sheetPr>
  <dimension ref="A1:AP40"/>
  <sheetViews>
    <sheetView tabSelected="1" view="pageBreakPreview" zoomScale="70" zoomScaleNormal="70" zoomScaleSheetLayoutView="70" workbookViewId="0">
      <pane xSplit="1" topLeftCell="B1" activePane="topRight" state="frozen"/>
      <selection pane="topRight" activeCell="R12" sqref="R12"/>
    </sheetView>
  </sheetViews>
  <sheetFormatPr baseColWidth="10" defaultColWidth="11.44140625" defaultRowHeight="14.4" outlineLevelRow="1" x14ac:dyDescent="0.3"/>
  <cols>
    <col min="1" max="1" width="59" style="1" customWidth="1"/>
    <col min="2" max="3" width="9.6640625" style="1" hidden="1" customWidth="1"/>
    <col min="4" max="4" width="11.44140625" style="1" hidden="1" customWidth="1"/>
    <col min="5" max="6" width="9.6640625" style="1" hidden="1" customWidth="1"/>
    <col min="7" max="7" width="11.5546875" style="1" hidden="1" customWidth="1"/>
    <col min="8" max="15" width="11.44140625" style="1" hidden="1" customWidth="1"/>
    <col min="16" max="29" width="11.44140625" style="1" customWidth="1"/>
    <col min="30" max="35" width="11.5546875" style="1" customWidth="1"/>
    <col min="36" max="37" width="11.5546875" style="1" hidden="1" customWidth="1"/>
    <col min="38" max="40" width="11.5546875" style="1" customWidth="1"/>
    <col min="41" max="41" width="1.44140625" style="1" customWidth="1"/>
    <col min="42" max="16384" width="11.44140625" style="1"/>
  </cols>
  <sheetData>
    <row r="1" spans="1:40" s="6" customFormat="1" ht="16.5" customHeight="1" x14ac:dyDescent="0.25">
      <c r="A1" s="17"/>
    </row>
    <row r="2" spans="1:40" s="6" customFormat="1" ht="25.5" customHeight="1" x14ac:dyDescent="0.25">
      <c r="A2" s="54" t="s">
        <v>47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</row>
    <row r="3" spans="1:40" s="6" customFormat="1" ht="18.75" customHeight="1" x14ac:dyDescent="0.4">
      <c r="A3" s="7"/>
      <c r="B3" s="8"/>
      <c r="C3" s="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 t="s">
        <v>8</v>
      </c>
    </row>
    <row r="4" spans="1:40" ht="17.399999999999999" x14ac:dyDescent="0.3">
      <c r="A4" s="3"/>
      <c r="B4" s="51">
        <v>2021</v>
      </c>
      <c r="C4" s="52"/>
      <c r="D4" s="53"/>
      <c r="E4" s="51" t="s">
        <v>11</v>
      </c>
      <c r="F4" s="52"/>
      <c r="G4" s="53"/>
      <c r="H4" s="49" t="s">
        <v>0</v>
      </c>
      <c r="I4" s="50"/>
      <c r="J4" s="50" t="s">
        <v>1</v>
      </c>
      <c r="K4" s="50"/>
      <c r="L4" s="50" t="s">
        <v>2</v>
      </c>
      <c r="M4" s="50"/>
      <c r="N4" s="50" t="s">
        <v>3</v>
      </c>
      <c r="O4" s="50"/>
      <c r="P4" s="51" t="s">
        <v>13</v>
      </c>
      <c r="Q4" s="52"/>
      <c r="R4" s="53"/>
      <c r="S4" s="49" t="s">
        <v>0</v>
      </c>
      <c r="T4" s="50"/>
      <c r="U4" s="50" t="s">
        <v>1</v>
      </c>
      <c r="V4" s="50"/>
      <c r="W4" s="50" t="s">
        <v>2</v>
      </c>
      <c r="X4" s="50"/>
      <c r="Y4" s="50" t="s">
        <v>3</v>
      </c>
      <c r="Z4" s="50"/>
      <c r="AA4" s="51" t="s">
        <v>14</v>
      </c>
      <c r="AB4" s="52"/>
      <c r="AC4" s="53"/>
      <c r="AD4" s="49" t="s">
        <v>0</v>
      </c>
      <c r="AE4" s="50"/>
      <c r="AF4" s="50" t="s">
        <v>1</v>
      </c>
      <c r="AG4" s="50"/>
      <c r="AH4" s="50" t="s">
        <v>2</v>
      </c>
      <c r="AI4" s="50"/>
      <c r="AJ4" s="50" t="s">
        <v>3</v>
      </c>
      <c r="AK4" s="50"/>
      <c r="AL4" s="51" t="s">
        <v>15</v>
      </c>
      <c r="AM4" s="52"/>
      <c r="AN4" s="53"/>
    </row>
    <row r="5" spans="1:40" ht="17.399999999999999" x14ac:dyDescent="0.3">
      <c r="A5" s="4"/>
      <c r="B5" s="42" t="s">
        <v>4</v>
      </c>
      <c r="C5" s="43" t="s">
        <v>5</v>
      </c>
      <c r="D5" s="5" t="s">
        <v>7</v>
      </c>
      <c r="E5" s="42" t="s">
        <v>4</v>
      </c>
      <c r="F5" s="43" t="s">
        <v>5</v>
      </c>
      <c r="G5" s="5" t="s">
        <v>7</v>
      </c>
      <c r="H5" s="44" t="s">
        <v>4</v>
      </c>
      <c r="I5" s="45" t="s">
        <v>5</v>
      </c>
      <c r="J5" s="45" t="s">
        <v>4</v>
      </c>
      <c r="K5" s="45" t="s">
        <v>5</v>
      </c>
      <c r="L5" s="45" t="s">
        <v>4</v>
      </c>
      <c r="M5" s="45" t="s">
        <v>5</v>
      </c>
      <c r="N5" s="45" t="s">
        <v>4</v>
      </c>
      <c r="O5" s="46" t="s">
        <v>5</v>
      </c>
      <c r="P5" s="42" t="s">
        <v>4</v>
      </c>
      <c r="Q5" s="43" t="s">
        <v>5</v>
      </c>
      <c r="R5" s="5" t="s">
        <v>7</v>
      </c>
      <c r="S5" s="44" t="s">
        <v>4</v>
      </c>
      <c r="T5" s="45" t="s">
        <v>5</v>
      </c>
      <c r="U5" s="45" t="s">
        <v>4</v>
      </c>
      <c r="V5" s="45" t="s">
        <v>5</v>
      </c>
      <c r="W5" s="45" t="s">
        <v>4</v>
      </c>
      <c r="X5" s="45" t="s">
        <v>5</v>
      </c>
      <c r="Y5" s="45" t="s">
        <v>4</v>
      </c>
      <c r="Z5" s="45" t="s">
        <v>5</v>
      </c>
      <c r="AA5" s="42" t="s">
        <v>4</v>
      </c>
      <c r="AB5" s="43" t="s">
        <v>5</v>
      </c>
      <c r="AC5" s="5" t="s">
        <v>7</v>
      </c>
      <c r="AD5" s="44" t="s">
        <v>4</v>
      </c>
      <c r="AE5" s="45" t="s">
        <v>5</v>
      </c>
      <c r="AF5" s="45" t="s">
        <v>4</v>
      </c>
      <c r="AG5" s="45" t="s">
        <v>5</v>
      </c>
      <c r="AH5" s="45" t="s">
        <v>4</v>
      </c>
      <c r="AI5" s="45" t="s">
        <v>5</v>
      </c>
      <c r="AJ5" s="45" t="s">
        <v>4</v>
      </c>
      <c r="AK5" s="45" t="s">
        <v>5</v>
      </c>
      <c r="AL5" s="42" t="s">
        <v>4</v>
      </c>
      <c r="AM5" s="43" t="s">
        <v>5</v>
      </c>
      <c r="AN5" s="5" t="s">
        <v>7</v>
      </c>
    </row>
    <row r="6" spans="1:40" s="2" customFormat="1" ht="31.2" x14ac:dyDescent="0.3">
      <c r="A6" s="16" t="s">
        <v>16</v>
      </c>
      <c r="B6" s="47">
        <v>10.744910960000002</v>
      </c>
      <c r="C6" s="19">
        <v>256.90236898561881</v>
      </c>
      <c r="D6" s="48">
        <v>-246.15745802561881</v>
      </c>
      <c r="E6" s="47">
        <v>9.8172100624137855</v>
      </c>
      <c r="F6" s="19">
        <v>272.26692142169895</v>
      </c>
      <c r="G6" s="48">
        <v>-262.44971135928517</v>
      </c>
      <c r="H6" s="19">
        <v>4.1791929891953998</v>
      </c>
      <c r="I6" s="19">
        <v>44.912695088673729</v>
      </c>
      <c r="J6" s="19">
        <v>8.4032801429885069</v>
      </c>
      <c r="K6" s="19">
        <v>54.168416240691904</v>
      </c>
      <c r="L6" s="19">
        <v>7.1882550297701115</v>
      </c>
      <c r="M6" s="19">
        <v>53.146826644346241</v>
      </c>
      <c r="N6" s="19">
        <v>10.770794973448275</v>
      </c>
      <c r="O6" s="19">
        <v>58.851132242547003</v>
      </c>
      <c r="P6" s="47">
        <v>30.541523135402294</v>
      </c>
      <c r="Q6" s="19">
        <v>211.07907021625888</v>
      </c>
      <c r="R6" s="48">
        <v>-180.5375470808566</v>
      </c>
      <c r="S6" s="47">
        <v>8.403792129425284</v>
      </c>
      <c r="T6" s="19">
        <v>47.707954727592913</v>
      </c>
      <c r="U6" s="19">
        <v>4.5502160273563206</v>
      </c>
      <c r="V6" s="19">
        <v>66.313080380900914</v>
      </c>
      <c r="W6" s="19">
        <v>0.80141611942528534</v>
      </c>
      <c r="X6" s="19">
        <v>65.302583242716068</v>
      </c>
      <c r="Y6" s="19">
        <v>6.7347012808045985</v>
      </c>
      <c r="Z6" s="19">
        <v>93.379745738699924</v>
      </c>
      <c r="AA6" s="47">
        <v>20.490125557011488</v>
      </c>
      <c r="AB6" s="19">
        <v>272.70336408990983</v>
      </c>
      <c r="AC6" s="48">
        <v>-252.21323853289834</v>
      </c>
      <c r="AD6" s="19">
        <v>2.8342127400000034</v>
      </c>
      <c r="AE6" s="19">
        <v>81.688647785013714</v>
      </c>
      <c r="AF6" s="19">
        <v>5.7119167799999957</v>
      </c>
      <c r="AG6" s="19">
        <v>68.372026728843338</v>
      </c>
      <c r="AH6" s="19">
        <v>4.7821227600000036</v>
      </c>
      <c r="AI6" s="19">
        <v>79.433107619094343</v>
      </c>
      <c r="AJ6" s="19">
        <v>0</v>
      </c>
      <c r="AK6" s="19">
        <v>0</v>
      </c>
      <c r="AL6" s="47">
        <v>13.328252280000003</v>
      </c>
      <c r="AM6" s="19">
        <v>229.49378213295142</v>
      </c>
      <c r="AN6" s="48">
        <v>-216.16552985295141</v>
      </c>
    </row>
    <row r="7" spans="1:40" s="2" customFormat="1" ht="15.6" x14ac:dyDescent="0.3">
      <c r="A7" s="10" t="s">
        <v>18</v>
      </c>
      <c r="B7" s="20">
        <v>1.9192862068965508E-2</v>
      </c>
      <c r="C7" s="21">
        <v>4.2064895095335268</v>
      </c>
      <c r="D7" s="22">
        <v>-4.187296647464561</v>
      </c>
      <c r="E7" s="20">
        <v>1.315172227645186</v>
      </c>
      <c r="F7" s="21">
        <v>3.5025491509037905</v>
      </c>
      <c r="G7" s="22">
        <v>-2.1873769232586042</v>
      </c>
      <c r="H7" s="21">
        <v>0.35466689913793104</v>
      </c>
      <c r="I7" s="21">
        <v>1.0386888056061989</v>
      </c>
      <c r="J7" s="21">
        <v>0.14971427999999998</v>
      </c>
      <c r="K7" s="21">
        <v>3.518673925889213</v>
      </c>
      <c r="L7" s="21">
        <v>0.16081342000000001</v>
      </c>
      <c r="M7" s="21">
        <v>2.9356712230903792</v>
      </c>
      <c r="N7" s="21">
        <v>0.47881011999999984</v>
      </c>
      <c r="O7" s="21">
        <v>2.1638613337609329</v>
      </c>
      <c r="P7" s="20">
        <v>1.1440047191379308</v>
      </c>
      <c r="Q7" s="21">
        <v>9.6568952883467247</v>
      </c>
      <c r="R7" s="22">
        <v>-8.5128905692087944</v>
      </c>
      <c r="S7" s="21">
        <v>0.19617205603448276</v>
      </c>
      <c r="T7" s="21">
        <v>0.63530617424413993</v>
      </c>
      <c r="U7" s="21">
        <v>8.194883E-2</v>
      </c>
      <c r="V7" s="21">
        <v>9.1497068148396501</v>
      </c>
      <c r="W7" s="21">
        <v>0.2551254</v>
      </c>
      <c r="X7" s="21">
        <v>3.370246446763848</v>
      </c>
      <c r="Y7" s="21">
        <v>5.6201399999999999E-2</v>
      </c>
      <c r="Z7" s="21">
        <v>3.2870251559766768</v>
      </c>
      <c r="AA7" s="20">
        <v>0.58944768603448272</v>
      </c>
      <c r="AB7" s="21">
        <v>16.442284591824311</v>
      </c>
      <c r="AC7" s="22">
        <v>-15.852836905789829</v>
      </c>
      <c r="AD7" s="21">
        <v>7.0499999999999993E-2</v>
      </c>
      <c r="AE7" s="21">
        <v>6.3539842091545191</v>
      </c>
      <c r="AF7" s="21">
        <v>3.3854999999999996E-2</v>
      </c>
      <c r="AG7" s="21">
        <v>5.7597767084548108</v>
      </c>
      <c r="AH7" s="21">
        <v>2.4757000000000001E-2</v>
      </c>
      <c r="AI7" s="21">
        <v>5.2109412922448977</v>
      </c>
      <c r="AJ7" s="21"/>
      <c r="AK7" s="21"/>
      <c r="AL7" s="20">
        <f t="shared" ref="AL7:AL36" si="0">+AD7+AF7+AH7</f>
        <v>0.129112</v>
      </c>
      <c r="AM7" s="21">
        <f t="shared" ref="AM7:AM36" si="1">+AE7+AG7+AI7</f>
        <v>17.324702209854227</v>
      </c>
      <c r="AN7" s="22">
        <f t="shared" ref="AN7:AN36" si="2">+AL7-AM7</f>
        <v>-17.195590209854227</v>
      </c>
    </row>
    <row r="8" spans="1:40" s="2" customFormat="1" ht="15.6" x14ac:dyDescent="0.3">
      <c r="A8" s="11" t="s">
        <v>19</v>
      </c>
      <c r="B8" s="23">
        <v>177.73737708076641</v>
      </c>
      <c r="C8" s="24">
        <v>805.2800781173022</v>
      </c>
      <c r="D8" s="25">
        <v>-627.54270103653585</v>
      </c>
      <c r="E8" s="23">
        <v>305.78375639948229</v>
      </c>
      <c r="F8" s="24">
        <v>1105.0797382460655</v>
      </c>
      <c r="G8" s="25">
        <v>-799.29598184658323</v>
      </c>
      <c r="H8" s="24">
        <v>63.142400348702964</v>
      </c>
      <c r="I8" s="24">
        <v>229.84568463592291</v>
      </c>
      <c r="J8" s="24">
        <v>79.095345261413783</v>
      </c>
      <c r="K8" s="24">
        <v>213.59590270672945</v>
      </c>
      <c r="L8" s="24">
        <v>72.84770594461844</v>
      </c>
      <c r="M8" s="24">
        <v>214.82093844506389</v>
      </c>
      <c r="N8" s="24">
        <v>88.39877063934162</v>
      </c>
      <c r="O8" s="24">
        <v>203.55286689923165</v>
      </c>
      <c r="P8" s="23">
        <v>303.48422219407678</v>
      </c>
      <c r="Q8" s="24">
        <v>861.81539268694792</v>
      </c>
      <c r="R8" s="25">
        <v>-558.33117049287114</v>
      </c>
      <c r="S8" s="24">
        <v>59.97365929554276</v>
      </c>
      <c r="T8" s="24">
        <v>172.98457977244129</v>
      </c>
      <c r="U8" s="24">
        <v>75.897476819969839</v>
      </c>
      <c r="V8" s="24">
        <v>177.22884236206608</v>
      </c>
      <c r="W8" s="24">
        <v>74.606945087310422</v>
      </c>
      <c r="X8" s="24">
        <v>211.87503151261478</v>
      </c>
      <c r="Y8" s="24">
        <v>59.197305636554134</v>
      </c>
      <c r="Z8" s="24">
        <v>186.48806276296116</v>
      </c>
      <c r="AA8" s="23">
        <v>269.67538683937715</v>
      </c>
      <c r="AB8" s="24">
        <v>748.57651641008329</v>
      </c>
      <c r="AC8" s="25">
        <v>-478.90112957070613</v>
      </c>
      <c r="AD8" s="24">
        <v>62.055026091732003</v>
      </c>
      <c r="AE8" s="24">
        <v>184.05585801854957</v>
      </c>
      <c r="AF8" s="24">
        <v>68.216215560830832</v>
      </c>
      <c r="AG8" s="24">
        <v>183.7124793827123</v>
      </c>
      <c r="AH8" s="24">
        <v>77.650368390956373</v>
      </c>
      <c r="AI8" s="24">
        <v>201.40357406624838</v>
      </c>
      <c r="AJ8" s="24"/>
      <c r="AK8" s="24"/>
      <c r="AL8" s="23">
        <f t="shared" si="0"/>
        <v>207.92161004351919</v>
      </c>
      <c r="AM8" s="24">
        <f t="shared" si="1"/>
        <v>569.1719114675102</v>
      </c>
      <c r="AN8" s="25">
        <f t="shared" si="2"/>
        <v>-361.250301423991</v>
      </c>
    </row>
    <row r="9" spans="1:40" ht="15.6" outlineLevel="1" x14ac:dyDescent="0.3">
      <c r="A9" s="12" t="s">
        <v>34</v>
      </c>
      <c r="B9" s="26">
        <v>0</v>
      </c>
      <c r="C9" s="27">
        <v>344.30096204040001</v>
      </c>
      <c r="D9" s="28">
        <v>-344.30096204040001</v>
      </c>
      <c r="E9" s="26">
        <v>0</v>
      </c>
      <c r="F9" s="27">
        <v>476.04122294159993</v>
      </c>
      <c r="G9" s="28">
        <v>-476.04122294159993</v>
      </c>
      <c r="H9" s="29">
        <v>0</v>
      </c>
      <c r="I9" s="29">
        <v>94.02025983863885</v>
      </c>
      <c r="J9" s="29">
        <v>0.107545</v>
      </c>
      <c r="K9" s="29">
        <v>81.61984696894784</v>
      </c>
      <c r="L9" s="29">
        <v>1.171E-2</v>
      </c>
      <c r="M9" s="29">
        <v>84.343298664899621</v>
      </c>
      <c r="N9" s="29">
        <v>4.2508000000000004E-2</v>
      </c>
      <c r="O9" s="29">
        <v>78.4274445361674</v>
      </c>
      <c r="P9" s="26">
        <v>0.16176299999999999</v>
      </c>
      <c r="Q9" s="27">
        <v>338.41085000865371</v>
      </c>
      <c r="R9" s="28">
        <v>-338.2490870086537</v>
      </c>
      <c r="S9" s="29">
        <v>3.2974000000000003E-2</v>
      </c>
      <c r="T9" s="29">
        <v>62.935809631778611</v>
      </c>
      <c r="U9" s="29">
        <v>8.8333000000000009E-2</v>
      </c>
      <c r="V9" s="29">
        <v>62.992756787455903</v>
      </c>
      <c r="W9" s="29">
        <v>0.2046675</v>
      </c>
      <c r="X9" s="29">
        <v>83.678249845879407</v>
      </c>
      <c r="Y9" s="29">
        <v>0.21728349999999999</v>
      </c>
      <c r="Z9" s="29">
        <v>73.117313029705457</v>
      </c>
      <c r="AA9" s="26">
        <v>0.54325800000000002</v>
      </c>
      <c r="AB9" s="27">
        <v>282.72412929481936</v>
      </c>
      <c r="AC9" s="28">
        <v>-282.18087129481938</v>
      </c>
      <c r="AD9" s="29">
        <v>0.40775749999999999</v>
      </c>
      <c r="AE9" s="29">
        <v>71.460055371182108</v>
      </c>
      <c r="AF9" s="29">
        <v>0.16500399999999998</v>
      </c>
      <c r="AG9" s="29">
        <v>72.248428191728678</v>
      </c>
      <c r="AH9" s="29">
        <v>0.15009150000000002</v>
      </c>
      <c r="AI9" s="29">
        <v>76.63570222484536</v>
      </c>
      <c r="AJ9" s="29"/>
      <c r="AK9" s="29"/>
      <c r="AL9" s="26">
        <f t="shared" si="0"/>
        <v>0.72285299999999997</v>
      </c>
      <c r="AM9" s="27">
        <f t="shared" si="1"/>
        <v>220.34418578775615</v>
      </c>
      <c r="AN9" s="28">
        <f t="shared" si="2"/>
        <v>-219.62133278775616</v>
      </c>
    </row>
    <row r="10" spans="1:40" ht="15.6" outlineLevel="1" x14ac:dyDescent="0.3">
      <c r="A10" s="12" t="s">
        <v>20</v>
      </c>
      <c r="B10" s="26">
        <v>0</v>
      </c>
      <c r="C10" s="27">
        <v>0</v>
      </c>
      <c r="D10" s="28">
        <v>0</v>
      </c>
      <c r="E10" s="26">
        <v>0</v>
      </c>
      <c r="F10" s="27">
        <v>0</v>
      </c>
      <c r="G10" s="28">
        <v>0</v>
      </c>
      <c r="H10" s="29"/>
      <c r="I10" s="29"/>
      <c r="J10" s="29"/>
      <c r="K10" s="29"/>
      <c r="L10" s="29"/>
      <c r="M10" s="29"/>
      <c r="N10" s="29"/>
      <c r="O10" s="29"/>
      <c r="P10" s="26">
        <v>0</v>
      </c>
      <c r="Q10" s="27">
        <v>0</v>
      </c>
      <c r="R10" s="28">
        <v>0</v>
      </c>
      <c r="S10" s="29"/>
      <c r="T10" s="29"/>
      <c r="U10" s="29"/>
      <c r="V10" s="29"/>
      <c r="W10" s="29"/>
      <c r="X10" s="29"/>
      <c r="Y10" s="29"/>
      <c r="Z10" s="29"/>
      <c r="AA10" s="26">
        <v>0</v>
      </c>
      <c r="AB10" s="27">
        <v>0</v>
      </c>
      <c r="AC10" s="28">
        <v>0</v>
      </c>
      <c r="AD10" s="29"/>
      <c r="AE10" s="29"/>
      <c r="AF10" s="29"/>
      <c r="AG10" s="29"/>
      <c r="AH10" s="29"/>
      <c r="AI10" s="29"/>
      <c r="AJ10" s="29"/>
      <c r="AK10" s="29"/>
      <c r="AL10" s="26">
        <f t="shared" si="0"/>
        <v>0</v>
      </c>
      <c r="AM10" s="27">
        <f t="shared" si="1"/>
        <v>0</v>
      </c>
      <c r="AN10" s="28">
        <f t="shared" si="2"/>
        <v>0</v>
      </c>
    </row>
    <row r="11" spans="1:40" ht="15.6" outlineLevel="1" x14ac:dyDescent="0.3">
      <c r="A11" s="12" t="s">
        <v>21</v>
      </c>
      <c r="B11" s="26">
        <v>0</v>
      </c>
      <c r="C11" s="27">
        <v>332.49582536040003</v>
      </c>
      <c r="D11" s="28">
        <v>-332.49582536040003</v>
      </c>
      <c r="E11" s="26">
        <v>0</v>
      </c>
      <c r="F11" s="27">
        <v>468.64995111159993</v>
      </c>
      <c r="G11" s="28">
        <v>-468.64995111159993</v>
      </c>
      <c r="H11" s="29">
        <v>0</v>
      </c>
      <c r="I11" s="29">
        <v>92.189330188638849</v>
      </c>
      <c r="J11" s="29">
        <v>0</v>
      </c>
      <c r="K11" s="29">
        <v>80.442736838947837</v>
      </c>
      <c r="L11" s="29">
        <v>0</v>
      </c>
      <c r="M11" s="29">
        <v>82.843178624899622</v>
      </c>
      <c r="N11" s="29">
        <v>0</v>
      </c>
      <c r="O11" s="29">
        <v>76.780743961167403</v>
      </c>
      <c r="P11" s="26">
        <v>0</v>
      </c>
      <c r="Q11" s="27">
        <v>332.2559896136537</v>
      </c>
      <c r="R11" s="28">
        <v>-332.2559896136537</v>
      </c>
      <c r="S11" s="29">
        <v>0</v>
      </c>
      <c r="T11" s="29">
        <v>61.92199747177861</v>
      </c>
      <c r="U11" s="29">
        <v>0</v>
      </c>
      <c r="V11" s="29">
        <v>60.666797437455905</v>
      </c>
      <c r="W11" s="29">
        <v>0</v>
      </c>
      <c r="X11" s="29">
        <v>81.913464335879411</v>
      </c>
      <c r="Y11" s="29">
        <v>0</v>
      </c>
      <c r="Z11" s="29">
        <v>71.178853099705464</v>
      </c>
      <c r="AA11" s="26">
        <v>0</v>
      </c>
      <c r="AB11" s="27">
        <v>275.68111234481938</v>
      </c>
      <c r="AC11" s="28">
        <v>-275.68111234481938</v>
      </c>
      <c r="AD11" s="29">
        <v>0</v>
      </c>
      <c r="AE11" s="29">
        <v>70.121527241182108</v>
      </c>
      <c r="AF11" s="29">
        <v>0</v>
      </c>
      <c r="AG11" s="29">
        <v>69.844335741728685</v>
      </c>
      <c r="AH11" s="29">
        <v>0</v>
      </c>
      <c r="AI11" s="29">
        <v>74.780380654845359</v>
      </c>
      <c r="AJ11" s="29"/>
      <c r="AK11" s="29"/>
      <c r="AL11" s="26">
        <f t="shared" si="0"/>
        <v>0</v>
      </c>
      <c r="AM11" s="27">
        <f t="shared" si="1"/>
        <v>214.74624363775615</v>
      </c>
      <c r="AN11" s="28">
        <f t="shared" si="2"/>
        <v>-214.74624363775615</v>
      </c>
    </row>
    <row r="12" spans="1:40" ht="15.6" outlineLevel="1" x14ac:dyDescent="0.3">
      <c r="A12" s="12" t="s">
        <v>22</v>
      </c>
      <c r="B12" s="26">
        <v>0</v>
      </c>
      <c r="C12" s="27">
        <v>11.805136679999999</v>
      </c>
      <c r="D12" s="28">
        <v>-11.805136679999999</v>
      </c>
      <c r="E12" s="26">
        <v>0</v>
      </c>
      <c r="F12" s="27">
        <v>7.3912718300000009</v>
      </c>
      <c r="G12" s="28">
        <v>-7.3912718300000009</v>
      </c>
      <c r="H12" s="29">
        <v>0</v>
      </c>
      <c r="I12" s="29">
        <v>1.8309296500000001</v>
      </c>
      <c r="J12" s="29">
        <v>0.107545</v>
      </c>
      <c r="K12" s="29">
        <v>1.17711013</v>
      </c>
      <c r="L12" s="29">
        <v>1.171E-2</v>
      </c>
      <c r="M12" s="29">
        <v>1.5001200400000001</v>
      </c>
      <c r="N12" s="29">
        <v>4.2508000000000004E-2</v>
      </c>
      <c r="O12" s="29">
        <v>1.6467005750000001</v>
      </c>
      <c r="P12" s="26">
        <v>0.16176299999999999</v>
      </c>
      <c r="Q12" s="27">
        <v>6.154860395</v>
      </c>
      <c r="R12" s="28">
        <v>-5.9930973950000004</v>
      </c>
      <c r="S12" s="29">
        <v>3.2974000000000003E-2</v>
      </c>
      <c r="T12" s="29">
        <v>1.0138121599999999</v>
      </c>
      <c r="U12" s="29">
        <v>8.8333000000000009E-2</v>
      </c>
      <c r="V12" s="29">
        <v>2.3259593499999998</v>
      </c>
      <c r="W12" s="29">
        <v>0.2046675</v>
      </c>
      <c r="X12" s="29">
        <v>1.7647855099999998</v>
      </c>
      <c r="Y12" s="29">
        <v>0.21728349999999999</v>
      </c>
      <c r="Z12" s="29">
        <v>1.9384599300000003</v>
      </c>
      <c r="AA12" s="26">
        <v>0.54325800000000002</v>
      </c>
      <c r="AB12" s="27">
        <v>7.0430169500000002</v>
      </c>
      <c r="AC12" s="28">
        <v>-6.4997589500000004</v>
      </c>
      <c r="AD12" s="29">
        <v>0.40775749999999999</v>
      </c>
      <c r="AE12" s="29">
        <v>1.33852813</v>
      </c>
      <c r="AF12" s="29">
        <v>0.16500399999999998</v>
      </c>
      <c r="AG12" s="29">
        <v>2.4040924499999998</v>
      </c>
      <c r="AH12" s="29">
        <v>0.15009150000000002</v>
      </c>
      <c r="AI12" s="29">
        <v>1.8553215699999992</v>
      </c>
      <c r="AJ12" s="29"/>
      <c r="AK12" s="29"/>
      <c r="AL12" s="26">
        <f t="shared" si="0"/>
        <v>0.72285299999999997</v>
      </c>
      <c r="AM12" s="27">
        <f t="shared" si="1"/>
        <v>5.5979421499999988</v>
      </c>
      <c r="AN12" s="28">
        <f t="shared" si="2"/>
        <v>-4.8750891499999991</v>
      </c>
    </row>
    <row r="13" spans="1:40" ht="15.6" outlineLevel="1" x14ac:dyDescent="0.3">
      <c r="A13" s="12" t="s">
        <v>23</v>
      </c>
      <c r="B13" s="26">
        <v>90.842183916556777</v>
      </c>
      <c r="C13" s="27">
        <v>92.276302176446421</v>
      </c>
      <c r="D13" s="28">
        <v>-1.4341182598896438</v>
      </c>
      <c r="E13" s="26">
        <v>181.95563639802026</v>
      </c>
      <c r="F13" s="27">
        <v>143.54488000192728</v>
      </c>
      <c r="G13" s="28">
        <v>38.410756396092978</v>
      </c>
      <c r="H13" s="29">
        <v>39.467695027264405</v>
      </c>
      <c r="I13" s="29">
        <v>37.758463060515254</v>
      </c>
      <c r="J13" s="29">
        <v>45.392847290328866</v>
      </c>
      <c r="K13" s="29">
        <v>44.184354155790302</v>
      </c>
      <c r="L13" s="29">
        <v>36.007885950222658</v>
      </c>
      <c r="M13" s="29">
        <v>44.230636131607831</v>
      </c>
      <c r="N13" s="29">
        <v>55.317594779707669</v>
      </c>
      <c r="O13" s="29">
        <v>44.997140136528316</v>
      </c>
      <c r="P13" s="26">
        <v>176.18602304752361</v>
      </c>
      <c r="Q13" s="27">
        <v>171.1705934844417</v>
      </c>
      <c r="R13" s="28">
        <v>5.0154295630819092</v>
      </c>
      <c r="S13" s="29">
        <v>31.691582989358498</v>
      </c>
      <c r="T13" s="29">
        <v>42.209012987942423</v>
      </c>
      <c r="U13" s="29">
        <v>45.703251627241386</v>
      </c>
      <c r="V13" s="29">
        <v>48.345002442831095</v>
      </c>
      <c r="W13" s="29">
        <v>41.852593669999997</v>
      </c>
      <c r="X13" s="29">
        <v>43.821892066831694</v>
      </c>
      <c r="Y13" s="29">
        <v>31.99721491551724</v>
      </c>
      <c r="Z13" s="29">
        <v>38.019482988184379</v>
      </c>
      <c r="AA13" s="26">
        <v>151.24464320211712</v>
      </c>
      <c r="AB13" s="27">
        <v>172.39539048578962</v>
      </c>
      <c r="AC13" s="28">
        <v>-21.150747283672501</v>
      </c>
      <c r="AD13" s="29">
        <v>34.521179789999998</v>
      </c>
      <c r="AE13" s="29">
        <v>36.382627281321831</v>
      </c>
      <c r="AF13" s="29">
        <v>36.559094659999992</v>
      </c>
      <c r="AG13" s="29">
        <v>36.92837005551722</v>
      </c>
      <c r="AH13" s="29">
        <v>39.511700900000001</v>
      </c>
      <c r="AI13" s="29">
        <v>34.540621686609221</v>
      </c>
      <c r="AJ13" s="29"/>
      <c r="AK13" s="29"/>
      <c r="AL13" s="26">
        <f t="shared" si="0"/>
        <v>110.59197534999998</v>
      </c>
      <c r="AM13" s="27">
        <f t="shared" si="1"/>
        <v>107.85161902344828</v>
      </c>
      <c r="AN13" s="28">
        <f t="shared" si="2"/>
        <v>2.740356326551705</v>
      </c>
    </row>
    <row r="14" spans="1:40" ht="15.6" outlineLevel="1" x14ac:dyDescent="0.3">
      <c r="A14" s="12" t="s">
        <v>24</v>
      </c>
      <c r="B14" s="26">
        <v>77.222904155113625</v>
      </c>
      <c r="C14" s="27">
        <v>48.13710324580812</v>
      </c>
      <c r="D14" s="28">
        <v>29.085800909305505</v>
      </c>
      <c r="E14" s="26">
        <v>157.45419280277417</v>
      </c>
      <c r="F14" s="27">
        <v>100.70678050568067</v>
      </c>
      <c r="G14" s="28">
        <v>56.747412297093504</v>
      </c>
      <c r="H14" s="29">
        <v>32.180102998736359</v>
      </c>
      <c r="I14" s="29">
        <v>27.638053961197002</v>
      </c>
      <c r="J14" s="29">
        <v>37.47506459348854</v>
      </c>
      <c r="K14" s="29">
        <v>29.110740744634001</v>
      </c>
      <c r="L14" s="29">
        <v>28.761232958264589</v>
      </c>
      <c r="M14" s="29">
        <v>28.8403788563026</v>
      </c>
      <c r="N14" s="29">
        <v>43.866733421732938</v>
      </c>
      <c r="O14" s="29">
        <v>31.560601748607002</v>
      </c>
      <c r="P14" s="26">
        <v>142.28313397222243</v>
      </c>
      <c r="Q14" s="27">
        <v>117.14977531074059</v>
      </c>
      <c r="R14" s="28">
        <v>25.133358661481836</v>
      </c>
      <c r="S14" s="29">
        <v>25.498350399666634</v>
      </c>
      <c r="T14" s="29">
        <v>32.489374458662368</v>
      </c>
      <c r="U14" s="29">
        <v>36.865204859999999</v>
      </c>
      <c r="V14" s="29">
        <v>37.019713923023453</v>
      </c>
      <c r="W14" s="29">
        <v>30.933026019999996</v>
      </c>
      <c r="X14" s="29">
        <v>32.567750555279993</v>
      </c>
      <c r="Y14" s="29">
        <v>22.640350000000002</v>
      </c>
      <c r="Z14" s="29">
        <v>27.305075093471725</v>
      </c>
      <c r="AA14" s="26">
        <v>115.93693127966662</v>
      </c>
      <c r="AB14" s="27">
        <v>129.38191403043751</v>
      </c>
      <c r="AC14" s="28">
        <v>-13.44498275077089</v>
      </c>
      <c r="AD14" s="29">
        <v>23.597628999999998</v>
      </c>
      <c r="AE14" s="29">
        <v>25.07866129195402</v>
      </c>
      <c r="AF14" s="29">
        <v>27.567643999999998</v>
      </c>
      <c r="AG14" s="29">
        <v>24.50206704</v>
      </c>
      <c r="AH14" s="29">
        <v>29.477145</v>
      </c>
      <c r="AI14" s="29">
        <v>22.457698830000002</v>
      </c>
      <c r="AJ14" s="29"/>
      <c r="AK14" s="29"/>
      <c r="AL14" s="26">
        <f t="shared" si="0"/>
        <v>80.642417999999992</v>
      </c>
      <c r="AM14" s="27">
        <f t="shared" si="1"/>
        <v>72.038427161954019</v>
      </c>
      <c r="AN14" s="28">
        <f t="shared" si="2"/>
        <v>8.6039908380459735</v>
      </c>
    </row>
    <row r="15" spans="1:40" ht="15.6" outlineLevel="1" x14ac:dyDescent="0.3">
      <c r="A15" s="12" t="s">
        <v>25</v>
      </c>
      <c r="B15" s="26">
        <v>0.87</v>
      </c>
      <c r="C15" s="27">
        <v>21.973757550000002</v>
      </c>
      <c r="D15" s="28">
        <v>-21.103757550000001</v>
      </c>
      <c r="E15" s="26">
        <v>0</v>
      </c>
      <c r="F15" s="27">
        <v>21.64329171</v>
      </c>
      <c r="G15" s="28">
        <v>-21.64329171</v>
      </c>
      <c r="H15" s="29">
        <v>0</v>
      </c>
      <c r="I15" s="29">
        <v>5.1628264856322099</v>
      </c>
      <c r="J15" s="29">
        <v>0</v>
      </c>
      <c r="K15" s="29">
        <v>5.4922745993778808</v>
      </c>
      <c r="L15" s="29">
        <v>0</v>
      </c>
      <c r="M15" s="29">
        <v>4.8821394525861557</v>
      </c>
      <c r="N15" s="29">
        <v>0</v>
      </c>
      <c r="O15" s="29">
        <v>4.87297433333333</v>
      </c>
      <c r="P15" s="26">
        <v>0</v>
      </c>
      <c r="Q15" s="27">
        <v>20.410214870929579</v>
      </c>
      <c r="R15" s="28">
        <v>-20.410214870929579</v>
      </c>
      <c r="S15" s="29">
        <v>0</v>
      </c>
      <c r="T15" s="29">
        <v>4.3183372040230017</v>
      </c>
      <c r="U15" s="29">
        <v>0</v>
      </c>
      <c r="V15" s="29">
        <v>5.0215043698076469</v>
      </c>
      <c r="W15" s="29">
        <v>0</v>
      </c>
      <c r="X15" s="29">
        <v>4.5349280215517016</v>
      </c>
      <c r="Y15" s="29">
        <v>0</v>
      </c>
      <c r="Z15" s="29">
        <v>4.0863008247126551</v>
      </c>
      <c r="AA15" s="26">
        <v>0</v>
      </c>
      <c r="AB15" s="27">
        <v>17.961070420095005</v>
      </c>
      <c r="AC15" s="28">
        <v>-17.961070420095005</v>
      </c>
      <c r="AD15" s="29">
        <v>0</v>
      </c>
      <c r="AE15" s="29">
        <v>4.1454373893678049</v>
      </c>
      <c r="AF15" s="29">
        <v>0</v>
      </c>
      <c r="AG15" s="29">
        <v>4.7207057155172203</v>
      </c>
      <c r="AH15" s="29">
        <v>0</v>
      </c>
      <c r="AI15" s="29">
        <v>4.3594976566092187</v>
      </c>
      <c r="AJ15" s="29"/>
      <c r="AK15" s="29"/>
      <c r="AL15" s="26">
        <f t="shared" si="0"/>
        <v>0</v>
      </c>
      <c r="AM15" s="27">
        <f t="shared" si="1"/>
        <v>13.225640761494244</v>
      </c>
      <c r="AN15" s="28">
        <f t="shared" si="2"/>
        <v>-13.225640761494244</v>
      </c>
    </row>
    <row r="16" spans="1:40" ht="15.6" outlineLevel="1" x14ac:dyDescent="0.3">
      <c r="A16" s="12" t="s">
        <v>26</v>
      </c>
      <c r="B16" s="26">
        <v>12.498717221443151</v>
      </c>
      <c r="C16" s="27">
        <v>16.524969500406407</v>
      </c>
      <c r="D16" s="28">
        <v>-4.0262522789632555</v>
      </c>
      <c r="E16" s="26">
        <v>23.330262705246131</v>
      </c>
      <c r="F16" s="27">
        <v>19.720403055080446</v>
      </c>
      <c r="G16" s="28">
        <v>3.609859650165685</v>
      </c>
      <c r="H16" s="29">
        <v>7.171081038528043</v>
      </c>
      <c r="I16" s="29">
        <v>4.5405172271917928</v>
      </c>
      <c r="J16" s="29">
        <v>7.3347226768403253</v>
      </c>
      <c r="K16" s="29">
        <v>9.1438939016034961</v>
      </c>
      <c r="L16" s="29">
        <v>6.738842231958067</v>
      </c>
      <c r="M16" s="29">
        <v>9.9273268169173328</v>
      </c>
      <c r="N16" s="29">
        <v>7.7771724079747324</v>
      </c>
      <c r="O16" s="29">
        <v>7.9301722612643681</v>
      </c>
      <c r="P16" s="26">
        <v>29.021818355301168</v>
      </c>
      <c r="Q16" s="27">
        <v>31.54191020697699</v>
      </c>
      <c r="R16" s="28">
        <v>-2.5200918516758222</v>
      </c>
      <c r="S16" s="29">
        <v>5.795876289691865</v>
      </c>
      <c r="T16" s="29">
        <v>5.0213703893969939</v>
      </c>
      <c r="U16" s="29">
        <v>6.8492728972413817</v>
      </c>
      <c r="V16" s="29">
        <v>5.8106179300000012</v>
      </c>
      <c r="W16" s="29">
        <v>7.4856139099999979</v>
      </c>
      <c r="X16" s="29">
        <v>6.1324521499999998</v>
      </c>
      <c r="Y16" s="29">
        <v>7.3590373455172404</v>
      </c>
      <c r="Z16" s="29">
        <v>6.3735663000000002</v>
      </c>
      <c r="AA16" s="26">
        <v>27.489800442450484</v>
      </c>
      <c r="AB16" s="27">
        <v>23.338006769396994</v>
      </c>
      <c r="AC16" s="28">
        <v>4.1517936730534899</v>
      </c>
      <c r="AD16" s="29">
        <v>6.9530075999999994</v>
      </c>
      <c r="AE16" s="29">
        <v>6.7863825999999996</v>
      </c>
      <c r="AF16" s="29">
        <v>6.5152527299999967</v>
      </c>
      <c r="AG16" s="29">
        <v>7.4380692200000018</v>
      </c>
      <c r="AH16" s="29">
        <v>6.0629271600000036</v>
      </c>
      <c r="AI16" s="29">
        <v>7.3110822000000004</v>
      </c>
      <c r="AJ16" s="29"/>
      <c r="AK16" s="29"/>
      <c r="AL16" s="26">
        <f t="shared" si="0"/>
        <v>19.531187490000001</v>
      </c>
      <c r="AM16" s="27">
        <f t="shared" si="1"/>
        <v>21.535534020000004</v>
      </c>
      <c r="AN16" s="28">
        <f t="shared" si="2"/>
        <v>-2.004346530000003</v>
      </c>
    </row>
    <row r="17" spans="1:40" ht="15.6" outlineLevel="1" x14ac:dyDescent="0.3">
      <c r="A17" s="12" t="s">
        <v>27</v>
      </c>
      <c r="B17" s="26">
        <v>0.25056254</v>
      </c>
      <c r="C17" s="27">
        <v>5.6404718802318961</v>
      </c>
      <c r="D17" s="28">
        <v>-5.3899093402318963</v>
      </c>
      <c r="E17" s="26">
        <v>1.17118089</v>
      </c>
      <c r="F17" s="27">
        <v>1.474404731166181</v>
      </c>
      <c r="G17" s="28">
        <v>-0.30322384116618095</v>
      </c>
      <c r="H17" s="29">
        <v>0.11651099000000001</v>
      </c>
      <c r="I17" s="29">
        <v>0.4170653864942529</v>
      </c>
      <c r="J17" s="29">
        <v>0.58306002000000012</v>
      </c>
      <c r="K17" s="29">
        <v>0.43744491017492709</v>
      </c>
      <c r="L17" s="29">
        <v>0.50781075999999992</v>
      </c>
      <c r="M17" s="29">
        <v>0.58079100580174914</v>
      </c>
      <c r="N17" s="29">
        <v>3.6736889500000003</v>
      </c>
      <c r="O17" s="29">
        <v>0.63339179332361517</v>
      </c>
      <c r="P17" s="26">
        <v>4.8810707200000003</v>
      </c>
      <c r="Q17" s="27">
        <v>2.0686930957945444</v>
      </c>
      <c r="R17" s="28">
        <v>2.8123776242054559</v>
      </c>
      <c r="S17" s="29">
        <v>0.3973563</v>
      </c>
      <c r="T17" s="29">
        <v>0.37993093586005827</v>
      </c>
      <c r="U17" s="29">
        <v>1.9887738699999999</v>
      </c>
      <c r="V17" s="29">
        <v>0.49316621999999999</v>
      </c>
      <c r="W17" s="29">
        <v>3.4339537400000002</v>
      </c>
      <c r="X17" s="29">
        <v>0.58676133999999991</v>
      </c>
      <c r="Y17" s="29">
        <v>1.9978275699999999</v>
      </c>
      <c r="Z17" s="29">
        <v>0.25454077000000003</v>
      </c>
      <c r="AA17" s="26">
        <v>7.8179114800000002</v>
      </c>
      <c r="AB17" s="27">
        <v>1.714399265860058</v>
      </c>
      <c r="AC17" s="28">
        <v>6.1035122141399425</v>
      </c>
      <c r="AD17" s="29">
        <v>3.9705431900000003</v>
      </c>
      <c r="AE17" s="29">
        <v>0.37214599999999998</v>
      </c>
      <c r="AF17" s="29">
        <v>2.4761979300000001</v>
      </c>
      <c r="AG17" s="29">
        <v>0.26752808</v>
      </c>
      <c r="AH17" s="29">
        <v>3.9716287400000025</v>
      </c>
      <c r="AI17" s="29">
        <v>0.41234299999999996</v>
      </c>
      <c r="AJ17" s="29"/>
      <c r="AK17" s="29"/>
      <c r="AL17" s="26">
        <f t="shared" si="0"/>
        <v>10.418369860000002</v>
      </c>
      <c r="AM17" s="27">
        <f t="shared" si="1"/>
        <v>1.0520170799999999</v>
      </c>
      <c r="AN17" s="28">
        <f t="shared" si="2"/>
        <v>9.3663527800000015</v>
      </c>
    </row>
    <row r="18" spans="1:40" ht="15.6" outlineLevel="1" x14ac:dyDescent="0.3">
      <c r="A18" s="12" t="s">
        <v>28</v>
      </c>
      <c r="B18" s="26">
        <v>82.927793484209658</v>
      </c>
      <c r="C18" s="27">
        <v>363.46186596878675</v>
      </c>
      <c r="D18" s="28">
        <v>-280.53407248457711</v>
      </c>
      <c r="E18" s="26">
        <v>123.46585299146204</v>
      </c>
      <c r="F18" s="27">
        <v>485.40847629379198</v>
      </c>
      <c r="G18" s="28">
        <v>-361.94262330232993</v>
      </c>
      <c r="H18" s="27">
        <v>23.473880321438561</v>
      </c>
      <c r="I18" s="27">
        <v>98.046170058377996</v>
      </c>
      <c r="J18" s="27">
        <v>33.588488421084918</v>
      </c>
      <c r="K18" s="27">
        <v>87.767226252968328</v>
      </c>
      <c r="L18" s="27">
        <v>36.753989994395788</v>
      </c>
      <c r="M18" s="27">
        <v>86.217023618728859</v>
      </c>
      <c r="N18" s="27">
        <v>32.853097469633951</v>
      </c>
      <c r="O18" s="27">
        <v>80.100642650501442</v>
      </c>
      <c r="P18" s="26">
        <v>126.66945620655321</v>
      </c>
      <c r="Q18" s="27">
        <v>352.13106258057655</v>
      </c>
      <c r="R18" s="28">
        <v>-225.46160637402335</v>
      </c>
      <c r="S18" s="27">
        <v>28.249102306184259</v>
      </c>
      <c r="T18" s="27">
        <v>67.815592873984642</v>
      </c>
      <c r="U18" s="27">
        <v>30.060329192728446</v>
      </c>
      <c r="V18" s="27">
        <v>65.847766709882535</v>
      </c>
      <c r="W18" s="27">
        <v>31.974798207310425</v>
      </c>
      <c r="X18" s="27">
        <v>84.337781482812261</v>
      </c>
      <c r="Y18" s="27">
        <v>26.982445691036894</v>
      </c>
      <c r="Z18" s="27">
        <v>75.333087654554092</v>
      </c>
      <c r="AA18" s="26">
        <v>117.26667539726003</v>
      </c>
      <c r="AB18" s="27">
        <v>293.33422872123356</v>
      </c>
      <c r="AC18" s="28">
        <v>-176.06755332397353</v>
      </c>
      <c r="AD18" s="27">
        <v>27.126088801732003</v>
      </c>
      <c r="AE18" s="27">
        <v>76.193704007252535</v>
      </c>
      <c r="AF18" s="27">
        <v>31.492116900830844</v>
      </c>
      <c r="AG18" s="27">
        <v>74.509892314316986</v>
      </c>
      <c r="AH18" s="27">
        <v>37.980151990956372</v>
      </c>
      <c r="AI18" s="27">
        <v>90.205150185770819</v>
      </c>
      <c r="AJ18" s="27"/>
      <c r="AK18" s="27"/>
      <c r="AL18" s="26">
        <f t="shared" si="0"/>
        <v>96.598357693519219</v>
      </c>
      <c r="AM18" s="27">
        <f t="shared" si="1"/>
        <v>240.90874650734037</v>
      </c>
      <c r="AN18" s="28">
        <f t="shared" si="2"/>
        <v>-144.31038881382113</v>
      </c>
    </row>
    <row r="19" spans="1:40" ht="15.6" outlineLevel="1" x14ac:dyDescent="0.3">
      <c r="A19" s="12" t="s">
        <v>29</v>
      </c>
      <c r="B19" s="26">
        <v>2.1772173443000113</v>
      </c>
      <c r="C19" s="27">
        <v>4.3224228599216641</v>
      </c>
      <c r="D19" s="28">
        <v>-2.1452055156216527</v>
      </c>
      <c r="E19" s="26">
        <v>18.314083436981129</v>
      </c>
      <c r="F19" s="27">
        <v>12.236363852907438</v>
      </c>
      <c r="G19" s="28">
        <v>6.0777195840736908</v>
      </c>
      <c r="H19" s="29">
        <v>5.5179091126319575</v>
      </c>
      <c r="I19" s="29">
        <v>3.7157392064993893</v>
      </c>
      <c r="J19" s="29">
        <v>6.1853262914106102</v>
      </c>
      <c r="K19" s="29">
        <v>2.6337526891382597</v>
      </c>
      <c r="L19" s="29">
        <v>8.0652919804182233</v>
      </c>
      <c r="M19" s="29">
        <v>2.9633553314974068</v>
      </c>
      <c r="N19" s="29">
        <v>7.9559716444155759</v>
      </c>
      <c r="O19" s="29">
        <v>3.6402297726059398</v>
      </c>
      <c r="P19" s="26">
        <v>27.724499028876366</v>
      </c>
      <c r="Q19" s="27">
        <v>12.953076999740995</v>
      </c>
      <c r="R19" s="28">
        <v>14.771422029135371</v>
      </c>
      <c r="S19" s="29">
        <v>8.5310483846262208</v>
      </c>
      <c r="T19" s="29">
        <v>4.5205680015540173</v>
      </c>
      <c r="U19" s="29">
        <v>4.3754020819420001</v>
      </c>
      <c r="V19" s="29">
        <v>3.2964866910517103</v>
      </c>
      <c r="W19" s="29">
        <v>6.525687292066193</v>
      </c>
      <c r="X19" s="29">
        <v>3.5106644825490121</v>
      </c>
      <c r="Y19" s="29">
        <v>5.7547499280081835</v>
      </c>
      <c r="Z19" s="29">
        <v>4.196335146230977</v>
      </c>
      <c r="AA19" s="26">
        <v>25.186887686642596</v>
      </c>
      <c r="AB19" s="27">
        <v>15.524054321385718</v>
      </c>
      <c r="AC19" s="28">
        <v>9.6628333652568781</v>
      </c>
      <c r="AD19" s="29">
        <v>8.6315275131270148</v>
      </c>
      <c r="AE19" s="29">
        <v>4.9998854205627232</v>
      </c>
      <c r="AF19" s="29">
        <v>6.7055779870475991</v>
      </c>
      <c r="AG19" s="29">
        <v>3.8852710543536282</v>
      </c>
      <c r="AH19" s="29">
        <v>7.4835644219516801</v>
      </c>
      <c r="AI19" s="29">
        <v>4.3845589670537608</v>
      </c>
      <c r="AJ19" s="29"/>
      <c r="AK19" s="29"/>
      <c r="AL19" s="26">
        <f t="shared" si="0"/>
        <v>22.820669922126292</v>
      </c>
      <c r="AM19" s="27">
        <f t="shared" si="1"/>
        <v>13.269715441970114</v>
      </c>
      <c r="AN19" s="28">
        <f t="shared" si="2"/>
        <v>9.5509544801561788</v>
      </c>
    </row>
    <row r="20" spans="1:40" ht="15.6" outlineLevel="1" x14ac:dyDescent="0.3">
      <c r="A20" s="12" t="s">
        <v>30</v>
      </c>
      <c r="B20" s="26">
        <v>74.02850487878078</v>
      </c>
      <c r="C20" s="27">
        <v>311.49050245959995</v>
      </c>
      <c r="D20" s="28">
        <v>-237.46199758081917</v>
      </c>
      <c r="E20" s="26">
        <v>93.446284386348765</v>
      </c>
      <c r="F20" s="27">
        <v>439.05537548839999</v>
      </c>
      <c r="G20" s="28">
        <v>-345.60909110205125</v>
      </c>
      <c r="H20" s="29">
        <v>15.491230391608799</v>
      </c>
      <c r="I20" s="29">
        <v>86.392517163407561</v>
      </c>
      <c r="J20" s="29">
        <v>24.073074257846535</v>
      </c>
      <c r="K20" s="29">
        <v>75.530123410845562</v>
      </c>
      <c r="L20" s="29">
        <v>24.946439752165368</v>
      </c>
      <c r="M20" s="29">
        <v>77.15774578361642</v>
      </c>
      <c r="N20" s="29">
        <v>21.46745578223948</v>
      </c>
      <c r="O20" s="29">
        <v>71.547260593685891</v>
      </c>
      <c r="P20" s="26">
        <v>85.978200183860196</v>
      </c>
      <c r="Q20" s="27">
        <v>310.62764695155545</v>
      </c>
      <c r="R20" s="28">
        <v>-224.64944676769525</v>
      </c>
      <c r="S20" s="29">
        <v>16.536102264875012</v>
      </c>
      <c r="T20" s="29">
        <v>57.864027089555087</v>
      </c>
      <c r="U20" s="29">
        <v>22.834465091024498</v>
      </c>
      <c r="V20" s="29">
        <v>56.725019377421724</v>
      </c>
      <c r="W20" s="29">
        <v>22.203981225139405</v>
      </c>
      <c r="X20" s="29">
        <v>76.117797035838308</v>
      </c>
      <c r="Y20" s="29">
        <v>18.461006813326161</v>
      </c>
      <c r="Z20" s="29">
        <v>66.320503385581333</v>
      </c>
      <c r="AA20" s="26">
        <v>80.035555394365076</v>
      </c>
      <c r="AB20" s="27">
        <v>257.02734688839644</v>
      </c>
      <c r="AC20" s="28">
        <v>-176.99179149403136</v>
      </c>
      <c r="AD20" s="29">
        <v>15.049923347053848</v>
      </c>
      <c r="AE20" s="29">
        <v>65.671155110118676</v>
      </c>
      <c r="AF20" s="29">
        <v>21.558694230511179</v>
      </c>
      <c r="AG20" s="29">
        <v>65.812207763585093</v>
      </c>
      <c r="AH20" s="29">
        <v>26.672462339816516</v>
      </c>
      <c r="AI20" s="29">
        <v>70.385104960131343</v>
      </c>
      <c r="AJ20" s="29"/>
      <c r="AK20" s="29"/>
      <c r="AL20" s="26">
        <f t="shared" si="0"/>
        <v>63.281079917381547</v>
      </c>
      <c r="AM20" s="27">
        <f t="shared" si="1"/>
        <v>201.8684678338351</v>
      </c>
      <c r="AN20" s="28">
        <f t="shared" si="2"/>
        <v>-138.58738791645357</v>
      </c>
    </row>
    <row r="21" spans="1:40" ht="15.6" outlineLevel="1" x14ac:dyDescent="0.3">
      <c r="A21" s="12" t="s">
        <v>31</v>
      </c>
      <c r="B21" s="26">
        <v>0.43758265674302899</v>
      </c>
      <c r="C21" s="27">
        <v>0.94283267979269336</v>
      </c>
      <c r="D21" s="28">
        <v>-0.50525002304966438</v>
      </c>
      <c r="E21" s="26">
        <v>3.817266396898531</v>
      </c>
      <c r="F21" s="27">
        <v>2.6690687367325858</v>
      </c>
      <c r="G21" s="28">
        <v>1.1481976601659452</v>
      </c>
      <c r="H21" s="29">
        <v>1.1501164723459525</v>
      </c>
      <c r="I21" s="29">
        <v>0.81049921930546298</v>
      </c>
      <c r="J21" s="29">
        <v>1.2885010018074536</v>
      </c>
      <c r="K21" s="29">
        <v>0.57448986049838746</v>
      </c>
      <c r="L21" s="29">
        <v>1.6810761053898888</v>
      </c>
      <c r="M21" s="29">
        <v>0.6463847566326032</v>
      </c>
      <c r="N21" s="29">
        <v>1.6582900977495663</v>
      </c>
      <c r="O21" s="29">
        <v>0.79402865078068885</v>
      </c>
      <c r="P21" s="26">
        <v>5.7779836772928608</v>
      </c>
      <c r="Q21" s="27">
        <v>2.8254024872171426</v>
      </c>
      <c r="R21" s="28">
        <v>2.9525811900757182</v>
      </c>
      <c r="S21" s="29">
        <v>1.778155289125253</v>
      </c>
      <c r="T21" s="29">
        <v>0.98605328104514012</v>
      </c>
      <c r="U21" s="29">
        <v>0.9119798649923716</v>
      </c>
      <c r="V21" s="29">
        <v>0.71904935762845745</v>
      </c>
      <c r="W21" s="29">
        <v>1.3601710892269605</v>
      </c>
      <c r="X21" s="29">
        <v>0.76576709618704486</v>
      </c>
      <c r="Y21" s="29">
        <v>1.1994820051098867</v>
      </c>
      <c r="Z21" s="29">
        <v>0.91532967491776585</v>
      </c>
      <c r="AA21" s="26">
        <v>5.2497882484544718</v>
      </c>
      <c r="AB21" s="27">
        <v>3.3861994097784085</v>
      </c>
      <c r="AC21" s="28">
        <v>1.8635888386760633</v>
      </c>
      <c r="AD21" s="29">
        <v>1.7990984939618773</v>
      </c>
      <c r="AE21" s="29">
        <v>1.0906048580843857</v>
      </c>
      <c r="AF21" s="29">
        <v>1.3976663156427462</v>
      </c>
      <c r="AG21" s="29">
        <v>0.84747851809288333</v>
      </c>
      <c r="AH21" s="29">
        <v>1.5598246614546605</v>
      </c>
      <c r="AI21" s="29">
        <v>0.95638617844328644</v>
      </c>
      <c r="AJ21" s="29"/>
      <c r="AK21" s="29"/>
      <c r="AL21" s="26">
        <f t="shared" si="0"/>
        <v>4.756589471059284</v>
      </c>
      <c r="AM21" s="27">
        <f t="shared" si="1"/>
        <v>2.8944695546205557</v>
      </c>
      <c r="AN21" s="28">
        <f t="shared" si="2"/>
        <v>1.8621199164387283</v>
      </c>
    </row>
    <row r="22" spans="1:40" ht="15.6" outlineLevel="1" x14ac:dyDescent="0.3">
      <c r="A22" s="12" t="s">
        <v>32</v>
      </c>
      <c r="B22" s="26">
        <v>6.2844886043858263</v>
      </c>
      <c r="C22" s="27">
        <v>46.706107969472441</v>
      </c>
      <c r="D22" s="28">
        <v>-40.421619365086613</v>
      </c>
      <c r="E22" s="26">
        <v>7.8882187712336105</v>
      </c>
      <c r="F22" s="27">
        <v>31.447668215751904</v>
      </c>
      <c r="G22" s="28">
        <v>-23.559449444518293</v>
      </c>
      <c r="H22" s="29">
        <v>1.31462434485185</v>
      </c>
      <c r="I22" s="29">
        <v>7.1274144691655863</v>
      </c>
      <c r="J22" s="29">
        <v>2.0415868700203088</v>
      </c>
      <c r="K22" s="29">
        <v>9.0288602924861046</v>
      </c>
      <c r="L22" s="29">
        <v>2.0611821564223103</v>
      </c>
      <c r="M22" s="29">
        <v>5.4495377469824069</v>
      </c>
      <c r="N22" s="29">
        <v>1.7713799452293331</v>
      </c>
      <c r="O22" s="29">
        <v>4.1191236334289076</v>
      </c>
      <c r="P22" s="26">
        <v>7.1887733165238021</v>
      </c>
      <c r="Q22" s="27">
        <v>25.724936142063008</v>
      </c>
      <c r="R22" s="28">
        <v>-18.536162825539208</v>
      </c>
      <c r="S22" s="29">
        <v>1.4037963675577765</v>
      </c>
      <c r="T22" s="29">
        <v>4.444944501830423</v>
      </c>
      <c r="U22" s="29">
        <v>1.9384821547695803</v>
      </c>
      <c r="V22" s="29">
        <v>5.1072112837806287</v>
      </c>
      <c r="W22" s="29">
        <v>1.8849586008778452</v>
      </c>
      <c r="X22" s="29">
        <v>3.9435528682379171</v>
      </c>
      <c r="Y22" s="29">
        <v>1.5672069445926657</v>
      </c>
      <c r="Z22" s="29">
        <v>3.9009194478240095</v>
      </c>
      <c r="AA22" s="26">
        <v>6.7944440677978681</v>
      </c>
      <c r="AB22" s="27">
        <v>17.396628101672981</v>
      </c>
      <c r="AC22" s="28">
        <v>-10.602184033875112</v>
      </c>
      <c r="AD22" s="29">
        <v>1.6455394475892662</v>
      </c>
      <c r="AE22" s="29">
        <v>4.4320586184867272</v>
      </c>
      <c r="AF22" s="29">
        <v>1.8301783676293164</v>
      </c>
      <c r="AG22" s="29">
        <v>3.9649349782853656</v>
      </c>
      <c r="AH22" s="29">
        <v>2.2643005677335188</v>
      </c>
      <c r="AI22" s="29">
        <v>14.479100080142413</v>
      </c>
      <c r="AJ22" s="29"/>
      <c r="AK22" s="29"/>
      <c r="AL22" s="26">
        <f t="shared" si="0"/>
        <v>5.7400183829521012</v>
      </c>
      <c r="AM22" s="27">
        <f t="shared" si="1"/>
        <v>22.876093676914508</v>
      </c>
      <c r="AN22" s="28">
        <f t="shared" si="2"/>
        <v>-17.136075293962406</v>
      </c>
    </row>
    <row r="23" spans="1:40" ht="15.6" outlineLevel="1" x14ac:dyDescent="0.3">
      <c r="A23" s="12" t="s">
        <v>33</v>
      </c>
      <c r="B23" s="30">
        <v>3.9673996800000002</v>
      </c>
      <c r="C23" s="31">
        <v>5.2409479316690959</v>
      </c>
      <c r="D23" s="32">
        <v>-1.2735482516690957</v>
      </c>
      <c r="E23" s="30">
        <v>0.36226701</v>
      </c>
      <c r="F23" s="31">
        <v>8.5159008746355694E-2</v>
      </c>
      <c r="G23" s="32">
        <v>0.27710800125364432</v>
      </c>
      <c r="H23" s="31">
        <v>0.200825</v>
      </c>
      <c r="I23" s="31">
        <v>2.0791678390804598E-2</v>
      </c>
      <c r="J23" s="31">
        <v>6.4645499999999995E-3</v>
      </c>
      <c r="K23" s="31">
        <v>2.4475329022988511E-2</v>
      </c>
      <c r="L23" s="31">
        <v>7.4120000000000005E-2</v>
      </c>
      <c r="M23" s="31">
        <v>2.998002982758622E-2</v>
      </c>
      <c r="N23" s="31">
        <v>0.18557039</v>
      </c>
      <c r="O23" s="31">
        <v>2.7639576034482742E-2</v>
      </c>
      <c r="P23" s="30">
        <v>0.46697993999999998</v>
      </c>
      <c r="Q23" s="31">
        <v>0.10288661327586207</v>
      </c>
      <c r="R23" s="32">
        <v>0.36409332672413791</v>
      </c>
      <c r="S23" s="31">
        <v>0</v>
      </c>
      <c r="T23" s="31">
        <v>2.4164278735632198E-2</v>
      </c>
      <c r="U23" s="31">
        <v>4.5562999999999999E-2</v>
      </c>
      <c r="V23" s="31">
        <v>4.3316421896551743E-2</v>
      </c>
      <c r="W23" s="31">
        <v>0.57488570999999999</v>
      </c>
      <c r="X23" s="31">
        <v>3.7108117091417869E-2</v>
      </c>
      <c r="Y23" s="31">
        <v>3.6152999999999999E-4</v>
      </c>
      <c r="Z23" s="31">
        <v>1.8179090517241384E-2</v>
      </c>
      <c r="AA23" s="30">
        <v>0.62081024000000007</v>
      </c>
      <c r="AB23" s="31">
        <v>0.1227679082408432</v>
      </c>
      <c r="AC23" s="32">
        <v>0.49804233175915685</v>
      </c>
      <c r="AD23" s="31">
        <v>0</v>
      </c>
      <c r="AE23" s="31">
        <v>1.9471358793103449E-2</v>
      </c>
      <c r="AF23" s="31">
        <v>0</v>
      </c>
      <c r="AG23" s="31">
        <v>2.5788821149425288E-2</v>
      </c>
      <c r="AH23" s="31">
        <v>8.4239999999999992E-3</v>
      </c>
      <c r="AI23" s="31">
        <v>2.2099969022988528E-2</v>
      </c>
      <c r="AJ23" s="31"/>
      <c r="AK23" s="31"/>
      <c r="AL23" s="30">
        <f t="shared" si="0"/>
        <v>8.4239999999999992E-3</v>
      </c>
      <c r="AM23" s="31">
        <f t="shared" si="1"/>
        <v>6.7360148965517258E-2</v>
      </c>
      <c r="AN23" s="32">
        <f t="shared" si="2"/>
        <v>-5.8936148965517257E-2</v>
      </c>
    </row>
    <row r="24" spans="1:40" s="2" customFormat="1" ht="15.6" x14ac:dyDescent="0.3">
      <c r="A24" s="11" t="s">
        <v>37</v>
      </c>
      <c r="B24" s="23">
        <v>189.74272750960944</v>
      </c>
      <c r="C24" s="24">
        <v>331.61444285669609</v>
      </c>
      <c r="D24" s="25">
        <v>-141.87171534708665</v>
      </c>
      <c r="E24" s="23">
        <v>498.75098858269212</v>
      </c>
      <c r="F24" s="24">
        <v>644.5856756068672</v>
      </c>
      <c r="G24" s="25">
        <v>-145.83468702417508</v>
      </c>
      <c r="H24" s="24">
        <v>150.01904452504181</v>
      </c>
      <c r="I24" s="24">
        <v>192.09763135430757</v>
      </c>
      <c r="J24" s="24">
        <v>154.05189515498105</v>
      </c>
      <c r="K24" s="24">
        <v>151.90154453207327</v>
      </c>
      <c r="L24" s="24">
        <v>193.83378218697283</v>
      </c>
      <c r="M24" s="24">
        <v>172.24870696469168</v>
      </c>
      <c r="N24" s="24">
        <v>189.96791624595272</v>
      </c>
      <c r="O24" s="24">
        <v>197.29168154116411</v>
      </c>
      <c r="P24" s="23">
        <v>687.87263811294838</v>
      </c>
      <c r="Q24" s="24">
        <v>713.53956439223657</v>
      </c>
      <c r="R24" s="25">
        <v>-25.666926279288191</v>
      </c>
      <c r="S24" s="24">
        <v>209.2388194904014</v>
      </c>
      <c r="T24" s="24">
        <v>195.20227149442275</v>
      </c>
      <c r="U24" s="24">
        <v>156.04051568058469</v>
      </c>
      <c r="V24" s="24">
        <v>152.25325804384289</v>
      </c>
      <c r="W24" s="24">
        <v>195.4474701832836</v>
      </c>
      <c r="X24" s="24">
        <v>130.81612905747588</v>
      </c>
      <c r="Y24" s="24">
        <v>179.21780498594518</v>
      </c>
      <c r="Z24" s="24">
        <v>143.97402447050123</v>
      </c>
      <c r="AA24" s="23">
        <v>739.94461034021492</v>
      </c>
      <c r="AB24" s="24">
        <v>622.2456830662428</v>
      </c>
      <c r="AC24" s="25">
        <v>117.69892727397212</v>
      </c>
      <c r="AD24" s="24">
        <v>207.25450200035797</v>
      </c>
      <c r="AE24" s="24">
        <v>157.42849919186963</v>
      </c>
      <c r="AF24" s="24">
        <v>177.63770754480788</v>
      </c>
      <c r="AG24" s="24">
        <v>103.6254347433003</v>
      </c>
      <c r="AH24" s="24">
        <v>195.8453786288955</v>
      </c>
      <c r="AI24" s="24">
        <v>128.3570509558931</v>
      </c>
      <c r="AJ24" s="24"/>
      <c r="AK24" s="24"/>
      <c r="AL24" s="23">
        <f t="shared" si="0"/>
        <v>580.73758817406133</v>
      </c>
      <c r="AM24" s="24">
        <f t="shared" si="1"/>
        <v>389.41098489106304</v>
      </c>
      <c r="AN24" s="25">
        <f t="shared" si="2"/>
        <v>191.32660328299829</v>
      </c>
    </row>
    <row r="25" spans="1:40" ht="15.6" outlineLevel="1" x14ac:dyDescent="0.3">
      <c r="A25" s="12" t="s">
        <v>35</v>
      </c>
      <c r="B25" s="26">
        <v>37.793745501921883</v>
      </c>
      <c r="C25" s="27">
        <v>68.359288571339164</v>
      </c>
      <c r="D25" s="28">
        <v>-30.565543069417281</v>
      </c>
      <c r="E25" s="26">
        <v>99.750197716538409</v>
      </c>
      <c r="F25" s="27">
        <v>128.93490786919705</v>
      </c>
      <c r="G25" s="28">
        <v>-29.184710152658639</v>
      </c>
      <c r="H25" s="29">
        <v>30.003808905008359</v>
      </c>
      <c r="I25" s="29">
        <v>38.41952627086151</v>
      </c>
      <c r="J25" s="29">
        <v>30.810379030996209</v>
      </c>
      <c r="K25" s="29">
        <v>30.380308906414655</v>
      </c>
      <c r="L25" s="29">
        <v>38.766756437394562</v>
      </c>
      <c r="M25" s="29">
        <v>34.449741392938336</v>
      </c>
      <c r="N25" s="29">
        <v>37.993583249190543</v>
      </c>
      <c r="O25" s="29">
        <v>39.458336308232823</v>
      </c>
      <c r="P25" s="26">
        <v>137.57452762258967</v>
      </c>
      <c r="Q25" s="27">
        <v>142.70791287844733</v>
      </c>
      <c r="R25" s="28">
        <v>-5.1333852558576609</v>
      </c>
      <c r="S25" s="29">
        <v>41.847763898080288</v>
      </c>
      <c r="T25" s="29">
        <v>39.040454298884548</v>
      </c>
      <c r="U25" s="29">
        <v>31.208103136116932</v>
      </c>
      <c r="V25" s="29">
        <v>30.450651608768581</v>
      </c>
      <c r="W25" s="29">
        <v>39.089494036656717</v>
      </c>
      <c r="X25" s="29">
        <v>26.163225811495177</v>
      </c>
      <c r="Y25" s="29">
        <v>35.843560997189037</v>
      </c>
      <c r="Z25" s="29">
        <v>28.794804894100249</v>
      </c>
      <c r="AA25" s="26">
        <v>147.98892206804297</v>
      </c>
      <c r="AB25" s="27">
        <v>124.44913661324856</v>
      </c>
      <c r="AC25" s="28">
        <v>23.539785454794412</v>
      </c>
      <c r="AD25" s="29">
        <v>41.450900400071596</v>
      </c>
      <c r="AE25" s="29">
        <v>31.485699838373929</v>
      </c>
      <c r="AF25" s="29">
        <v>35.527541508961576</v>
      </c>
      <c r="AG25" s="29">
        <v>20.725086948660056</v>
      </c>
      <c r="AH25" s="29">
        <v>39.169075725779102</v>
      </c>
      <c r="AI25" s="29">
        <v>25.671410191178623</v>
      </c>
      <c r="AJ25" s="29"/>
      <c r="AK25" s="29"/>
      <c r="AL25" s="26">
        <f t="shared" si="0"/>
        <v>116.14751763481226</v>
      </c>
      <c r="AM25" s="27">
        <f t="shared" si="1"/>
        <v>77.882196978212605</v>
      </c>
      <c r="AN25" s="28">
        <f t="shared" si="2"/>
        <v>38.265320656599656</v>
      </c>
    </row>
    <row r="26" spans="1:40" ht="15.6" outlineLevel="1" x14ac:dyDescent="0.3">
      <c r="A26" s="13" t="s">
        <v>36</v>
      </c>
      <c r="B26" s="30">
        <v>151.94898200768756</v>
      </c>
      <c r="C26" s="31">
        <v>263.25515428535687</v>
      </c>
      <c r="D26" s="32">
        <v>-111.3061722776693</v>
      </c>
      <c r="E26" s="30">
        <v>399.00079086615364</v>
      </c>
      <c r="F26" s="31">
        <v>515.65076773767021</v>
      </c>
      <c r="G26" s="32">
        <v>-116.64997687151657</v>
      </c>
      <c r="H26" s="31">
        <v>120.01523562003344</v>
      </c>
      <c r="I26" s="31">
        <v>153.67810508344604</v>
      </c>
      <c r="J26" s="31">
        <v>123.24151612398484</v>
      </c>
      <c r="K26" s="31">
        <v>121.52123562565862</v>
      </c>
      <c r="L26" s="31">
        <v>155.06702574957825</v>
      </c>
      <c r="M26" s="31">
        <v>137.79896557175334</v>
      </c>
      <c r="N26" s="31">
        <v>151.97433299676217</v>
      </c>
      <c r="O26" s="31">
        <v>157.83334523293129</v>
      </c>
      <c r="P26" s="30">
        <v>550.29811049035868</v>
      </c>
      <c r="Q26" s="31">
        <v>570.83165151378932</v>
      </c>
      <c r="R26" s="32">
        <v>-20.533541023430644</v>
      </c>
      <c r="S26" s="31">
        <v>167.39105559232109</v>
      </c>
      <c r="T26" s="31">
        <v>156.16181719553819</v>
      </c>
      <c r="U26" s="31">
        <v>124.83241254446774</v>
      </c>
      <c r="V26" s="31">
        <v>121.8026064350743</v>
      </c>
      <c r="W26" s="31">
        <v>156.35797614662687</v>
      </c>
      <c r="X26" s="31">
        <v>104.65290324598071</v>
      </c>
      <c r="Y26" s="31">
        <v>143.37424398875615</v>
      </c>
      <c r="Z26" s="31">
        <v>115.179219576401</v>
      </c>
      <c r="AA26" s="30">
        <v>591.95568827217187</v>
      </c>
      <c r="AB26" s="31">
        <v>497.79654645299422</v>
      </c>
      <c r="AC26" s="32">
        <v>94.159141819177648</v>
      </c>
      <c r="AD26" s="31">
        <v>165.80360160028638</v>
      </c>
      <c r="AE26" s="31">
        <v>125.94279935349572</v>
      </c>
      <c r="AF26" s="31">
        <v>142.11016603584631</v>
      </c>
      <c r="AG26" s="31">
        <v>82.90034779464024</v>
      </c>
      <c r="AH26" s="31">
        <v>156.67630290311641</v>
      </c>
      <c r="AI26" s="31">
        <v>102.68564076471449</v>
      </c>
      <c r="AJ26" s="31"/>
      <c r="AK26" s="31"/>
      <c r="AL26" s="30">
        <f t="shared" si="0"/>
        <v>464.59007053924904</v>
      </c>
      <c r="AM26" s="31">
        <f t="shared" si="1"/>
        <v>311.52878791285048</v>
      </c>
      <c r="AN26" s="32">
        <f t="shared" si="2"/>
        <v>153.06128262639857</v>
      </c>
    </row>
    <row r="27" spans="1:40" s="2" customFormat="1" ht="15.6" x14ac:dyDescent="0.3">
      <c r="A27" s="10" t="s">
        <v>46</v>
      </c>
      <c r="B27" s="23">
        <v>70.89968476903293</v>
      </c>
      <c r="C27" s="33">
        <v>562.58733674274879</v>
      </c>
      <c r="D27" s="34">
        <v>-491.68765197371584</v>
      </c>
      <c r="E27" s="23">
        <v>72.455391553113202</v>
      </c>
      <c r="F27" s="33">
        <v>683.77745902735603</v>
      </c>
      <c r="G27" s="34">
        <v>-611.32206747424289</v>
      </c>
      <c r="H27" s="33">
        <v>20.267485781252198</v>
      </c>
      <c r="I27" s="33">
        <v>149.58768543667844</v>
      </c>
      <c r="J27" s="33">
        <v>23.602720060606941</v>
      </c>
      <c r="K27" s="33">
        <v>188.26499106629669</v>
      </c>
      <c r="L27" s="33">
        <v>19.313849845853337</v>
      </c>
      <c r="M27" s="33">
        <v>144.18873329219781</v>
      </c>
      <c r="N27" s="33">
        <v>23.12248149606231</v>
      </c>
      <c r="O27" s="33">
        <v>178.15512386247849</v>
      </c>
      <c r="P27" s="23">
        <v>86.306537183774779</v>
      </c>
      <c r="Q27" s="33">
        <v>660.19653365765134</v>
      </c>
      <c r="R27" s="34">
        <v>-573.88999647387652</v>
      </c>
      <c r="S27" s="33">
        <v>26.200440571564652</v>
      </c>
      <c r="T27" s="33">
        <v>122.50196833731405</v>
      </c>
      <c r="U27" s="33">
        <v>32.821943057520201</v>
      </c>
      <c r="V27" s="33">
        <v>123.90358704791319</v>
      </c>
      <c r="W27" s="33">
        <v>26.608588517168496</v>
      </c>
      <c r="X27" s="33">
        <v>164.00139964646931</v>
      </c>
      <c r="Y27" s="33">
        <v>34.926228100094747</v>
      </c>
      <c r="Z27" s="33">
        <v>150.45907165156925</v>
      </c>
      <c r="AA27" s="23">
        <v>120.5572002463481</v>
      </c>
      <c r="AB27" s="33">
        <v>560.86602668326577</v>
      </c>
      <c r="AC27" s="34">
        <v>-440.30882643691768</v>
      </c>
      <c r="AD27" s="33">
        <v>24.091657014080798</v>
      </c>
      <c r="AE27" s="33">
        <v>115.97897154822368</v>
      </c>
      <c r="AF27" s="33">
        <v>31.1538857875472</v>
      </c>
      <c r="AG27" s="33">
        <v>131.8197176628924</v>
      </c>
      <c r="AH27" s="33">
        <v>27.891488375586746</v>
      </c>
      <c r="AI27" s="33">
        <v>154.35650124309549</v>
      </c>
      <c r="AJ27" s="33"/>
      <c r="AK27" s="33"/>
      <c r="AL27" s="23">
        <f t="shared" si="0"/>
        <v>83.137031177214737</v>
      </c>
      <c r="AM27" s="33">
        <f t="shared" si="1"/>
        <v>402.15519045421161</v>
      </c>
      <c r="AN27" s="34">
        <f t="shared" si="2"/>
        <v>-319.01815927699687</v>
      </c>
    </row>
    <row r="28" spans="1:40" s="2" customFormat="1" ht="15.6" x14ac:dyDescent="0.3">
      <c r="A28" s="12" t="s">
        <v>38</v>
      </c>
      <c r="B28" s="26">
        <v>0</v>
      </c>
      <c r="C28" s="27">
        <v>13.537466810641398</v>
      </c>
      <c r="D28" s="28">
        <v>-13.537466810641398</v>
      </c>
      <c r="E28" s="26">
        <v>0</v>
      </c>
      <c r="F28" s="27">
        <v>9.003043056740557</v>
      </c>
      <c r="G28" s="28">
        <v>-9.003043056740557</v>
      </c>
      <c r="H28" s="35">
        <v>0</v>
      </c>
      <c r="I28" s="35">
        <v>1.5833770000000003</v>
      </c>
      <c r="J28" s="35">
        <v>0</v>
      </c>
      <c r="K28" s="35">
        <v>4.5238281752584149</v>
      </c>
      <c r="L28" s="35">
        <v>0</v>
      </c>
      <c r="M28" s="35">
        <v>2.7587858396501459</v>
      </c>
      <c r="N28" s="35">
        <v>0</v>
      </c>
      <c r="O28" s="35">
        <v>3.7573190540527293</v>
      </c>
      <c r="P28" s="26">
        <v>0</v>
      </c>
      <c r="Q28" s="27">
        <v>12.62331006896129</v>
      </c>
      <c r="R28" s="28">
        <v>-12.62331006896129</v>
      </c>
      <c r="S28" s="35">
        <v>0</v>
      </c>
      <c r="T28" s="35">
        <v>1.2702237877842566</v>
      </c>
      <c r="U28" s="35">
        <v>0</v>
      </c>
      <c r="V28" s="35">
        <v>0.53262559999999992</v>
      </c>
      <c r="W28" s="35">
        <v>0</v>
      </c>
      <c r="X28" s="35">
        <v>1.9713270119825073</v>
      </c>
      <c r="Y28" s="35">
        <v>0</v>
      </c>
      <c r="Z28" s="35">
        <v>1.2629617494752188</v>
      </c>
      <c r="AA28" s="26">
        <v>0</v>
      </c>
      <c r="AB28" s="27">
        <v>5.037138149241982</v>
      </c>
      <c r="AC28" s="28">
        <v>-5.037138149241982</v>
      </c>
      <c r="AD28" s="35">
        <v>0</v>
      </c>
      <c r="AE28" s="35">
        <v>1.6726858212244897</v>
      </c>
      <c r="AF28" s="35">
        <v>0</v>
      </c>
      <c r="AG28" s="35">
        <v>1.4750159848688049</v>
      </c>
      <c r="AH28" s="35">
        <v>0</v>
      </c>
      <c r="AI28" s="35">
        <v>2.2147447777551021</v>
      </c>
      <c r="AJ28" s="35"/>
      <c r="AK28" s="35"/>
      <c r="AL28" s="26">
        <f t="shared" si="0"/>
        <v>0</v>
      </c>
      <c r="AM28" s="27">
        <f t="shared" si="1"/>
        <v>5.3624465838483975</v>
      </c>
      <c r="AN28" s="28">
        <f t="shared" si="2"/>
        <v>-5.3624465838483975</v>
      </c>
    </row>
    <row r="29" spans="1:40" s="2" customFormat="1" ht="15.6" x14ac:dyDescent="0.3">
      <c r="A29" s="12" t="s">
        <v>39</v>
      </c>
      <c r="B29" s="26">
        <v>0</v>
      </c>
      <c r="C29" s="27">
        <v>126.26239818790215</v>
      </c>
      <c r="D29" s="28">
        <v>-126.26239818790215</v>
      </c>
      <c r="E29" s="26">
        <v>0</v>
      </c>
      <c r="F29" s="27">
        <v>212.0382618825893</v>
      </c>
      <c r="G29" s="28">
        <v>-212.0382618825893</v>
      </c>
      <c r="H29" s="35">
        <v>0</v>
      </c>
      <c r="I29" s="35">
        <v>35.834891324895821</v>
      </c>
      <c r="J29" s="35">
        <v>0</v>
      </c>
      <c r="K29" s="35">
        <v>54.580982098879204</v>
      </c>
      <c r="L29" s="35">
        <v>0</v>
      </c>
      <c r="M29" s="35">
        <v>64.84587660559896</v>
      </c>
      <c r="N29" s="35">
        <v>0</v>
      </c>
      <c r="O29" s="35">
        <v>59.030189468130217</v>
      </c>
      <c r="P29" s="26">
        <v>0</v>
      </c>
      <c r="Q29" s="27">
        <v>214.29193949750419</v>
      </c>
      <c r="R29" s="28">
        <v>-214.29193949750419</v>
      </c>
      <c r="S29" s="35">
        <v>0</v>
      </c>
      <c r="T29" s="35">
        <v>50.403255801306805</v>
      </c>
      <c r="U29" s="35">
        <v>0</v>
      </c>
      <c r="V29" s="35">
        <v>53.967045060220393</v>
      </c>
      <c r="W29" s="35">
        <v>0</v>
      </c>
      <c r="X29" s="35">
        <v>58.157492941042968</v>
      </c>
      <c r="Y29" s="35">
        <v>0</v>
      </c>
      <c r="Z29" s="35">
        <v>45.002087140659583</v>
      </c>
      <c r="AA29" s="26">
        <v>0</v>
      </c>
      <c r="AB29" s="27">
        <v>207.52988094322973</v>
      </c>
      <c r="AC29" s="28">
        <v>-207.52988094322973</v>
      </c>
      <c r="AD29" s="35">
        <v>0</v>
      </c>
      <c r="AE29" s="35">
        <v>44.318188693837783</v>
      </c>
      <c r="AF29" s="35">
        <v>0</v>
      </c>
      <c r="AG29" s="35">
        <v>37.065848830948966</v>
      </c>
      <c r="AH29" s="35">
        <v>0</v>
      </c>
      <c r="AI29" s="35">
        <v>45.732971062678118</v>
      </c>
      <c r="AJ29" s="35"/>
      <c r="AK29" s="35"/>
      <c r="AL29" s="26">
        <f t="shared" si="0"/>
        <v>0</v>
      </c>
      <c r="AM29" s="27">
        <f t="shared" si="1"/>
        <v>127.11700858746487</v>
      </c>
      <c r="AN29" s="28">
        <f t="shared" si="2"/>
        <v>-127.11700858746487</v>
      </c>
    </row>
    <row r="30" spans="1:40" s="2" customFormat="1" ht="17.25" customHeight="1" x14ac:dyDescent="0.3">
      <c r="A30" s="14" t="s">
        <v>40</v>
      </c>
      <c r="B30" s="26">
        <v>2.223335537712773</v>
      </c>
      <c r="C30" s="27">
        <v>9.2712918550762868</v>
      </c>
      <c r="D30" s="28">
        <v>-7.0479563173635142</v>
      </c>
      <c r="E30" s="26">
        <v>1.7201013099281761</v>
      </c>
      <c r="F30" s="27">
        <v>5.2577616107897205</v>
      </c>
      <c r="G30" s="28">
        <v>-3.5376603008615444</v>
      </c>
      <c r="H30" s="36">
        <v>3.8659378872536103</v>
      </c>
      <c r="I30" s="36">
        <v>3.6291716799870835</v>
      </c>
      <c r="J30" s="36">
        <v>5.1880558726168537</v>
      </c>
      <c r="K30" s="36">
        <v>3.4378100937264002</v>
      </c>
      <c r="L30" s="36">
        <v>3.1842052977713369</v>
      </c>
      <c r="M30" s="36">
        <v>2.8406102966410729</v>
      </c>
      <c r="N30" s="36">
        <v>2.6688744673137847</v>
      </c>
      <c r="O30" s="36">
        <v>4.1603525743726726</v>
      </c>
      <c r="P30" s="26">
        <v>14.907073524955585</v>
      </c>
      <c r="Q30" s="27">
        <v>14.06794464472723</v>
      </c>
      <c r="R30" s="28">
        <v>0.83912888022835475</v>
      </c>
      <c r="S30" s="36">
        <v>10.071508137682514</v>
      </c>
      <c r="T30" s="36">
        <v>2.5311583414494807</v>
      </c>
      <c r="U30" s="36">
        <v>9.2352739909684729</v>
      </c>
      <c r="V30" s="36">
        <v>3.8484149921249649</v>
      </c>
      <c r="W30" s="36">
        <v>8.2221664853294119</v>
      </c>
      <c r="X30" s="36">
        <v>0.474789151515015</v>
      </c>
      <c r="Y30" s="36">
        <v>9.860650948600501</v>
      </c>
      <c r="Z30" s="36">
        <v>1.0065338828207633</v>
      </c>
      <c r="AA30" s="26">
        <v>37.389599562580898</v>
      </c>
      <c r="AB30" s="27">
        <v>7.8608963679102235</v>
      </c>
      <c r="AC30" s="28">
        <v>29.528703194670676</v>
      </c>
      <c r="AD30" s="36">
        <v>8.5200711428164286</v>
      </c>
      <c r="AE30" s="36">
        <v>7.6004996588809934</v>
      </c>
      <c r="AF30" s="36">
        <v>10.662107557547198</v>
      </c>
      <c r="AG30" s="36">
        <v>13.862226635313093</v>
      </c>
      <c r="AH30" s="36">
        <v>11.236596695586746</v>
      </c>
      <c r="AI30" s="36">
        <v>13.043217708653112</v>
      </c>
      <c r="AJ30" s="36"/>
      <c r="AK30" s="36"/>
      <c r="AL30" s="26">
        <f t="shared" si="0"/>
        <v>30.418775395950377</v>
      </c>
      <c r="AM30" s="27">
        <f t="shared" si="1"/>
        <v>34.505944002847194</v>
      </c>
      <c r="AN30" s="28">
        <f t="shared" si="2"/>
        <v>-4.0871686068968174</v>
      </c>
    </row>
    <row r="31" spans="1:40" s="2" customFormat="1" ht="15.6" x14ac:dyDescent="0.3">
      <c r="A31" s="12" t="s">
        <v>41</v>
      </c>
      <c r="B31" s="26">
        <v>2.2260269903084975</v>
      </c>
      <c r="C31" s="27">
        <v>28.785372670929366</v>
      </c>
      <c r="D31" s="28">
        <v>-26.559345680620869</v>
      </c>
      <c r="E31" s="26">
        <v>1.6728849609416003</v>
      </c>
      <c r="F31" s="27">
        <v>25.194145039961089</v>
      </c>
      <c r="G31" s="28">
        <v>-23.521260079019488</v>
      </c>
      <c r="H31" s="35">
        <v>1.5826888309416003</v>
      </c>
      <c r="I31" s="35">
        <v>4.4006917043442613</v>
      </c>
      <c r="J31" s="35">
        <v>7.8720000000000005E-3</v>
      </c>
      <c r="K31" s="35">
        <v>3.5201744462139946</v>
      </c>
      <c r="L31" s="35">
        <v>0</v>
      </c>
      <c r="M31" s="35">
        <v>3.9389845559873997</v>
      </c>
      <c r="N31" s="35">
        <v>0</v>
      </c>
      <c r="O31" s="35">
        <v>6.8430564922935275</v>
      </c>
      <c r="P31" s="26">
        <v>1.5905608309416004</v>
      </c>
      <c r="Q31" s="27">
        <v>18.702907198839185</v>
      </c>
      <c r="R31" s="28">
        <v>-17.112346367897583</v>
      </c>
      <c r="S31" s="35">
        <v>0</v>
      </c>
      <c r="T31" s="35">
        <v>6.4982463599991203</v>
      </c>
      <c r="U31" s="35">
        <v>7.3775019999999997E-2</v>
      </c>
      <c r="V31" s="35">
        <v>3.8540020800177608</v>
      </c>
      <c r="W31" s="35">
        <v>1.44970643</v>
      </c>
      <c r="X31" s="35">
        <v>7.0457424122335039</v>
      </c>
      <c r="Y31" s="35">
        <v>0.33085937999999998</v>
      </c>
      <c r="Z31" s="35">
        <v>6.5863757361402104</v>
      </c>
      <c r="AA31" s="26">
        <v>1.8543408299999999</v>
      </c>
      <c r="AB31" s="27">
        <v>23.984366588390593</v>
      </c>
      <c r="AC31" s="28">
        <v>-22.130025758390595</v>
      </c>
      <c r="AD31" s="35">
        <v>0</v>
      </c>
      <c r="AE31" s="35">
        <v>3.5475078233527704</v>
      </c>
      <c r="AF31" s="35">
        <v>1.6062299999999999E-3</v>
      </c>
      <c r="AG31" s="35">
        <v>7.4650042776384842</v>
      </c>
      <c r="AH31" s="35">
        <v>0</v>
      </c>
      <c r="AI31" s="35">
        <v>3.7141507698542275</v>
      </c>
      <c r="AJ31" s="35"/>
      <c r="AK31" s="35"/>
      <c r="AL31" s="26">
        <f t="shared" si="0"/>
        <v>1.6062299999999999E-3</v>
      </c>
      <c r="AM31" s="27">
        <f t="shared" si="1"/>
        <v>14.726662870845484</v>
      </c>
      <c r="AN31" s="28">
        <f t="shared" si="2"/>
        <v>-14.725056640845484</v>
      </c>
    </row>
    <row r="32" spans="1:40" s="2" customFormat="1" ht="17.25" customHeight="1" x14ac:dyDescent="0.3">
      <c r="A32" s="12" t="s">
        <v>42</v>
      </c>
      <c r="B32" s="26">
        <v>53.937322812200605</v>
      </c>
      <c r="C32" s="27">
        <v>105.6803188090993</v>
      </c>
      <c r="D32" s="28">
        <v>-51.742995996898699</v>
      </c>
      <c r="E32" s="26">
        <v>52.191486352130006</v>
      </c>
      <c r="F32" s="27">
        <v>110.24209086988253</v>
      </c>
      <c r="G32" s="28">
        <v>-58.050604517752525</v>
      </c>
      <c r="H32" s="35">
        <v>9.9221220799999994</v>
      </c>
      <c r="I32" s="35">
        <v>19.788915110372422</v>
      </c>
      <c r="J32" s="35">
        <v>13.440269986999997</v>
      </c>
      <c r="K32" s="35">
        <v>24.853767848387196</v>
      </c>
      <c r="L32" s="35">
        <v>10.45003341</v>
      </c>
      <c r="M32" s="35">
        <v>9.1737370528677253</v>
      </c>
      <c r="N32" s="35">
        <v>14.464150514744524</v>
      </c>
      <c r="O32" s="35">
        <v>19.2710403909531</v>
      </c>
      <c r="P32" s="26">
        <v>48.276575991744515</v>
      </c>
      <c r="Q32" s="27">
        <v>73.087460402580447</v>
      </c>
      <c r="R32" s="28">
        <v>-24.810884410835932</v>
      </c>
      <c r="S32" s="35">
        <v>10.63514825</v>
      </c>
      <c r="T32" s="35">
        <v>13.944915273365842</v>
      </c>
      <c r="U32" s="35">
        <v>18.197780062528736</v>
      </c>
      <c r="V32" s="35">
        <v>14.797909282910261</v>
      </c>
      <c r="W32" s="35">
        <v>8.70326925</v>
      </c>
      <c r="X32" s="35">
        <v>9.0493077761608767</v>
      </c>
      <c r="Y32" s="35">
        <v>12.421053850000002</v>
      </c>
      <c r="Z32" s="35">
        <v>29.799243591471964</v>
      </c>
      <c r="AA32" s="26">
        <v>49.957251412528734</v>
      </c>
      <c r="AB32" s="27">
        <v>67.591375923908942</v>
      </c>
      <c r="AC32" s="28">
        <v>-17.634124511380207</v>
      </c>
      <c r="AD32" s="35">
        <v>10.046094401264366</v>
      </c>
      <c r="AE32" s="35">
        <v>19.468490939845921</v>
      </c>
      <c r="AF32" s="35">
        <v>13.975807679999999</v>
      </c>
      <c r="AG32" s="35">
        <v>25.770963978522651</v>
      </c>
      <c r="AH32" s="35">
        <v>10.869681850000001</v>
      </c>
      <c r="AI32" s="35">
        <v>29.651412418237154</v>
      </c>
      <c r="AJ32" s="35"/>
      <c r="AK32" s="35"/>
      <c r="AL32" s="26">
        <f t="shared" si="0"/>
        <v>34.891583931264364</v>
      </c>
      <c r="AM32" s="27">
        <f t="shared" si="1"/>
        <v>74.890867336605723</v>
      </c>
      <c r="AN32" s="28">
        <f t="shared" si="2"/>
        <v>-39.999283405341359</v>
      </c>
    </row>
    <row r="33" spans="1:42" s="2" customFormat="1" ht="15.6" x14ac:dyDescent="0.3">
      <c r="A33" s="12" t="s">
        <v>43</v>
      </c>
      <c r="B33" s="26">
        <v>8.4906887888110631</v>
      </c>
      <c r="C33" s="27">
        <v>205.06319576193718</v>
      </c>
      <c r="D33" s="28">
        <v>-196.57250697312611</v>
      </c>
      <c r="E33" s="26">
        <v>14.272289080113429</v>
      </c>
      <c r="F33" s="27">
        <v>236.46476451506953</v>
      </c>
      <c r="G33" s="28">
        <v>-222.19247543495609</v>
      </c>
      <c r="H33" s="35">
        <v>4.2805267330569885</v>
      </c>
      <c r="I33" s="35">
        <v>62.86592898662397</v>
      </c>
      <c r="J33" s="35">
        <v>4.7521630809900914</v>
      </c>
      <c r="K33" s="35">
        <v>76.601621973509012</v>
      </c>
      <c r="L33" s="35">
        <v>5.583957998082</v>
      </c>
      <c r="M33" s="35">
        <v>43.167284292942462</v>
      </c>
      <c r="N33" s="35">
        <v>5.7918909240039991</v>
      </c>
      <c r="O33" s="35">
        <v>71.050517046481716</v>
      </c>
      <c r="P33" s="26">
        <v>20.408538736133082</v>
      </c>
      <c r="Q33" s="27">
        <v>253.68535229955717</v>
      </c>
      <c r="R33" s="28">
        <v>-233.27681356342407</v>
      </c>
      <c r="S33" s="35">
        <v>5.3802602538821382</v>
      </c>
      <c r="T33" s="35">
        <v>28.467847284846805</v>
      </c>
      <c r="U33" s="35">
        <v>5.0621782740229886</v>
      </c>
      <c r="V33" s="35">
        <v>29.022773370732899</v>
      </c>
      <c r="W33" s="35">
        <v>7.94831866183908</v>
      </c>
      <c r="X33" s="35">
        <v>66.864032458182862</v>
      </c>
      <c r="Y33" s="35">
        <v>12.237137711494253</v>
      </c>
      <c r="Z33" s="35">
        <v>34.575076751921173</v>
      </c>
      <c r="AA33" s="26">
        <v>30.627894901238459</v>
      </c>
      <c r="AB33" s="27">
        <v>158.92972986568373</v>
      </c>
      <c r="AC33" s="28">
        <v>-128.30183496444528</v>
      </c>
      <c r="AD33" s="35">
        <v>5.4260988699999997</v>
      </c>
      <c r="AE33" s="35">
        <v>23.916907490087464</v>
      </c>
      <c r="AF33" s="35">
        <v>6.4243160700000015</v>
      </c>
      <c r="AG33" s="35">
        <v>26.55058085930029</v>
      </c>
      <c r="AH33" s="35">
        <v>5.6856586199999999</v>
      </c>
      <c r="AI33" s="35">
        <v>40.803310969212831</v>
      </c>
      <c r="AJ33" s="35"/>
      <c r="AK33" s="35"/>
      <c r="AL33" s="26">
        <f t="shared" si="0"/>
        <v>17.536073559999998</v>
      </c>
      <c r="AM33" s="27">
        <f t="shared" si="1"/>
        <v>91.270799318600581</v>
      </c>
      <c r="AN33" s="28">
        <f t="shared" si="2"/>
        <v>-73.734725758600575</v>
      </c>
    </row>
    <row r="34" spans="1:42" s="2" customFormat="1" ht="15.6" x14ac:dyDescent="0.3">
      <c r="A34" s="12" t="s">
        <v>44</v>
      </c>
      <c r="B34" s="26">
        <v>1.6230547999999998</v>
      </c>
      <c r="C34" s="27">
        <v>72.266371069466373</v>
      </c>
      <c r="D34" s="28">
        <v>-70.643316269466368</v>
      </c>
      <c r="E34" s="26">
        <v>0.28059571</v>
      </c>
      <c r="F34" s="27">
        <v>84.284520432935537</v>
      </c>
      <c r="G34" s="28">
        <v>-84.003924722935537</v>
      </c>
      <c r="H34" s="36">
        <v>2E-3</v>
      </c>
      <c r="I34" s="36">
        <v>21.430827161067139</v>
      </c>
      <c r="J34" s="36">
        <v>0</v>
      </c>
      <c r="K34" s="36">
        <v>20.593150330934712</v>
      </c>
      <c r="L34" s="36">
        <v>1.984E-2</v>
      </c>
      <c r="M34" s="36">
        <v>17.228935770434248</v>
      </c>
      <c r="N34" s="36">
        <v>0</v>
      </c>
      <c r="O34" s="36">
        <v>13.52474383045109</v>
      </c>
      <c r="P34" s="26">
        <v>2.1839999999999998E-2</v>
      </c>
      <c r="Q34" s="27">
        <v>72.777657092887182</v>
      </c>
      <c r="R34" s="28">
        <v>-72.755817092887185</v>
      </c>
      <c r="S34" s="36">
        <v>1.984E-2</v>
      </c>
      <c r="T34" s="36">
        <v>19.195066788853289</v>
      </c>
      <c r="U34" s="36">
        <v>0</v>
      </c>
      <c r="V34" s="36">
        <v>17.789581256659101</v>
      </c>
      <c r="W34" s="36">
        <v>6.2916139999999995E-2</v>
      </c>
      <c r="X34" s="36">
        <v>19.860918305322446</v>
      </c>
      <c r="Y34" s="36">
        <v>0</v>
      </c>
      <c r="Z34" s="36">
        <v>32.208928895261096</v>
      </c>
      <c r="AA34" s="26">
        <v>8.2756139999999992E-2</v>
      </c>
      <c r="AB34" s="27">
        <v>89.054495246095925</v>
      </c>
      <c r="AC34" s="28">
        <v>-88.971739106095924</v>
      </c>
      <c r="AD34" s="36">
        <v>5.4864499999999997E-2</v>
      </c>
      <c r="AE34" s="36">
        <v>15.438546336737696</v>
      </c>
      <c r="AF34" s="36">
        <v>0</v>
      </c>
      <c r="AG34" s="36">
        <v>19.555847906416741</v>
      </c>
      <c r="AH34" s="36">
        <v>4.7895960000000001E-2</v>
      </c>
      <c r="AI34" s="36">
        <v>19.19472546964953</v>
      </c>
      <c r="AJ34" s="36"/>
      <c r="AK34" s="36"/>
      <c r="AL34" s="26">
        <f t="shared" si="0"/>
        <v>0.10276046</v>
      </c>
      <c r="AM34" s="27">
        <f t="shared" si="1"/>
        <v>54.189119712803972</v>
      </c>
      <c r="AN34" s="28">
        <f t="shared" si="2"/>
        <v>-54.086359252803973</v>
      </c>
    </row>
    <row r="35" spans="1:42" s="2" customFormat="1" ht="15.6" x14ac:dyDescent="0.3">
      <c r="A35" s="13" t="s">
        <v>45</v>
      </c>
      <c r="B35" s="30">
        <v>2.3992558399999995</v>
      </c>
      <c r="C35" s="31">
        <v>1.7209215776967928</v>
      </c>
      <c r="D35" s="32">
        <v>0.6783342623032067</v>
      </c>
      <c r="E35" s="30">
        <v>2.31803414</v>
      </c>
      <c r="F35" s="31">
        <v>1.2928716193877552</v>
      </c>
      <c r="G35" s="32">
        <v>1.0251625206122448</v>
      </c>
      <c r="H35" s="37">
        <v>0.61421024999999996</v>
      </c>
      <c r="I35" s="37">
        <v>5.3882469387755101E-2</v>
      </c>
      <c r="J35" s="37">
        <v>0.21435912000000001</v>
      </c>
      <c r="K35" s="37">
        <v>0.1536560993877551</v>
      </c>
      <c r="L35" s="37">
        <v>7.5813140000000001E-2</v>
      </c>
      <c r="M35" s="37">
        <v>0.23451887807580174</v>
      </c>
      <c r="N35" s="37">
        <v>0.19756558999999999</v>
      </c>
      <c r="O35" s="37">
        <v>0.51790500574344023</v>
      </c>
      <c r="P35" s="30">
        <v>1.1019481</v>
      </c>
      <c r="Q35" s="31">
        <v>0.9599624525947521</v>
      </c>
      <c r="R35" s="32">
        <v>0.14198564740524788</v>
      </c>
      <c r="S35" s="37">
        <v>9.3683929999999999E-2</v>
      </c>
      <c r="T35" s="37">
        <v>0.19125469970845485</v>
      </c>
      <c r="U35" s="37">
        <v>0.25293570999999998</v>
      </c>
      <c r="V35" s="37">
        <v>9.12354052478134E-2</v>
      </c>
      <c r="W35" s="37">
        <v>0.22221155000000001</v>
      </c>
      <c r="X35" s="37">
        <v>0.57778959002915453</v>
      </c>
      <c r="Y35" s="37">
        <v>7.6526209999999997E-2</v>
      </c>
      <c r="Z35" s="37">
        <v>1.7863903819241984E-2</v>
      </c>
      <c r="AA35" s="30">
        <v>0.64535740000000008</v>
      </c>
      <c r="AB35" s="31">
        <v>0.87814359880466475</v>
      </c>
      <c r="AC35" s="32">
        <v>-0.23278619880466467</v>
      </c>
      <c r="AD35" s="37">
        <v>4.4528100000000001E-2</v>
      </c>
      <c r="AE35" s="37">
        <v>1.6144784256559765E-2</v>
      </c>
      <c r="AF35" s="37">
        <v>9.0048249999999996E-2</v>
      </c>
      <c r="AG35" s="37">
        <v>7.4229189883381938E-2</v>
      </c>
      <c r="AH35" s="37">
        <v>5.165525E-2</v>
      </c>
      <c r="AI35" s="37">
        <v>1.968067055393586E-3</v>
      </c>
      <c r="AJ35" s="37"/>
      <c r="AK35" s="37"/>
      <c r="AL35" s="30">
        <f t="shared" si="0"/>
        <v>0.1862316</v>
      </c>
      <c r="AM35" s="31">
        <f t="shared" si="1"/>
        <v>9.2342041195335289E-2</v>
      </c>
      <c r="AN35" s="32">
        <f t="shared" si="2"/>
        <v>9.3889558804664708E-2</v>
      </c>
    </row>
    <row r="36" spans="1:42" s="2" customFormat="1" ht="15.6" x14ac:dyDescent="0.3">
      <c r="A36" s="15" t="s">
        <v>17</v>
      </c>
      <c r="B36" s="38">
        <v>449.14389318147778</v>
      </c>
      <c r="C36" s="39">
        <v>1960.5907162118992</v>
      </c>
      <c r="D36" s="40">
        <v>-1511.4468230304215</v>
      </c>
      <c r="E36" s="38">
        <v>888.12251882534656</v>
      </c>
      <c r="F36" s="39">
        <v>2709.2123434528917</v>
      </c>
      <c r="G36" s="40">
        <v>-1821.0898246275451</v>
      </c>
      <c r="H36" s="39">
        <v>237.96279054333027</v>
      </c>
      <c r="I36" s="39">
        <v>617.48238532118887</v>
      </c>
      <c r="J36" s="39">
        <v>265.30295489999025</v>
      </c>
      <c r="K36" s="39">
        <v>611.44952847168054</v>
      </c>
      <c r="L36" s="39">
        <v>293.34440642721472</v>
      </c>
      <c r="M36" s="39">
        <v>587.34087656939005</v>
      </c>
      <c r="N36" s="39">
        <v>312.73877347480499</v>
      </c>
      <c r="O36" s="39">
        <v>640.01466587918219</v>
      </c>
      <c r="P36" s="38">
        <v>1109.3489253453401</v>
      </c>
      <c r="Q36" s="39">
        <v>2456.2874562414418</v>
      </c>
      <c r="R36" s="40">
        <v>-1346.9385308961016</v>
      </c>
      <c r="S36" s="39">
        <v>304.01288354296855</v>
      </c>
      <c r="T36" s="39">
        <v>539.03208050601506</v>
      </c>
      <c r="U36" s="39">
        <v>269.39210041543106</v>
      </c>
      <c r="V36" s="39">
        <v>528.84847464956272</v>
      </c>
      <c r="W36" s="39">
        <v>297.71954530718779</v>
      </c>
      <c r="X36" s="39">
        <v>575.36538990603981</v>
      </c>
      <c r="Y36" s="39">
        <v>280.13224140339867</v>
      </c>
      <c r="Z36" s="39">
        <v>577.58792977970825</v>
      </c>
      <c r="AA36" s="38">
        <v>1151.2567706689861</v>
      </c>
      <c r="AB36" s="39">
        <v>2220.8338748413262</v>
      </c>
      <c r="AC36" s="40">
        <v>-1069.5771041723401</v>
      </c>
      <c r="AD36" s="39">
        <v>296.30589784617081</v>
      </c>
      <c r="AE36" s="39">
        <v>545.50596075281101</v>
      </c>
      <c r="AF36" s="39">
        <v>282.75358067318592</v>
      </c>
      <c r="AG36" s="39">
        <v>493.28943522620312</v>
      </c>
      <c r="AH36" s="39">
        <v>306.19411515543862</v>
      </c>
      <c r="AI36" s="39">
        <v>568.76117517657622</v>
      </c>
      <c r="AJ36" s="39"/>
      <c r="AK36" s="39"/>
      <c r="AL36" s="38">
        <f t="shared" si="0"/>
        <v>885.25359367479541</v>
      </c>
      <c r="AM36" s="39">
        <f t="shared" si="1"/>
        <v>1607.5565711555903</v>
      </c>
      <c r="AN36" s="40">
        <f t="shared" si="2"/>
        <v>-722.30297748079488</v>
      </c>
      <c r="AP36" s="41"/>
    </row>
    <row r="37" spans="1:42" ht="15.6" x14ac:dyDescent="0.3">
      <c r="A37" s="15" t="s">
        <v>6</v>
      </c>
      <c r="B37" s="38"/>
      <c r="C37" s="39"/>
      <c r="D37" s="40">
        <v>-1511.4468230304215</v>
      </c>
      <c r="E37" s="38"/>
      <c r="F37" s="39"/>
      <c r="G37" s="40">
        <v>-1821.0898246275451</v>
      </c>
      <c r="H37" s="39"/>
      <c r="I37" s="39">
        <v>-379.51959477785863</v>
      </c>
      <c r="J37" s="39"/>
      <c r="K37" s="39">
        <v>-346.14657357169028</v>
      </c>
      <c r="L37" s="39"/>
      <c r="M37" s="39">
        <v>-293.99647014217533</v>
      </c>
      <c r="N37" s="39"/>
      <c r="O37" s="39">
        <v>-327.2758924043772</v>
      </c>
      <c r="P37" s="38"/>
      <c r="Q37" s="39"/>
      <c r="R37" s="40">
        <v>-1346.9385308961016</v>
      </c>
      <c r="S37" s="39"/>
      <c r="T37" s="39">
        <v>-235.01919696304651</v>
      </c>
      <c r="U37" s="39"/>
      <c r="V37" s="39">
        <v>-259.45637423413166</v>
      </c>
      <c r="W37" s="39"/>
      <c r="X37" s="39">
        <v>-277.64584459885202</v>
      </c>
      <c r="Y37" s="39"/>
      <c r="Z37" s="39">
        <v>-297.45568837630958</v>
      </c>
      <c r="AA37" s="38"/>
      <c r="AB37" s="39"/>
      <c r="AC37" s="40">
        <v>-1069.5771041723401</v>
      </c>
      <c r="AD37" s="39"/>
      <c r="AE37" s="39">
        <v>-249.2000629066402</v>
      </c>
      <c r="AF37" s="39"/>
      <c r="AG37" s="39">
        <v>-210.5358545530172</v>
      </c>
      <c r="AH37" s="39"/>
      <c r="AI37" s="39">
        <v>-262.56706002113759</v>
      </c>
      <c r="AJ37" s="39"/>
      <c r="AK37" s="39"/>
      <c r="AL37" s="38"/>
      <c r="AM37" s="39"/>
      <c r="AN37" s="40">
        <v>-722.30297748079488</v>
      </c>
    </row>
    <row r="38" spans="1:42" x14ac:dyDescent="0.3">
      <c r="A38" s="9" t="s">
        <v>9</v>
      </c>
      <c r="AD38" s="41"/>
      <c r="AE38" s="41"/>
      <c r="AF38" s="41"/>
      <c r="AG38" s="41"/>
    </row>
    <row r="39" spans="1:42" x14ac:dyDescent="0.3">
      <c r="A39" s="6" t="s">
        <v>10</v>
      </c>
      <c r="AD39" s="41"/>
      <c r="AE39" s="41"/>
      <c r="AF39" s="41"/>
      <c r="AG39" s="41"/>
    </row>
    <row r="40" spans="1:42" x14ac:dyDescent="0.3">
      <c r="A40" s="1" t="s">
        <v>12</v>
      </c>
      <c r="AD40" s="41"/>
      <c r="AE40" s="41"/>
      <c r="AF40" s="41"/>
      <c r="AG40" s="41"/>
    </row>
  </sheetData>
  <mergeCells count="18">
    <mergeCell ref="AL4:AN4"/>
    <mergeCell ref="A2:AN2"/>
    <mergeCell ref="U4:V4"/>
    <mergeCell ref="AA4:AC4"/>
    <mergeCell ref="H4:I4"/>
    <mergeCell ref="J4:K4"/>
    <mergeCell ref="P4:R4"/>
    <mergeCell ref="W4:X4"/>
    <mergeCell ref="Y4:Z4"/>
    <mergeCell ref="E4:G4"/>
    <mergeCell ref="B4:D4"/>
    <mergeCell ref="L4:M4"/>
    <mergeCell ref="N4:O4"/>
    <mergeCell ref="S4:T4"/>
    <mergeCell ref="AD4:AE4"/>
    <mergeCell ref="AF4:AG4"/>
    <mergeCell ref="AH4:AI4"/>
    <mergeCell ref="AJ4:AK4"/>
  </mergeCells>
  <printOptions horizontalCentered="1" verticalCentered="1"/>
  <pageMargins left="0.70866141732283472" right="0.70866141732283472" top="0.74803149606299213" bottom="0.74803149606299213" header="0" footer="0"/>
  <pageSetup paperSize="198" scale="37" orientation="landscape" r:id="rId1"/>
  <rowBreaks count="1" manualBreakCount="1">
    <brk id="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Comercio exterior de servicios </vt:lpstr>
      <vt:lpstr>'Comercio exterior de servicios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2026-03-13T19:48:19Z</dcterms:modified>
</cp:coreProperties>
</file>