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0" yWindow="0" windowWidth="19920" windowHeight="9312"/>
  </bookViews>
  <sheets>
    <sheet name="Violumen y valor de las Export" sheetId="13" r:id="rId1"/>
  </sheets>
  <definedNames>
    <definedName name="_xlnm.Print_Area" localSheetId="0">'Violumen y valor de las Export'!$A$1:$AL$63</definedName>
  </definedNames>
  <calcPr calcId="162913"/>
</workbook>
</file>

<file path=xl/calcChain.xml><?xml version="1.0" encoding="utf-8"?>
<calcChain xmlns="http://schemas.openxmlformats.org/spreadsheetml/2006/main">
  <c r="N49" i="13" l="1"/>
  <c r="N10" i="13"/>
</calcChain>
</file>

<file path=xl/sharedStrings.xml><?xml version="1.0" encoding="utf-8"?>
<sst xmlns="http://schemas.openxmlformats.org/spreadsheetml/2006/main" count="109" uniqueCount="59">
  <si>
    <t>P R O D U C T O S</t>
  </si>
  <si>
    <t>MINERALES</t>
  </si>
  <si>
    <t xml:space="preserve"> </t>
  </si>
  <si>
    <t xml:space="preserve">   Antimonio</t>
  </si>
  <si>
    <t xml:space="preserve">   Estaño</t>
  </si>
  <si>
    <t xml:space="preserve">   Plata</t>
  </si>
  <si>
    <t xml:space="preserve">   Plomo</t>
  </si>
  <si>
    <t xml:space="preserve">   Zinc</t>
  </si>
  <si>
    <t xml:space="preserve">   Otros</t>
  </si>
  <si>
    <t>HIDROCARBUROS</t>
  </si>
  <si>
    <t>NO TRADICIONALES</t>
  </si>
  <si>
    <t xml:space="preserve">   Café</t>
  </si>
  <si>
    <t xml:space="preserve">   Castaña</t>
  </si>
  <si>
    <t xml:space="preserve">   Cueros</t>
  </si>
  <si>
    <t xml:space="preserve">   Maderas</t>
  </si>
  <si>
    <t xml:space="preserve">   Prendas de Vestir</t>
  </si>
  <si>
    <t xml:space="preserve">   Artesanías</t>
  </si>
  <si>
    <t xml:space="preserve">   Azúcar</t>
  </si>
  <si>
    <t xml:space="preserve">     Volumen</t>
  </si>
  <si>
    <t xml:space="preserve">         Valor</t>
  </si>
  <si>
    <t xml:space="preserve">   Wólfram</t>
  </si>
  <si>
    <t xml:space="preserve">  T O T A L    F O B</t>
  </si>
  <si>
    <t xml:space="preserve">   Aceite de soya</t>
  </si>
  <si>
    <t xml:space="preserve">T O T A L   C I F </t>
  </si>
  <si>
    <r>
      <t xml:space="preserve">   Gas Licuado</t>
    </r>
    <r>
      <rPr>
        <vertAlign val="superscript"/>
        <sz val="12"/>
        <color indexed="8"/>
        <rFont val="Arial"/>
        <family val="2"/>
      </rPr>
      <t xml:space="preserve"> (3)</t>
    </r>
  </si>
  <si>
    <r>
      <t xml:space="preserve">   Gas Propano</t>
    </r>
    <r>
      <rPr>
        <vertAlign val="superscript"/>
        <sz val="12"/>
        <color indexed="8"/>
        <rFont val="Arial"/>
        <family val="2"/>
      </rPr>
      <t xml:space="preserve"> (3)</t>
    </r>
  </si>
  <si>
    <r>
      <t xml:space="preserve">   Gas Butano </t>
    </r>
    <r>
      <rPr>
        <vertAlign val="superscript"/>
        <sz val="12"/>
        <color indexed="8"/>
        <rFont val="Arial"/>
        <family val="2"/>
      </rPr>
      <t>(3)</t>
    </r>
  </si>
  <si>
    <t>FUENTE:</t>
  </si>
  <si>
    <t>ELABORACIÓN:</t>
  </si>
  <si>
    <t>NOTAS:</t>
  </si>
  <si>
    <t xml:space="preserve"> BANCO CENTRAL DE BOLIVIA  - ASESORÍA DE POLÍTICA ECONÓMICA -  SECTOR EXTERNO</t>
  </si>
  <si>
    <t xml:space="preserve"> INSTITUTO NACIONAL DE ESTADISTICA -  YPFB.</t>
  </si>
  <si>
    <t>Ene-Jun</t>
  </si>
  <si>
    <t>Jul-Dic</t>
  </si>
  <si>
    <t>Ene-Dic</t>
  </si>
  <si>
    <r>
      <t xml:space="preserve"> 4</t>
    </r>
    <r>
      <rPr>
        <sz val="11"/>
        <color indexed="8"/>
        <rFont val="Arial"/>
        <family val="2"/>
      </rPr>
      <t xml:space="preserve">  Miles de barriles.</t>
    </r>
  </si>
  <si>
    <r>
      <t xml:space="preserve"> 5</t>
    </r>
    <r>
      <rPr>
        <sz val="11"/>
        <color indexed="8"/>
        <rFont val="Arial"/>
        <family val="2"/>
      </rPr>
      <t xml:space="preserve">  Comprende grano, harina y torta.</t>
    </r>
  </si>
  <si>
    <r>
      <t xml:space="preserve"> 2</t>
    </r>
    <r>
      <rPr>
        <sz val="11"/>
        <color indexed="8"/>
        <rFont val="Arial"/>
        <family val="2"/>
      </rPr>
      <t xml:space="preserve">  Volumen expresado en toneladas.</t>
    </r>
  </si>
  <si>
    <r>
      <t xml:space="preserve"> 3</t>
    </r>
    <r>
      <rPr>
        <sz val="11"/>
        <color indexed="8"/>
        <rFont val="Arial"/>
        <family val="2"/>
      </rPr>
      <t xml:space="preserve">  Millones de Metros Cúbicos.</t>
    </r>
  </si>
  <si>
    <r>
      <t xml:space="preserve">   Gas Natural </t>
    </r>
    <r>
      <rPr>
        <vertAlign val="superscript"/>
        <sz val="12"/>
        <color indexed="8"/>
        <rFont val="Arial"/>
        <family val="2"/>
      </rPr>
      <t>3</t>
    </r>
  </si>
  <si>
    <r>
      <t xml:space="preserve">   Petróleo </t>
    </r>
    <r>
      <rPr>
        <vertAlign val="superscript"/>
        <sz val="12"/>
        <color indexed="8"/>
        <rFont val="Arial"/>
        <family val="2"/>
      </rPr>
      <t>4</t>
    </r>
  </si>
  <si>
    <r>
      <t xml:space="preserve">   Soya </t>
    </r>
    <r>
      <rPr>
        <vertAlign val="superscript"/>
        <sz val="12"/>
        <color indexed="8"/>
        <rFont val="Arial"/>
        <family val="2"/>
      </rPr>
      <t>5</t>
    </r>
  </si>
  <si>
    <r>
      <t xml:space="preserve">   Artículos de Joyería </t>
    </r>
    <r>
      <rPr>
        <vertAlign val="superscript"/>
        <sz val="12"/>
        <color indexed="8"/>
        <rFont val="Arial"/>
        <family val="2"/>
      </rPr>
      <t>6</t>
    </r>
  </si>
  <si>
    <r>
      <t xml:space="preserve">  OTROS BIENES </t>
    </r>
    <r>
      <rPr>
        <b/>
        <vertAlign val="superscript"/>
        <sz val="12"/>
        <color indexed="8"/>
        <rFont val="Arial"/>
        <family val="2"/>
      </rPr>
      <t>7</t>
    </r>
  </si>
  <si>
    <r>
      <t xml:space="preserve">  AJUSTES </t>
    </r>
    <r>
      <rPr>
        <b/>
        <vertAlign val="superscript"/>
        <sz val="12"/>
        <color indexed="8"/>
        <rFont val="Arial"/>
        <family val="2"/>
      </rPr>
      <t>8</t>
    </r>
  </si>
  <si>
    <t xml:space="preserve">                            (En miles de toneladas y millones de $us)</t>
  </si>
  <si>
    <r>
      <t xml:space="preserve">   Oro </t>
    </r>
    <r>
      <rPr>
        <vertAlign val="superscript"/>
        <sz val="12"/>
        <rFont val="Arial"/>
        <family val="2"/>
      </rPr>
      <t>2</t>
    </r>
  </si>
  <si>
    <r>
      <t xml:space="preserve"> 6</t>
    </r>
    <r>
      <rPr>
        <sz val="11"/>
        <color indexed="8"/>
        <rFont val="Arial"/>
        <family val="2"/>
      </rPr>
      <t xml:space="preserve">  Volumen expresado en  miles de kilos.</t>
    </r>
  </si>
  <si>
    <r>
      <rPr>
        <vertAlign val="superscript"/>
        <sz val="11"/>
        <color indexed="8"/>
        <rFont val="Arial"/>
        <family val="2"/>
      </rPr>
      <t>7</t>
    </r>
    <r>
      <rPr>
        <sz val="11"/>
        <color indexed="8"/>
        <rFont val="Arial"/>
        <family val="2"/>
      </rPr>
      <t xml:space="preserve"> Incluye reexportaciones, bienes para transformación, reparación de bienes, combustibles y lubricantes.</t>
    </r>
  </si>
  <si>
    <t xml:space="preserve">   Quinua</t>
  </si>
  <si>
    <r>
      <rPr>
        <vertAlign val="superscript"/>
        <sz val="11"/>
        <color indexed="8"/>
        <rFont val="Arial"/>
        <family val="2"/>
      </rPr>
      <t xml:space="preserve">8 </t>
    </r>
    <r>
      <rPr>
        <sz val="11"/>
        <color indexed="8"/>
        <rFont val="Arial"/>
        <family val="2"/>
      </rPr>
      <t xml:space="preserve"> Ajuste por gastos de realización de minerales, bienes en compra venta y bienes para transformación para su apropiación en la Balanza de Pagos</t>
    </r>
  </si>
  <si>
    <r>
      <t>2022</t>
    </r>
    <r>
      <rPr>
        <b/>
        <vertAlign val="superscript"/>
        <sz val="14"/>
        <rFont val="Arial"/>
        <family val="2"/>
      </rPr>
      <t>P</t>
    </r>
  </si>
  <si>
    <r>
      <t>VOLUMEN Y VALOR DE LAS EXPORTACIONES</t>
    </r>
    <r>
      <rPr>
        <b/>
        <vertAlign val="superscript"/>
        <sz val="18"/>
        <color indexed="8"/>
        <rFont val="Times New Roman"/>
        <family val="1"/>
      </rPr>
      <t xml:space="preserve"> 1</t>
    </r>
  </si>
  <si>
    <t>2020</t>
  </si>
  <si>
    <r>
      <t>2023</t>
    </r>
    <r>
      <rPr>
        <b/>
        <vertAlign val="superscript"/>
        <sz val="14"/>
        <rFont val="Arial"/>
        <family val="2"/>
      </rPr>
      <t>P</t>
    </r>
  </si>
  <si>
    <r>
      <t xml:space="preserve"> 1</t>
    </r>
    <r>
      <rPr>
        <sz val="11"/>
        <color indexed="8"/>
        <rFont val="Arial"/>
        <family val="2"/>
      </rPr>
      <t xml:space="preserve">  Compilado de acuerdo a la Sexta Versión del Manual de Balanza de Pagos - FMI.</t>
    </r>
  </si>
  <si>
    <r>
      <rPr>
        <vertAlign val="superscript"/>
        <sz val="11"/>
        <color indexed="8"/>
        <rFont val="Arial"/>
        <family val="2"/>
      </rPr>
      <t>p</t>
    </r>
    <r>
      <rPr>
        <sz val="11"/>
        <color indexed="8"/>
        <rFont val="Arial"/>
        <family val="2"/>
      </rPr>
      <t xml:space="preserve"> Cifras preliminares. </t>
    </r>
  </si>
  <si>
    <r>
      <t>2024</t>
    </r>
    <r>
      <rPr>
        <b/>
        <vertAlign val="superscript"/>
        <sz val="14"/>
        <rFont val="Arial"/>
        <family val="2"/>
      </rPr>
      <t>P</t>
    </r>
  </si>
  <si>
    <r>
      <t>2025</t>
    </r>
    <r>
      <rPr>
        <b/>
        <vertAlign val="superscript"/>
        <sz val="14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</si>
</sst>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#,##0.000_);\(#,##0.000\)"/>
    <numFmt numFmtId="165" formatCode="#,##0.000"/>
    <numFmt numFmtId="166" formatCode="#,##0.0_);\(#,##0.0\)"/>
    <numFmt numFmtId="167" formatCode="#,##0.0"/>
    <numFmt numFmtId="168" formatCode="&quot;$&quot;#.00"/>
    <numFmt numFmtId="169" formatCode="#.00"/>
    <numFmt numFmtId="170" formatCode="%#.00"/>
    <numFmt numFmtId="171" formatCode="#,##0.00_);\(#,##0.00\)"/>
    <numFmt numFmtId="172" formatCode="0.0"/>
    <numFmt numFmtId="173" formatCode="_-* #,##0.000_-;\-* #,##0.000_-;_-* &quot;-&quot;??_-;_-@_-"/>
  </numFmts>
  <fonts count="30" x14ac:knownFonts="1">
    <font>
      <sz val="12"/>
      <name val="Courier"/>
    </font>
    <font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2"/>
      <name val="Courier"/>
      <family val="3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name val="Courier"/>
      <family val="3"/>
    </font>
    <font>
      <b/>
      <sz val="1"/>
      <color indexed="8"/>
      <name val="Courier"/>
      <family val="3"/>
    </font>
    <font>
      <vertAlign val="superscript"/>
      <sz val="11"/>
      <color indexed="8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8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164" fontId="0" fillId="0" borderId="0"/>
    <xf numFmtId="4" fontId="1" fillId="0" borderId="0">
      <protection locked="0"/>
    </xf>
    <xf numFmtId="168" fontId="1" fillId="0" borderId="0">
      <protection locked="0"/>
    </xf>
    <xf numFmtId="0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/>
    <xf numFmtId="170" fontId="1" fillId="0" borderId="0">
      <protection locked="0"/>
    </xf>
    <xf numFmtId="0" fontId="1" fillId="0" borderId="1">
      <protection locked="0"/>
    </xf>
    <xf numFmtId="43" fontId="29" fillId="0" borderId="0" applyFont="0" applyFill="0" applyBorder="0" applyAlignment="0" applyProtection="0"/>
  </cellStyleXfs>
  <cellXfs count="128">
    <xf numFmtId="164" fontId="0" fillId="0" borderId="0" xfId="0"/>
    <xf numFmtId="167" fontId="3" fillId="2" borderId="0" xfId="14" applyNumberFormat="1" applyFont="1" applyFill="1" applyBorder="1" applyAlignment="1" applyProtection="1">
      <alignment vertical="center"/>
    </xf>
    <xf numFmtId="167" fontId="3" fillId="2" borderId="4" xfId="0" applyNumberFormat="1" applyFont="1" applyFill="1" applyBorder="1" applyAlignment="1" applyProtection="1">
      <alignment vertical="center"/>
    </xf>
    <xf numFmtId="167" fontId="4" fillId="2" borderId="0" xfId="0" applyNumberFormat="1" applyFont="1" applyFill="1" applyBorder="1"/>
    <xf numFmtId="167" fontId="3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/>
    <xf numFmtId="167" fontId="4" fillId="2" borderId="0" xfId="0" applyNumberFormat="1" applyFont="1" applyFill="1" applyBorder="1" applyAlignment="1" applyProtection="1">
      <alignment vertical="center"/>
    </xf>
    <xf numFmtId="167" fontId="4" fillId="2" borderId="4" xfId="0" applyNumberFormat="1" applyFont="1" applyFill="1" applyBorder="1"/>
    <xf numFmtId="167" fontId="4" fillId="2" borderId="6" xfId="0" applyNumberFormat="1" applyFont="1" applyFill="1" applyBorder="1"/>
    <xf numFmtId="167" fontId="3" fillId="2" borderId="6" xfId="0" applyNumberFormat="1" applyFont="1" applyFill="1" applyBorder="1" applyAlignment="1" applyProtection="1">
      <alignment vertical="center"/>
    </xf>
    <xf numFmtId="167" fontId="4" fillId="2" borderId="4" xfId="0" applyNumberFormat="1" applyFont="1" applyFill="1" applyBorder="1" applyAlignment="1" applyProtection="1">
      <alignment vertical="center"/>
    </xf>
    <xf numFmtId="167" fontId="4" fillId="2" borderId="6" xfId="0" applyNumberFormat="1" applyFont="1" applyFill="1" applyBorder="1" applyAlignment="1" applyProtection="1">
      <alignment vertical="center"/>
    </xf>
    <xf numFmtId="167" fontId="4" fillId="2" borderId="2" xfId="0" applyNumberFormat="1" applyFont="1" applyFill="1" applyBorder="1" applyAlignment="1" applyProtection="1">
      <alignment vertical="center"/>
    </xf>
    <xf numFmtId="167" fontId="4" fillId="2" borderId="5" xfId="0" applyNumberFormat="1" applyFont="1" applyFill="1" applyBorder="1" applyAlignment="1" applyProtection="1">
      <alignment vertical="center"/>
    </xf>
    <xf numFmtId="167" fontId="3" fillId="2" borderId="6" xfId="14" applyNumberFormat="1" applyFont="1" applyFill="1" applyBorder="1" applyAlignment="1" applyProtection="1">
      <alignment vertical="center"/>
    </xf>
    <xf numFmtId="167" fontId="4" fillId="2" borderId="2" xfId="0" applyNumberFormat="1" applyFont="1" applyFill="1" applyBorder="1"/>
    <xf numFmtId="37" fontId="3" fillId="2" borderId="4" xfId="0" applyNumberFormat="1" applyFont="1" applyFill="1" applyBorder="1" applyAlignment="1" applyProtection="1">
      <alignment vertical="center"/>
    </xf>
    <xf numFmtId="167" fontId="4" fillId="2" borderId="5" xfId="0" applyNumberFormat="1" applyFont="1" applyFill="1" applyBorder="1"/>
    <xf numFmtId="167" fontId="4" fillId="2" borderId="4" xfId="14" applyNumberFormat="1" applyFont="1" applyFill="1" applyBorder="1" applyAlignment="1" applyProtection="1">
      <alignment vertical="center"/>
    </xf>
    <xf numFmtId="37" fontId="4" fillId="2" borderId="7" xfId="0" applyNumberFormat="1" applyFont="1" applyFill="1" applyBorder="1" applyAlignment="1" applyProtection="1">
      <alignment vertical="center"/>
    </xf>
    <xf numFmtId="37" fontId="4" fillId="2" borderId="8" xfId="0" applyNumberFormat="1" applyFont="1" applyFill="1" applyBorder="1" applyAlignment="1" applyProtection="1">
      <alignment vertical="center"/>
    </xf>
    <xf numFmtId="167" fontId="4" fillId="2" borderId="10" xfId="0" applyNumberFormat="1" applyFont="1" applyFill="1" applyBorder="1" applyAlignment="1" applyProtection="1">
      <alignment vertical="center"/>
    </xf>
    <xf numFmtId="167" fontId="4" fillId="2" borderId="12" xfId="0" applyNumberFormat="1" applyFont="1" applyFill="1" applyBorder="1" applyAlignment="1" applyProtection="1">
      <alignment vertical="center"/>
    </xf>
    <xf numFmtId="37" fontId="4" fillId="2" borderId="4" xfId="0" applyNumberFormat="1" applyFont="1" applyFill="1" applyBorder="1" applyAlignment="1" applyProtection="1">
      <alignment vertical="center"/>
    </xf>
    <xf numFmtId="166" fontId="2" fillId="2" borderId="4" xfId="0" applyNumberFormat="1" applyFont="1" applyFill="1" applyBorder="1"/>
    <xf numFmtId="166" fontId="2" fillId="2" borderId="6" xfId="0" applyNumberFormat="1" applyFont="1" applyFill="1" applyBorder="1"/>
    <xf numFmtId="167" fontId="2" fillId="2" borderId="4" xfId="14" applyNumberFormat="1" applyFont="1" applyFill="1" applyBorder="1" applyAlignment="1" applyProtection="1">
      <alignment vertical="center"/>
    </xf>
    <xf numFmtId="167" fontId="2" fillId="2" borderId="6" xfId="14" applyNumberFormat="1" applyFont="1" applyFill="1" applyBorder="1" applyAlignment="1" applyProtection="1">
      <alignment vertical="center"/>
    </xf>
    <xf numFmtId="167" fontId="2" fillId="2" borderId="4" xfId="0" applyNumberFormat="1" applyFont="1" applyFill="1" applyBorder="1" applyAlignment="1" applyProtection="1">
      <alignment vertical="center"/>
    </xf>
    <xf numFmtId="167" fontId="2" fillId="2" borderId="6" xfId="0" applyNumberFormat="1" applyFont="1" applyFill="1" applyBorder="1" applyAlignment="1" applyProtection="1">
      <alignment vertical="center"/>
    </xf>
    <xf numFmtId="167" fontId="7" fillId="2" borderId="6" xfId="14" applyNumberFormat="1" applyFont="1" applyFill="1" applyBorder="1" applyAlignment="1" applyProtection="1">
      <alignment vertical="center"/>
    </xf>
    <xf numFmtId="164" fontId="0" fillId="2" borderId="0" xfId="0" applyFill="1"/>
    <xf numFmtId="37" fontId="9" fillId="2" borderId="0" xfId="0" applyNumberFormat="1" applyFont="1" applyFill="1" applyAlignment="1" applyProtection="1"/>
    <xf numFmtId="37" fontId="3" fillId="2" borderId="2" xfId="0" applyNumberFormat="1" applyFont="1" applyFill="1" applyBorder="1" applyAlignment="1" applyProtection="1">
      <alignment vertical="center"/>
    </xf>
    <xf numFmtId="37" fontId="3" fillId="2" borderId="3" xfId="0" applyNumberFormat="1" applyFont="1" applyFill="1" applyBorder="1" applyAlignment="1" applyProtection="1">
      <alignment vertical="center"/>
    </xf>
    <xf numFmtId="37" fontId="10" fillId="2" borderId="5" xfId="0" applyNumberFormat="1" applyFont="1" applyFill="1" applyBorder="1" applyAlignment="1" applyProtection="1">
      <alignment horizontal="left" vertical="center"/>
    </xf>
    <xf numFmtId="37" fontId="4" fillId="2" borderId="0" xfId="0" applyNumberFormat="1" applyFont="1" applyFill="1" applyBorder="1" applyAlignment="1" applyProtection="1">
      <alignment vertical="center"/>
    </xf>
    <xf numFmtId="37" fontId="4" fillId="2" borderId="6" xfId="0" applyNumberFormat="1" applyFont="1" applyFill="1" applyBorder="1" applyAlignment="1" applyProtection="1">
      <alignment horizontal="left" vertical="center"/>
    </xf>
    <xf numFmtId="164" fontId="8" fillId="2" borderId="0" xfId="0" applyFont="1" applyFill="1"/>
    <xf numFmtId="37" fontId="3" fillId="2" borderId="0" xfId="0" applyNumberFormat="1" applyFont="1" applyFill="1" applyBorder="1" applyAlignment="1" applyProtection="1">
      <alignment vertical="center"/>
    </xf>
    <xf numFmtId="37" fontId="3" fillId="2" borderId="6" xfId="0" applyNumberFormat="1" applyFont="1" applyFill="1" applyBorder="1" applyAlignment="1" applyProtection="1">
      <alignment horizontal="left" vertical="center"/>
    </xf>
    <xf numFmtId="166" fontId="2" fillId="2" borderId="0" xfId="0" applyNumberFormat="1" applyFont="1" applyFill="1" applyBorder="1"/>
    <xf numFmtId="37" fontId="2" fillId="2" borderId="4" xfId="0" applyNumberFormat="1" applyFont="1" applyFill="1" applyBorder="1" applyAlignment="1" applyProtection="1">
      <alignment vertical="center"/>
    </xf>
    <xf numFmtId="167" fontId="2" fillId="2" borderId="0" xfId="14" applyNumberFormat="1" applyFont="1" applyFill="1" applyBorder="1" applyAlignment="1" applyProtection="1">
      <alignment vertical="center"/>
    </xf>
    <xf numFmtId="167" fontId="2" fillId="2" borderId="0" xfId="0" applyNumberFormat="1" applyFont="1" applyFill="1" applyBorder="1" applyAlignment="1" applyProtection="1">
      <alignment vertical="center"/>
    </xf>
    <xf numFmtId="4" fontId="2" fillId="2" borderId="4" xfId="14" applyNumberFormat="1" applyFont="1" applyFill="1" applyBorder="1" applyAlignment="1" applyProtection="1">
      <alignment vertical="center"/>
    </xf>
    <xf numFmtId="167" fontId="7" fillId="2" borderId="4" xfId="14" applyNumberFormat="1" applyFont="1" applyFill="1" applyBorder="1" applyAlignment="1" applyProtection="1">
      <alignment vertical="center"/>
    </xf>
    <xf numFmtId="167" fontId="7" fillId="2" borderId="0" xfId="14" applyNumberFormat="1" applyFont="1" applyFill="1" applyBorder="1" applyAlignment="1" applyProtection="1">
      <alignment vertical="center"/>
    </xf>
    <xf numFmtId="37" fontId="4" fillId="2" borderId="9" xfId="0" applyNumberFormat="1" applyFont="1" applyFill="1" applyBorder="1" applyAlignment="1" applyProtection="1">
      <alignment vertical="center"/>
    </xf>
    <xf numFmtId="37" fontId="4" fillId="2" borderId="8" xfId="0" applyNumberFormat="1" applyFont="1" applyFill="1" applyBorder="1" applyAlignment="1" applyProtection="1">
      <alignment horizontal="left" vertical="center"/>
    </xf>
    <xf numFmtId="37" fontId="4" fillId="2" borderId="10" xfId="0" applyNumberFormat="1" applyFont="1" applyFill="1" applyBorder="1" applyAlignment="1" applyProtection="1">
      <alignment vertical="center"/>
    </xf>
    <xf numFmtId="37" fontId="4" fillId="2" borderId="11" xfId="0" applyNumberFormat="1" applyFont="1" applyFill="1" applyBorder="1" applyAlignment="1" applyProtection="1">
      <alignment vertical="center"/>
    </xf>
    <xf numFmtId="37" fontId="4" fillId="2" borderId="12" xfId="0" applyNumberFormat="1" applyFont="1" applyFill="1" applyBorder="1" applyAlignment="1" applyProtection="1">
      <alignment horizontal="left" vertical="center"/>
    </xf>
    <xf numFmtId="164" fontId="4" fillId="2" borderId="7" xfId="0" applyFont="1" applyFill="1" applyBorder="1" applyAlignment="1">
      <alignment vertical="center"/>
    </xf>
    <xf numFmtId="164" fontId="4" fillId="2" borderId="9" xfId="0" applyFont="1" applyFill="1" applyBorder="1" applyAlignment="1">
      <alignment vertical="center"/>
    </xf>
    <xf numFmtId="164" fontId="4" fillId="2" borderId="8" xfId="0" applyFont="1" applyFill="1" applyBorder="1" applyAlignment="1">
      <alignment horizontal="left" vertical="center"/>
    </xf>
    <xf numFmtId="164" fontId="10" fillId="2" borderId="0" xfId="0" applyFont="1" applyFill="1" applyBorder="1" applyAlignment="1" applyProtection="1"/>
    <xf numFmtId="37" fontId="6" fillId="2" borderId="0" xfId="0" applyNumberFormat="1" applyFont="1" applyFill="1" applyBorder="1" applyAlignment="1" applyProtection="1">
      <alignment vertical="center"/>
    </xf>
    <xf numFmtId="164" fontId="10" fillId="2" borderId="0" xfId="0" applyFont="1" applyFill="1" applyAlignment="1" applyProtection="1">
      <alignment vertical="center"/>
    </xf>
    <xf numFmtId="164" fontId="15" fillId="2" borderId="0" xfId="0" applyFont="1" applyFill="1" applyAlignment="1" applyProtection="1">
      <alignment vertical="center"/>
    </xf>
    <xf numFmtId="164" fontId="5" fillId="2" borderId="0" xfId="0" applyFont="1" applyFill="1" applyAlignment="1">
      <alignment vertical="center"/>
    </xf>
    <xf numFmtId="164" fontId="6" fillId="2" borderId="0" xfId="0" applyFont="1" applyFill="1" applyAlignment="1" applyProtection="1">
      <alignment vertical="center"/>
    </xf>
    <xf numFmtId="166" fontId="2" fillId="2" borderId="0" xfId="0" applyNumberFormat="1" applyFont="1" applyFill="1"/>
    <xf numFmtId="171" fontId="2" fillId="2" borderId="6" xfId="0" applyNumberFormat="1" applyFont="1" applyFill="1" applyBorder="1"/>
    <xf numFmtId="37" fontId="19" fillId="2" borderId="0" xfId="0" applyNumberFormat="1" applyFont="1" applyFill="1" applyAlignment="1" applyProtection="1"/>
    <xf numFmtId="37" fontId="20" fillId="2" borderId="0" xfId="0" applyNumberFormat="1" applyFont="1" applyFill="1" applyAlignment="1" applyProtection="1"/>
    <xf numFmtId="37" fontId="21" fillId="2" borderId="0" xfId="0" applyNumberFormat="1" applyFont="1" applyFill="1" applyAlignment="1" applyProtection="1">
      <alignment horizontal="left"/>
    </xf>
    <xf numFmtId="164" fontId="22" fillId="2" borderId="0" xfId="0" applyFont="1" applyFill="1"/>
    <xf numFmtId="164" fontId="22" fillId="2" borderId="0" xfId="0" applyFont="1" applyFill="1" applyBorder="1"/>
    <xf numFmtId="164" fontId="23" fillId="2" borderId="0" xfId="0" applyFont="1" applyFill="1" applyAlignment="1">
      <alignment horizontal="left"/>
    </xf>
    <xf numFmtId="37" fontId="26" fillId="2" borderId="0" xfId="0" applyNumberFormat="1" applyFont="1" applyFill="1" applyProtection="1"/>
    <xf numFmtId="37" fontId="27" fillId="2" borderId="0" xfId="0" applyNumberFormat="1" applyFont="1" applyFill="1" applyAlignment="1" applyProtection="1">
      <alignment horizontal="left"/>
    </xf>
    <xf numFmtId="164" fontId="28" fillId="2" borderId="0" xfId="0" applyFont="1" applyFill="1" applyBorder="1" applyAlignment="1">
      <alignment horizontal="right" vertical="center"/>
    </xf>
    <xf numFmtId="167" fontId="17" fillId="2" borderId="0" xfId="0" applyNumberFormat="1" applyFont="1" applyFill="1" applyBorder="1" applyAlignment="1">
      <alignment horizontal="center" vertical="center"/>
    </xf>
    <xf numFmtId="167" fontId="2" fillId="2" borderId="6" xfId="0" applyNumberFormat="1" applyFont="1" applyFill="1" applyBorder="1"/>
    <xf numFmtId="167" fontId="2" fillId="2" borderId="4" xfId="0" applyNumberFormat="1" applyFont="1" applyFill="1" applyBorder="1"/>
    <xf numFmtId="4" fontId="4" fillId="2" borderId="4" xfId="0" applyNumberFormat="1" applyFont="1" applyFill="1" applyBorder="1" applyAlignment="1" applyProtection="1">
      <alignment vertical="center"/>
    </xf>
    <xf numFmtId="164" fontId="0" fillId="2" borderId="6" xfId="0" applyFill="1" applyBorder="1"/>
    <xf numFmtId="164" fontId="0" fillId="2" borderId="12" xfId="0" applyFill="1" applyBorder="1"/>
    <xf numFmtId="164" fontId="0" fillId="2" borderId="5" xfId="0" applyFill="1" applyBorder="1"/>
    <xf numFmtId="167" fontId="4" fillId="2" borderId="7" xfId="0" applyNumberFormat="1" applyFont="1" applyFill="1" applyBorder="1" applyAlignment="1" applyProtection="1">
      <alignment vertical="center"/>
    </xf>
    <xf numFmtId="167" fontId="4" fillId="2" borderId="8" xfId="0" applyNumberFormat="1" applyFont="1" applyFill="1" applyBorder="1" applyAlignment="1" applyProtection="1">
      <alignment vertical="center"/>
    </xf>
    <xf numFmtId="164" fontId="0" fillId="2" borderId="8" xfId="0" applyFill="1" applyBorder="1"/>
    <xf numFmtId="172" fontId="2" fillId="2" borderId="4" xfId="0" applyNumberFormat="1" applyFont="1" applyFill="1" applyBorder="1"/>
    <xf numFmtId="172" fontId="2" fillId="2" borderId="6" xfId="0" applyNumberFormat="1" applyFont="1" applyFill="1" applyBorder="1"/>
    <xf numFmtId="2" fontId="2" fillId="2" borderId="4" xfId="0" applyNumberFormat="1" applyFont="1" applyFill="1" applyBorder="1"/>
    <xf numFmtId="2" fontId="2" fillId="2" borderId="6" xfId="0" applyNumberFormat="1" applyFont="1" applyFill="1" applyBorder="1"/>
    <xf numFmtId="43" fontId="0" fillId="2" borderId="0" xfId="17" applyFont="1" applyFill="1"/>
    <xf numFmtId="37" fontId="24" fillId="2" borderId="0" xfId="0" applyNumberFormat="1" applyFont="1" applyFill="1" applyAlignment="1" applyProtection="1">
      <alignment horizontal="center"/>
    </xf>
    <xf numFmtId="37" fontId="4" fillId="2" borderId="0" xfId="0" applyNumberFormat="1" applyFont="1" applyFill="1" applyBorder="1" applyAlignment="1" applyProtection="1">
      <alignment horizontal="center" vertical="center"/>
    </xf>
    <xf numFmtId="37" fontId="4" fillId="2" borderId="7" xfId="0" applyNumberFormat="1" applyFont="1" applyFill="1" applyBorder="1" applyAlignment="1" applyProtection="1">
      <alignment horizontal="center" vertical="center"/>
    </xf>
    <xf numFmtId="37" fontId="4" fillId="2" borderId="9" xfId="0" applyNumberFormat="1" applyFont="1" applyFill="1" applyBorder="1" applyAlignment="1" applyProtection="1">
      <alignment horizontal="center" vertical="center"/>
    </xf>
    <xf numFmtId="37" fontId="4" fillId="2" borderId="8" xfId="0" applyNumberFormat="1" applyFont="1" applyFill="1" applyBorder="1" applyAlignment="1" applyProtection="1">
      <alignment horizontal="center" vertical="center"/>
    </xf>
    <xf numFmtId="37" fontId="4" fillId="2" borderId="7" xfId="0" applyNumberFormat="1" applyFont="1" applyFill="1" applyBorder="1" applyAlignment="1" applyProtection="1">
      <alignment horizontal="center" vertical="center"/>
    </xf>
    <xf numFmtId="37" fontId="4" fillId="2" borderId="8" xfId="0" applyNumberFormat="1" applyFont="1" applyFill="1" applyBorder="1" applyAlignment="1" applyProtection="1">
      <alignment horizontal="center" vertical="center"/>
    </xf>
    <xf numFmtId="167" fontId="2" fillId="2" borderId="0" xfId="0" applyNumberFormat="1" applyFont="1" applyFill="1" applyBorder="1"/>
    <xf numFmtId="4" fontId="2" fillId="2" borderId="6" xfId="14" applyNumberFormat="1" applyFont="1" applyFill="1" applyBorder="1" applyAlignment="1" applyProtection="1">
      <alignment vertical="center"/>
    </xf>
    <xf numFmtId="167" fontId="4" fillId="2" borderId="11" xfId="0" applyNumberFormat="1" applyFont="1" applyFill="1" applyBorder="1" applyAlignment="1" applyProtection="1">
      <alignment vertical="center"/>
    </xf>
    <xf numFmtId="167" fontId="4" fillId="2" borderId="0" xfId="14" applyNumberFormat="1" applyFont="1" applyFill="1" applyBorder="1" applyAlignment="1" applyProtection="1">
      <alignment vertical="center"/>
    </xf>
    <xf numFmtId="167" fontId="4" fillId="2" borderId="6" xfId="14" applyNumberFormat="1" applyFont="1" applyFill="1" applyBorder="1" applyAlignment="1" applyProtection="1">
      <alignment vertical="center"/>
    </xf>
    <xf numFmtId="167" fontId="4" fillId="2" borderId="9" xfId="0" applyNumberFormat="1" applyFont="1" applyFill="1" applyBorder="1" applyAlignment="1" applyProtection="1">
      <alignment vertical="center"/>
    </xf>
    <xf numFmtId="173" fontId="0" fillId="2" borderId="0" xfId="17" applyNumberFormat="1" applyFont="1" applyFill="1"/>
    <xf numFmtId="37" fontId="24" fillId="2" borderId="0" xfId="0" applyNumberFormat="1" applyFont="1" applyFill="1" applyAlignment="1" applyProtection="1">
      <alignment horizontal="center"/>
    </xf>
    <xf numFmtId="37" fontId="4" fillId="2" borderId="2" xfId="0" applyNumberFormat="1" applyFont="1" applyFill="1" applyBorder="1" applyAlignment="1" applyProtection="1">
      <alignment horizontal="center" vertical="center"/>
    </xf>
    <xf numFmtId="37" fontId="4" fillId="2" borderId="5" xfId="0" applyNumberFormat="1" applyFont="1" applyFill="1" applyBorder="1" applyAlignment="1" applyProtection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0" xfId="0" quotePrefix="1" applyNumberFormat="1" applyFont="1" applyFill="1" applyBorder="1" applyAlignment="1">
      <alignment horizontal="center" vertical="center"/>
    </xf>
    <xf numFmtId="0" fontId="17" fillId="2" borderId="12" xfId="0" quotePrefix="1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 applyProtection="1">
      <alignment horizontal="center" vertical="center"/>
    </xf>
    <xf numFmtId="167" fontId="17" fillId="2" borderId="10" xfId="0" quotePrefix="1" applyNumberFormat="1" applyFont="1" applyFill="1" applyBorder="1" applyAlignment="1">
      <alignment horizontal="center" vertical="center"/>
    </xf>
    <xf numFmtId="167" fontId="17" fillId="2" borderId="11" xfId="0" applyNumberFormat="1" applyFont="1" applyFill="1" applyBorder="1" applyAlignment="1">
      <alignment horizontal="center" vertical="center"/>
    </xf>
    <xf numFmtId="167" fontId="17" fillId="2" borderId="12" xfId="0" applyNumberFormat="1" applyFont="1" applyFill="1" applyBorder="1" applyAlignment="1">
      <alignment horizontal="center" vertical="center"/>
    </xf>
    <xf numFmtId="37" fontId="4" fillId="2" borderId="4" xfId="0" applyNumberFormat="1" applyFont="1" applyFill="1" applyBorder="1" applyAlignment="1" applyProtection="1">
      <alignment horizontal="center" vertical="center"/>
    </xf>
    <xf numFmtId="37" fontId="4" fillId="2" borderId="0" xfId="0" applyNumberFormat="1" applyFont="1" applyFill="1" applyBorder="1" applyAlignment="1" applyProtection="1">
      <alignment horizontal="center" vertical="center"/>
    </xf>
    <xf numFmtId="37" fontId="4" fillId="2" borderId="6" xfId="0" applyNumberFormat="1" applyFont="1" applyFill="1" applyBorder="1" applyAlignment="1" applyProtection="1">
      <alignment horizontal="center" vertical="center"/>
    </xf>
    <xf numFmtId="37" fontId="4" fillId="2" borderId="7" xfId="0" applyNumberFormat="1" applyFont="1" applyFill="1" applyBorder="1" applyAlignment="1" applyProtection="1">
      <alignment horizontal="center" vertical="center"/>
    </xf>
    <xf numFmtId="37" fontId="4" fillId="2" borderId="9" xfId="0" applyNumberFormat="1" applyFont="1" applyFill="1" applyBorder="1" applyAlignment="1" applyProtection="1">
      <alignment horizontal="center" vertical="center"/>
    </xf>
    <xf numFmtId="37" fontId="4" fillId="2" borderId="8" xfId="0" applyNumberFormat="1" applyFont="1" applyFill="1" applyBorder="1" applyAlignment="1" applyProtection="1">
      <alignment horizontal="center" vertical="center"/>
    </xf>
    <xf numFmtId="164" fontId="28" fillId="2" borderId="9" xfId="0" applyFont="1" applyFill="1" applyBorder="1" applyAlignment="1">
      <alignment horizontal="right" vertical="center"/>
    </xf>
    <xf numFmtId="167" fontId="17" fillId="2" borderId="10" xfId="0" applyNumberFormat="1" applyFont="1" applyFill="1" applyBorder="1" applyAlignment="1">
      <alignment horizontal="center" vertical="center"/>
    </xf>
    <xf numFmtId="164" fontId="0" fillId="2" borderId="11" xfId="0" applyFill="1" applyBorder="1" applyAlignment="1">
      <alignment horizontal="center" vertical="center"/>
    </xf>
    <xf numFmtId="164" fontId="0" fillId="2" borderId="12" xfId="0" applyFill="1" applyBorder="1" applyAlignment="1">
      <alignment horizontal="center" vertical="center"/>
    </xf>
    <xf numFmtId="37" fontId="4" fillId="2" borderId="13" xfId="0" applyNumberFormat="1" applyFont="1" applyFill="1" applyBorder="1" applyAlignment="1" applyProtection="1">
      <alignment horizontal="center" vertical="center"/>
    </xf>
    <xf numFmtId="164" fontId="0" fillId="0" borderId="13" xfId="0" applyBorder="1" applyAlignment="1">
      <alignment horizontal="center" vertical="center"/>
    </xf>
    <xf numFmtId="164" fontId="0" fillId="0" borderId="11" xfId="0" applyBorder="1" applyAlignment="1">
      <alignment horizontal="center" vertical="center"/>
    </xf>
    <xf numFmtId="164" fontId="0" fillId="0" borderId="12" xfId="0" applyBorder="1" applyAlignment="1">
      <alignment horizontal="center" vertical="center"/>
    </xf>
  </cellXfs>
  <cellStyles count="18">
    <cellStyle name="Comma" xfId="1"/>
    <cellStyle name="Currency" xfId="2"/>
    <cellStyle name="Date" xfId="3"/>
    <cellStyle name="F2" xfId="4"/>
    <cellStyle name="F3" xfId="5"/>
    <cellStyle name="F4" xfId="6"/>
    <cellStyle name="F5" xfId="7"/>
    <cellStyle name="F6" xfId="8"/>
    <cellStyle name="F7" xfId="9"/>
    <cellStyle name="F8" xfId="10"/>
    <cellStyle name="Fixed" xfId="11"/>
    <cellStyle name="Heading1" xfId="12"/>
    <cellStyle name="Heading2" xfId="13"/>
    <cellStyle name="Millares" xfId="17" builtinId="3"/>
    <cellStyle name="Normal" xfId="0" builtinId="0"/>
    <cellStyle name="Normal_11" xfId="14"/>
    <cellStyle name="Percent" xfId="15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2"/>
  <sheetViews>
    <sheetView showGridLines="0" showZeros="0" tabSelected="1" view="pageBreakPreview" zoomScale="60" zoomScaleNormal="70" zoomScalePageLayoutView="4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" sqref="A3:AK3"/>
    </sheetView>
  </sheetViews>
  <sheetFormatPr baseColWidth="10" defaultColWidth="11.58203125" defaultRowHeight="15" outlineLevelCol="1" x14ac:dyDescent="0.25"/>
  <cols>
    <col min="1" max="1" width="9.75" style="31" customWidth="1"/>
    <col min="2" max="2" width="8.6640625" style="31" customWidth="1"/>
    <col min="3" max="3" width="8.08203125" style="31" customWidth="1"/>
    <col min="4" max="5" width="11.33203125" style="31" hidden="1" customWidth="1"/>
    <col min="6" max="8" width="11.58203125" style="31" hidden="1" customWidth="1" outlineLevel="1"/>
    <col min="9" max="9" width="14.08203125" style="31" hidden="1" customWidth="1" outlineLevel="1"/>
    <col min="10" max="10" width="11.58203125" style="31" hidden="1" customWidth="1" collapsed="1"/>
    <col min="11" max="11" width="11.58203125" style="31" hidden="1" customWidth="1"/>
    <col min="12" max="15" width="11.58203125" style="31" hidden="1" customWidth="1" outlineLevel="1"/>
    <col min="16" max="16" width="11.58203125" style="31" customWidth="1" collapsed="1"/>
    <col min="17" max="17" width="11.58203125" style="31" customWidth="1"/>
    <col min="18" max="21" width="11.6640625" style="31" hidden="1" customWidth="1" outlineLevel="1"/>
    <col min="22" max="22" width="11.6640625" style="31" customWidth="1" collapsed="1"/>
    <col min="23" max="37" width="11.6640625" style="31" customWidth="1"/>
    <col min="38" max="38" width="3.4140625" style="31" customWidth="1"/>
    <col min="39" max="16384" width="11.58203125" style="31"/>
  </cols>
  <sheetData>
    <row r="1" spans="1:43" ht="17.399999999999999" x14ac:dyDescent="0.3">
      <c r="A1" s="64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43" ht="15.6" x14ac:dyDescent="0.3">
      <c r="A2" s="67"/>
      <c r="B2" s="67"/>
      <c r="C2" s="69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43" ht="30.75" customHeight="1" x14ac:dyDescent="0.4">
      <c r="A3" s="102" t="s">
        <v>52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88"/>
      <c r="AM3" s="32"/>
      <c r="AN3" s="32"/>
      <c r="AO3" s="32"/>
      <c r="AP3" s="32"/>
      <c r="AQ3" s="32"/>
    </row>
    <row r="4" spans="1:43" ht="15.6" x14ac:dyDescent="0.3">
      <c r="A4" s="70"/>
      <c r="B4" s="70"/>
      <c r="C4" s="71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3" ht="15.6" x14ac:dyDescent="0.3">
      <c r="A5" s="70"/>
      <c r="B5" s="70"/>
      <c r="C5" s="71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43" ht="17.399999999999999" x14ac:dyDescent="0.25">
      <c r="A6" s="120" t="s">
        <v>45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72"/>
    </row>
    <row r="7" spans="1:43" ht="27" customHeight="1" x14ac:dyDescent="0.25">
      <c r="A7" s="33"/>
      <c r="B7" s="34"/>
      <c r="C7" s="35"/>
      <c r="D7" s="108">
        <v>2019</v>
      </c>
      <c r="E7" s="109"/>
      <c r="F7" s="111" t="s">
        <v>53</v>
      </c>
      <c r="G7" s="112"/>
      <c r="H7" s="112"/>
      <c r="I7" s="112"/>
      <c r="J7" s="112"/>
      <c r="K7" s="113"/>
      <c r="L7" s="105">
        <v>2021</v>
      </c>
      <c r="M7" s="106"/>
      <c r="N7" s="106"/>
      <c r="O7" s="106"/>
      <c r="P7" s="106"/>
      <c r="Q7" s="107"/>
      <c r="R7" s="121" t="s">
        <v>51</v>
      </c>
      <c r="S7" s="112"/>
      <c r="T7" s="112"/>
      <c r="U7" s="112"/>
      <c r="V7" s="112"/>
      <c r="W7" s="113"/>
      <c r="X7" s="121" t="s">
        <v>54</v>
      </c>
      <c r="Y7" s="122"/>
      <c r="Z7" s="122"/>
      <c r="AA7" s="122"/>
      <c r="AB7" s="122"/>
      <c r="AC7" s="123"/>
      <c r="AD7" s="121" t="s">
        <v>57</v>
      </c>
      <c r="AE7" s="126"/>
      <c r="AF7" s="126"/>
      <c r="AG7" s="126"/>
      <c r="AH7" s="126"/>
      <c r="AI7" s="127"/>
      <c r="AJ7" s="121" t="s">
        <v>58</v>
      </c>
      <c r="AK7" s="127"/>
      <c r="AL7" s="73"/>
    </row>
    <row r="8" spans="1:43" ht="15.75" customHeight="1" x14ac:dyDescent="0.25">
      <c r="A8" s="114" t="s">
        <v>0</v>
      </c>
      <c r="B8" s="115"/>
      <c r="C8" s="116"/>
      <c r="D8" s="103" t="s">
        <v>34</v>
      </c>
      <c r="E8" s="104"/>
      <c r="F8" s="103" t="s">
        <v>32</v>
      </c>
      <c r="G8" s="104"/>
      <c r="H8" s="103" t="s">
        <v>33</v>
      </c>
      <c r="I8" s="104"/>
      <c r="J8" s="103" t="s">
        <v>34</v>
      </c>
      <c r="K8" s="104"/>
      <c r="L8" s="103" t="s">
        <v>32</v>
      </c>
      <c r="M8" s="104"/>
      <c r="N8" s="103" t="s">
        <v>33</v>
      </c>
      <c r="O8" s="104"/>
      <c r="P8" s="103" t="s">
        <v>34</v>
      </c>
      <c r="Q8" s="104"/>
      <c r="R8" s="103" t="s">
        <v>32</v>
      </c>
      <c r="S8" s="104"/>
      <c r="T8" s="103" t="s">
        <v>33</v>
      </c>
      <c r="U8" s="104"/>
      <c r="V8" s="103" t="s">
        <v>34</v>
      </c>
      <c r="W8" s="104"/>
      <c r="X8" s="103" t="s">
        <v>32</v>
      </c>
      <c r="Y8" s="110"/>
      <c r="Z8" s="103" t="s">
        <v>33</v>
      </c>
      <c r="AA8" s="104"/>
      <c r="AB8" s="103" t="s">
        <v>34</v>
      </c>
      <c r="AC8" s="104"/>
      <c r="AD8" s="103" t="s">
        <v>32</v>
      </c>
      <c r="AE8" s="110"/>
      <c r="AF8" s="103" t="s">
        <v>33</v>
      </c>
      <c r="AG8" s="104"/>
      <c r="AH8" s="124" t="s">
        <v>34</v>
      </c>
      <c r="AI8" s="125"/>
      <c r="AJ8" s="103" t="s">
        <v>32</v>
      </c>
      <c r="AK8" s="104"/>
      <c r="AL8" s="89"/>
    </row>
    <row r="9" spans="1:43" ht="15.75" customHeight="1" x14ac:dyDescent="0.25">
      <c r="A9" s="117"/>
      <c r="B9" s="118"/>
      <c r="C9" s="119"/>
      <c r="D9" s="90" t="s">
        <v>19</v>
      </c>
      <c r="E9" s="92" t="s">
        <v>18</v>
      </c>
      <c r="F9" s="90" t="s">
        <v>19</v>
      </c>
      <c r="G9" s="92" t="s">
        <v>18</v>
      </c>
      <c r="H9" s="90" t="s">
        <v>19</v>
      </c>
      <c r="I9" s="92" t="s">
        <v>18</v>
      </c>
      <c r="J9" s="90" t="s">
        <v>19</v>
      </c>
      <c r="K9" s="92" t="s">
        <v>18</v>
      </c>
      <c r="L9" s="90" t="s">
        <v>19</v>
      </c>
      <c r="M9" s="92" t="s">
        <v>18</v>
      </c>
      <c r="N9" s="90" t="s">
        <v>19</v>
      </c>
      <c r="O9" s="92" t="s">
        <v>18</v>
      </c>
      <c r="P9" s="90" t="s">
        <v>19</v>
      </c>
      <c r="Q9" s="92" t="s">
        <v>18</v>
      </c>
      <c r="R9" s="90" t="s">
        <v>19</v>
      </c>
      <c r="S9" s="92" t="s">
        <v>18</v>
      </c>
      <c r="T9" s="90" t="s">
        <v>19</v>
      </c>
      <c r="U9" s="92" t="s">
        <v>18</v>
      </c>
      <c r="V9" s="90" t="s">
        <v>19</v>
      </c>
      <c r="W9" s="92" t="s">
        <v>18</v>
      </c>
      <c r="X9" s="90" t="s">
        <v>19</v>
      </c>
      <c r="Y9" s="91" t="s">
        <v>18</v>
      </c>
      <c r="Z9" s="90" t="s">
        <v>19</v>
      </c>
      <c r="AA9" s="92" t="s">
        <v>18</v>
      </c>
      <c r="AB9" s="90" t="s">
        <v>19</v>
      </c>
      <c r="AC9" s="92" t="s">
        <v>18</v>
      </c>
      <c r="AD9" s="90" t="s">
        <v>19</v>
      </c>
      <c r="AE9" s="91" t="s">
        <v>18</v>
      </c>
      <c r="AF9" s="90" t="s">
        <v>19</v>
      </c>
      <c r="AG9" s="92" t="s">
        <v>18</v>
      </c>
      <c r="AH9" s="93" t="s">
        <v>19</v>
      </c>
      <c r="AI9" s="94" t="s">
        <v>18</v>
      </c>
      <c r="AJ9" s="93" t="s">
        <v>19</v>
      </c>
      <c r="AK9" s="94" t="s">
        <v>18</v>
      </c>
      <c r="AL9" s="89"/>
    </row>
    <row r="10" spans="1:43" s="38" customFormat="1" ht="28.5" customHeight="1" x14ac:dyDescent="0.3">
      <c r="A10" s="23" t="s">
        <v>1</v>
      </c>
      <c r="B10" s="36"/>
      <c r="C10" s="37"/>
      <c r="D10" s="15">
        <v>4214.2444974600003</v>
      </c>
      <c r="E10" s="17">
        <v>790.49024813000005</v>
      </c>
      <c r="F10" s="15">
        <v>1278.9673058999999</v>
      </c>
      <c r="G10" s="17">
        <v>211.22224055999999</v>
      </c>
      <c r="H10" s="15">
        <v>1808.0593253600002</v>
      </c>
      <c r="I10" s="17">
        <v>289.10852260000001</v>
      </c>
      <c r="J10" s="15">
        <v>3087.0266312600002</v>
      </c>
      <c r="K10" s="17">
        <v>500.33076316</v>
      </c>
      <c r="L10" s="15">
        <v>2613.2716520499998</v>
      </c>
      <c r="M10" s="17">
        <v>354.45058974</v>
      </c>
      <c r="N10" s="15">
        <f>SUM(N12:N19)</f>
        <v>3285.4797171100008</v>
      </c>
      <c r="O10" s="17">
        <v>364.16796854</v>
      </c>
      <c r="P10" s="15">
        <v>6010.3101794400009</v>
      </c>
      <c r="Q10" s="17">
        <v>719.4422146899999</v>
      </c>
      <c r="R10" s="15">
        <v>3673.6065662700003</v>
      </c>
      <c r="S10" s="17">
        <v>501.91402647000007</v>
      </c>
      <c r="T10" s="15">
        <v>3115.5880567300001</v>
      </c>
      <c r="U10" s="17">
        <v>491.23296732999995</v>
      </c>
      <c r="V10" s="15">
        <v>6789.1946230000003</v>
      </c>
      <c r="W10" s="17">
        <v>993.14699380000002</v>
      </c>
      <c r="X10" s="7">
        <v>2941.1699131</v>
      </c>
      <c r="Y10" s="3">
        <v>381.70892699000001</v>
      </c>
      <c r="Z10" s="15">
        <v>2644.3926063900003</v>
      </c>
      <c r="AA10" s="17">
        <v>414.31437346999996</v>
      </c>
      <c r="AB10" s="15">
        <v>5585.5625194900003</v>
      </c>
      <c r="AC10" s="17">
        <v>796.02330045999997</v>
      </c>
      <c r="AD10" s="15">
        <v>2096.2125112599997</v>
      </c>
      <c r="AE10" s="17">
        <v>454.86575571999998</v>
      </c>
      <c r="AF10" s="15">
        <v>2382.33022411</v>
      </c>
      <c r="AG10" s="8">
        <v>433.45691505000002</v>
      </c>
      <c r="AH10" s="15">
        <v>4478.5427353700006</v>
      </c>
      <c r="AI10" s="17">
        <v>888.32267077000006</v>
      </c>
      <c r="AJ10" s="15">
        <v>2295.99552709</v>
      </c>
      <c r="AK10" s="17">
        <v>475.62100821000001</v>
      </c>
      <c r="AL10" s="3"/>
    </row>
    <row r="11" spans="1:43" ht="10.5" customHeight="1" x14ac:dyDescent="0.3">
      <c r="A11" s="16" t="s">
        <v>2</v>
      </c>
      <c r="B11" s="39"/>
      <c r="C11" s="40"/>
      <c r="D11" s="7"/>
      <c r="E11" s="8"/>
      <c r="F11" s="7"/>
      <c r="G11" s="8"/>
      <c r="H11" s="7">
        <v>0</v>
      </c>
      <c r="I11" s="8">
        <v>0</v>
      </c>
      <c r="J11" s="7"/>
      <c r="K11" s="8"/>
      <c r="L11" s="7"/>
      <c r="M11" s="8"/>
      <c r="N11" s="7">
        <v>0</v>
      </c>
      <c r="O11" s="8">
        <v>0</v>
      </c>
      <c r="P11" s="7"/>
      <c r="Q11" s="8"/>
      <c r="R11" s="7"/>
      <c r="S11" s="8"/>
      <c r="T11" s="7">
        <v>0</v>
      </c>
      <c r="U11" s="8">
        <v>0</v>
      </c>
      <c r="V11" s="7"/>
      <c r="W11" s="8"/>
      <c r="X11" s="7"/>
      <c r="Y11" s="3"/>
      <c r="Z11" s="7">
        <v>0</v>
      </c>
      <c r="AA11" s="8">
        <v>0</v>
      </c>
      <c r="AB11" s="7"/>
      <c r="AC11" s="8"/>
      <c r="AD11" s="7"/>
      <c r="AE11" s="77"/>
      <c r="AF11" s="7"/>
      <c r="AG11" s="8"/>
      <c r="AH11" s="7"/>
      <c r="AI11" s="77"/>
      <c r="AJ11" s="7"/>
      <c r="AK11" s="77"/>
      <c r="AL11" s="3"/>
    </row>
    <row r="12" spans="1:43" ht="15" customHeight="1" x14ac:dyDescent="0.25">
      <c r="A12" s="16" t="s">
        <v>3</v>
      </c>
      <c r="B12" s="39"/>
      <c r="C12" s="40"/>
      <c r="D12" s="24">
        <v>17.449343879999997</v>
      </c>
      <c r="E12" s="25">
        <v>2.5853272500000002</v>
      </c>
      <c r="F12" s="24">
        <v>6.1640439699999998</v>
      </c>
      <c r="G12" s="25">
        <v>1.0581803700000001</v>
      </c>
      <c r="H12" s="24">
        <v>8.0013832899999979</v>
      </c>
      <c r="I12" s="25">
        <v>1.4101532799999998</v>
      </c>
      <c r="J12" s="24">
        <v>14.165427259999998</v>
      </c>
      <c r="K12" s="63">
        <v>2.4683336499999999</v>
      </c>
      <c r="L12" s="24">
        <v>13.392153519999999</v>
      </c>
      <c r="M12" s="25">
        <v>1.4413329800000001</v>
      </c>
      <c r="N12" s="24">
        <v>17.529071999999999</v>
      </c>
      <c r="O12" s="25">
        <v>1.4962877500000002</v>
      </c>
      <c r="P12" s="24">
        <v>30.92122552</v>
      </c>
      <c r="Q12" s="25">
        <v>2.9376207300000003</v>
      </c>
      <c r="R12" s="24">
        <v>20.108743700000002</v>
      </c>
      <c r="S12" s="25">
        <v>1.47177318</v>
      </c>
      <c r="T12" s="24">
        <v>23.390121529999998</v>
      </c>
      <c r="U12" s="25">
        <v>1.8827280799999997</v>
      </c>
      <c r="V12" s="75">
        <v>43.49886523</v>
      </c>
      <c r="W12" s="74">
        <v>3.3545012599999997</v>
      </c>
      <c r="X12" s="75">
        <v>20.529509859999997</v>
      </c>
      <c r="Y12" s="95">
        <v>1.72779007</v>
      </c>
      <c r="Z12" s="75">
        <v>23.378043240000004</v>
      </c>
      <c r="AA12" s="74">
        <v>2.0144622299999995</v>
      </c>
      <c r="AB12" s="75">
        <v>43.907553100000001</v>
      </c>
      <c r="AC12" s="74">
        <v>3.7422522999999996</v>
      </c>
      <c r="AD12" s="75">
        <v>31.934379320000005</v>
      </c>
      <c r="AE12" s="74">
        <v>2.2164965599999999</v>
      </c>
      <c r="AF12" s="83">
        <v>66.743575910000004</v>
      </c>
      <c r="AG12" s="84">
        <v>2.3260461100000001</v>
      </c>
      <c r="AH12" s="83">
        <v>98.677955230000009</v>
      </c>
      <c r="AI12" s="74">
        <v>4.5425426700000004</v>
      </c>
      <c r="AJ12" s="83">
        <v>93.348755390000008</v>
      </c>
      <c r="AK12" s="74">
        <v>1.86408408</v>
      </c>
      <c r="AL12" s="41"/>
    </row>
    <row r="13" spans="1:43" ht="16.5" customHeight="1" x14ac:dyDescent="0.25">
      <c r="A13" s="16" t="s">
        <v>4</v>
      </c>
      <c r="B13" s="39"/>
      <c r="C13" s="40"/>
      <c r="D13" s="24">
        <v>285.29222507000003</v>
      </c>
      <c r="E13" s="25">
        <v>15.23672769</v>
      </c>
      <c r="F13" s="24">
        <v>85.455078589999999</v>
      </c>
      <c r="G13" s="25">
        <v>5.1713443399999992</v>
      </c>
      <c r="H13" s="24">
        <v>120.45846299999999</v>
      </c>
      <c r="I13" s="25">
        <v>6.6730625400000019</v>
      </c>
      <c r="J13" s="24">
        <v>205.91354158999999</v>
      </c>
      <c r="K13" s="25">
        <v>11.844406880000001</v>
      </c>
      <c r="L13" s="24">
        <v>252.57308161</v>
      </c>
      <c r="M13" s="25">
        <v>9.7302078700000028</v>
      </c>
      <c r="N13" s="24">
        <v>314.10285133000002</v>
      </c>
      <c r="O13" s="25">
        <v>8.6238591899999992</v>
      </c>
      <c r="P13" s="24">
        <v>566.67593294000005</v>
      </c>
      <c r="Q13" s="25">
        <v>18.354067060000002</v>
      </c>
      <c r="R13" s="24">
        <v>358.11072268000009</v>
      </c>
      <c r="S13" s="25">
        <v>8.6268024700000012</v>
      </c>
      <c r="T13" s="24">
        <v>153.46792029999995</v>
      </c>
      <c r="U13" s="25">
        <v>6.7470339599999996</v>
      </c>
      <c r="V13" s="75">
        <v>511.57864298000004</v>
      </c>
      <c r="W13" s="74">
        <v>15.373836430000001</v>
      </c>
      <c r="X13" s="75">
        <v>166.10568303999997</v>
      </c>
      <c r="Y13" s="95">
        <v>6.4452835200000003</v>
      </c>
      <c r="Z13" s="75">
        <v>241.26082163000007</v>
      </c>
      <c r="AA13" s="74">
        <v>9.2806090199999982</v>
      </c>
      <c r="AB13" s="75">
        <v>407.36650467000004</v>
      </c>
      <c r="AC13" s="74">
        <v>15.725892539999998</v>
      </c>
      <c r="AD13" s="83">
        <v>252.28917881000001</v>
      </c>
      <c r="AE13" s="74">
        <v>8.8783889400000007</v>
      </c>
      <c r="AF13" s="83">
        <v>339.92242942000001</v>
      </c>
      <c r="AG13" s="84">
        <v>10.839160270000001</v>
      </c>
      <c r="AH13" s="83">
        <v>592.21160823000002</v>
      </c>
      <c r="AI13" s="74">
        <v>19.717549209999998</v>
      </c>
      <c r="AJ13" s="83">
        <v>255.00452203999998</v>
      </c>
      <c r="AK13" s="74">
        <v>8.0502231599999998</v>
      </c>
      <c r="AL13" s="41"/>
    </row>
    <row r="14" spans="1:43" ht="17.399999999999999" x14ac:dyDescent="0.25">
      <c r="A14" s="42" t="s">
        <v>46</v>
      </c>
      <c r="B14" s="39"/>
      <c r="C14" s="40"/>
      <c r="D14" s="24">
        <v>1743.2748116700002</v>
      </c>
      <c r="E14" s="25">
        <v>39.086680000000001</v>
      </c>
      <c r="F14" s="24">
        <v>554.14280730999997</v>
      </c>
      <c r="G14" s="25">
        <v>10.938139999999999</v>
      </c>
      <c r="H14" s="24">
        <v>727.58714068000006</v>
      </c>
      <c r="I14" s="25">
        <v>12.572510000000007</v>
      </c>
      <c r="J14" s="24">
        <v>1281.72994799</v>
      </c>
      <c r="K14" s="25">
        <v>23.510650000000005</v>
      </c>
      <c r="L14" s="24">
        <v>1034.61618183</v>
      </c>
      <c r="M14" s="25">
        <v>18.01707</v>
      </c>
      <c r="N14" s="24">
        <v>1523.0253711800003</v>
      </c>
      <c r="O14" s="25">
        <v>26.453420000000005</v>
      </c>
      <c r="P14" s="24">
        <v>2727.97758995</v>
      </c>
      <c r="Q14" s="25">
        <v>47.574980000000004</v>
      </c>
      <c r="R14" s="24">
        <v>1665.1429323299999</v>
      </c>
      <c r="S14" s="25">
        <v>27.921259999999997</v>
      </c>
      <c r="T14" s="24">
        <v>1564.9878189599999</v>
      </c>
      <c r="U14" s="25">
        <v>28.08906</v>
      </c>
      <c r="V14" s="75">
        <v>3230.1307512899998</v>
      </c>
      <c r="W14" s="74">
        <v>56.01032</v>
      </c>
      <c r="X14" s="75">
        <v>1441.1381373700001</v>
      </c>
      <c r="Y14" s="95">
        <v>23.892379999999996</v>
      </c>
      <c r="Z14" s="75">
        <v>1049.2910522500001</v>
      </c>
      <c r="AA14" s="74">
        <v>16.923629999999996</v>
      </c>
      <c r="AB14" s="75">
        <v>2490.4291896200002</v>
      </c>
      <c r="AC14" s="74">
        <v>40.816009999999991</v>
      </c>
      <c r="AD14" s="75">
        <v>428.26593711999999</v>
      </c>
      <c r="AE14" s="74">
        <v>6.1227999999999989</v>
      </c>
      <c r="AF14" s="75">
        <v>265.02531212000002</v>
      </c>
      <c r="AG14" s="74">
        <v>3.2893000000000003</v>
      </c>
      <c r="AH14" s="75">
        <v>693.29124923999996</v>
      </c>
      <c r="AI14" s="74">
        <v>9.4121000000000006</v>
      </c>
      <c r="AJ14" s="75">
        <v>402.13688003000004</v>
      </c>
      <c r="AK14" s="74">
        <v>4.0029500000000002</v>
      </c>
      <c r="AL14" s="41"/>
    </row>
    <row r="15" spans="1:43" x14ac:dyDescent="0.25">
      <c r="A15" s="42" t="s">
        <v>5</v>
      </c>
      <c r="B15" s="39"/>
      <c r="C15" s="40"/>
      <c r="D15" s="24">
        <v>594.32673798000008</v>
      </c>
      <c r="E15" s="25">
        <v>1.1626080400000001</v>
      </c>
      <c r="F15" s="24">
        <v>210.32308702</v>
      </c>
      <c r="G15" s="25">
        <v>0.37608096000000002</v>
      </c>
      <c r="H15" s="24">
        <v>391.90375775999996</v>
      </c>
      <c r="I15" s="25">
        <v>0.5136302399999999</v>
      </c>
      <c r="J15" s="24">
        <v>602.22684477999996</v>
      </c>
      <c r="K15" s="25">
        <v>0.88971119999999992</v>
      </c>
      <c r="L15" s="24">
        <v>540.26170813000056</v>
      </c>
      <c r="M15" s="25">
        <v>0.64160158999999994</v>
      </c>
      <c r="N15" s="24">
        <v>540.26170812999999</v>
      </c>
      <c r="O15" s="25">
        <v>0.61081748999999996</v>
      </c>
      <c r="P15" s="24">
        <v>1019.2207117600001</v>
      </c>
      <c r="Q15" s="25">
        <v>1.2527358999999998</v>
      </c>
      <c r="R15" s="24">
        <v>476.80112139000005</v>
      </c>
      <c r="S15" s="25">
        <v>0.63491065000000002</v>
      </c>
      <c r="T15" s="24">
        <v>391.49809633999996</v>
      </c>
      <c r="U15" s="25">
        <v>0.60814242000000018</v>
      </c>
      <c r="V15" s="75">
        <v>868.29921773000001</v>
      </c>
      <c r="W15" s="74">
        <v>1.2430530700000002</v>
      </c>
      <c r="X15" s="75">
        <v>460.77834343999996</v>
      </c>
      <c r="Y15" s="95">
        <v>0.61127273000000004</v>
      </c>
      <c r="Z15" s="75">
        <v>537.71278837000011</v>
      </c>
      <c r="AA15" s="74">
        <v>0.71712953999999995</v>
      </c>
      <c r="AB15" s="75">
        <v>998.49113181000007</v>
      </c>
      <c r="AC15" s="74">
        <v>1.32840227</v>
      </c>
      <c r="AD15" s="75">
        <v>575.8390674100001</v>
      </c>
      <c r="AE15" s="74">
        <v>0.69261359</v>
      </c>
      <c r="AF15" s="75">
        <v>751.22373892999997</v>
      </c>
      <c r="AG15" s="74">
        <v>0.7709107300000001</v>
      </c>
      <c r="AH15" s="75">
        <v>1327.0628063400002</v>
      </c>
      <c r="AI15" s="74">
        <v>1.4635243199999999</v>
      </c>
      <c r="AJ15" s="75">
        <v>714.04994311000007</v>
      </c>
      <c r="AK15" s="74">
        <v>0.69516049999999996</v>
      </c>
      <c r="AL15" s="41"/>
    </row>
    <row r="16" spans="1:43" x14ac:dyDescent="0.25">
      <c r="A16" s="42" t="s">
        <v>6</v>
      </c>
      <c r="B16" s="39"/>
      <c r="C16" s="40"/>
      <c r="D16" s="24">
        <v>171.11750244999999</v>
      </c>
      <c r="E16" s="25">
        <v>86.704881220000004</v>
      </c>
      <c r="F16" s="24">
        <v>48.202400249999997</v>
      </c>
      <c r="G16" s="25">
        <v>26.332095840000001</v>
      </c>
      <c r="H16" s="24">
        <v>61.637559630000013</v>
      </c>
      <c r="I16" s="25">
        <v>32.973325279999997</v>
      </c>
      <c r="J16" s="24">
        <v>109.83995988000001</v>
      </c>
      <c r="K16" s="25">
        <v>59.305421119999998</v>
      </c>
      <c r="L16" s="24">
        <v>93.407644309999995</v>
      </c>
      <c r="M16" s="25">
        <v>45.814690440000007</v>
      </c>
      <c r="N16" s="24">
        <v>103.27330410000002</v>
      </c>
      <c r="O16" s="25">
        <v>44.4038544</v>
      </c>
      <c r="P16" s="24">
        <v>196.99257249000001</v>
      </c>
      <c r="Q16" s="25">
        <v>90.354458600000001</v>
      </c>
      <c r="R16" s="24">
        <v>106.31249817</v>
      </c>
      <c r="S16" s="25">
        <v>46.247143569999999</v>
      </c>
      <c r="T16" s="24">
        <v>87.628019850000015</v>
      </c>
      <c r="U16" s="25">
        <v>43.373490040000014</v>
      </c>
      <c r="V16" s="75">
        <v>193.94051802000001</v>
      </c>
      <c r="W16" s="74">
        <v>89.620633610000013</v>
      </c>
      <c r="X16" s="75">
        <v>88.939525629999991</v>
      </c>
      <c r="Y16" s="95">
        <v>41.623604260000008</v>
      </c>
      <c r="Z16" s="75">
        <v>124.60886682</v>
      </c>
      <c r="AA16" s="74">
        <v>58.083847080000012</v>
      </c>
      <c r="AB16" s="75">
        <v>213.54839244999999</v>
      </c>
      <c r="AC16" s="74">
        <v>99.70745134000002</v>
      </c>
      <c r="AD16" s="75">
        <v>113.29732694999998</v>
      </c>
      <c r="AE16" s="74">
        <v>53.59591296</v>
      </c>
      <c r="AF16" s="75">
        <v>117.27550704000001</v>
      </c>
      <c r="AG16" s="74">
        <v>57.376145870000009</v>
      </c>
      <c r="AH16" s="75">
        <v>230.57283398999996</v>
      </c>
      <c r="AI16" s="74">
        <v>110.97205883000001</v>
      </c>
      <c r="AJ16" s="75">
        <v>99.380120109999993</v>
      </c>
      <c r="AK16" s="74">
        <v>50.803759230000004</v>
      </c>
      <c r="AL16" s="41"/>
    </row>
    <row r="17" spans="1:38" x14ac:dyDescent="0.25">
      <c r="A17" s="42" t="s">
        <v>20</v>
      </c>
      <c r="B17" s="39"/>
      <c r="C17" s="40"/>
      <c r="D17" s="24">
        <v>16.999782060000005</v>
      </c>
      <c r="E17" s="25">
        <v>1.34159509</v>
      </c>
      <c r="F17" s="24">
        <v>8.8122624799999993</v>
      </c>
      <c r="G17" s="25">
        <v>0.73416342000000012</v>
      </c>
      <c r="H17" s="24">
        <v>11.77654229</v>
      </c>
      <c r="I17" s="25">
        <v>0.96478271999999976</v>
      </c>
      <c r="J17" s="24">
        <v>20.588804769999999</v>
      </c>
      <c r="K17" s="25">
        <v>1.6989461399999999</v>
      </c>
      <c r="L17" s="24">
        <v>11.263365780000001</v>
      </c>
      <c r="M17" s="25">
        <v>0.78225314000000001</v>
      </c>
      <c r="N17" s="24">
        <v>20.007965650000003</v>
      </c>
      <c r="O17" s="25">
        <v>1.1885299100000002</v>
      </c>
      <c r="P17" s="24">
        <v>31.301800640000003</v>
      </c>
      <c r="Q17" s="25">
        <v>1.9712670500000002</v>
      </c>
      <c r="R17" s="24">
        <v>15.983838899999999</v>
      </c>
      <c r="S17" s="25">
        <v>0.89396096000000014</v>
      </c>
      <c r="T17" s="24">
        <v>13.332247140000003</v>
      </c>
      <c r="U17" s="25">
        <v>0.81881359999999981</v>
      </c>
      <c r="V17" s="75">
        <v>29.316086040000002</v>
      </c>
      <c r="W17" s="74">
        <v>1.7127745599999999</v>
      </c>
      <c r="X17" s="75">
        <v>16.317403149999997</v>
      </c>
      <c r="Y17" s="95">
        <v>0.95395001999999995</v>
      </c>
      <c r="Z17" s="75">
        <v>15.545640300000002</v>
      </c>
      <c r="AA17" s="74">
        <v>0.94387731999999969</v>
      </c>
      <c r="AB17" s="75">
        <v>31.863043449999999</v>
      </c>
      <c r="AC17" s="74">
        <v>1.8978273399999996</v>
      </c>
      <c r="AD17" s="75">
        <v>19.651123519999999</v>
      </c>
      <c r="AE17" s="74">
        <v>1.06843683</v>
      </c>
      <c r="AF17" s="75">
        <v>20.517879440000002</v>
      </c>
      <c r="AG17" s="74">
        <v>1.0590109700000001</v>
      </c>
      <c r="AH17" s="75">
        <v>40.169002959999993</v>
      </c>
      <c r="AI17" s="74">
        <v>2.1274478000000001</v>
      </c>
      <c r="AJ17" s="75">
        <v>17.901976489999999</v>
      </c>
      <c r="AK17" s="74">
        <v>0.87212666000000005</v>
      </c>
      <c r="AL17" s="41"/>
    </row>
    <row r="18" spans="1:38" x14ac:dyDescent="0.25">
      <c r="A18" s="42" t="s">
        <v>7</v>
      </c>
      <c r="B18" s="39"/>
      <c r="C18" s="40"/>
      <c r="D18" s="24">
        <v>1336.58029844</v>
      </c>
      <c r="E18" s="25">
        <v>521.12187574999996</v>
      </c>
      <c r="F18" s="24">
        <v>354.07270611000001</v>
      </c>
      <c r="G18" s="25">
        <v>163.5269687</v>
      </c>
      <c r="H18" s="24">
        <v>466.99821874999998</v>
      </c>
      <c r="I18" s="25">
        <v>192.02633966000002</v>
      </c>
      <c r="J18" s="24">
        <v>821.07092485999999</v>
      </c>
      <c r="K18" s="25">
        <v>355.55330836000002</v>
      </c>
      <c r="L18" s="24">
        <v>641.80985568999995</v>
      </c>
      <c r="M18" s="25">
        <v>227.68448159000002</v>
      </c>
      <c r="N18" s="24">
        <v>739.80118678999997</v>
      </c>
      <c r="O18" s="25">
        <v>237.85246906000003</v>
      </c>
      <c r="P18" s="24">
        <v>1383.79342703</v>
      </c>
      <c r="Q18" s="25">
        <v>466.22539509999996</v>
      </c>
      <c r="R18" s="24">
        <v>984.54889106999997</v>
      </c>
      <c r="S18" s="25">
        <v>259.18956651000002</v>
      </c>
      <c r="T18" s="24">
        <v>839.83285511999998</v>
      </c>
      <c r="U18" s="25">
        <v>261.09378164999998</v>
      </c>
      <c r="V18" s="75">
        <v>1824.3817461899998</v>
      </c>
      <c r="W18" s="74">
        <v>520.28334816000006</v>
      </c>
      <c r="X18" s="75">
        <v>712.77859635999994</v>
      </c>
      <c r="Y18" s="95">
        <v>247.34267095000004</v>
      </c>
      <c r="Z18" s="75">
        <v>613.49472880999997</v>
      </c>
      <c r="AA18" s="74">
        <v>250.52409677000006</v>
      </c>
      <c r="AB18" s="75">
        <v>1326.2733251699999</v>
      </c>
      <c r="AC18" s="74">
        <v>497.8667677200001</v>
      </c>
      <c r="AD18" s="85">
        <v>631.95382548999999</v>
      </c>
      <c r="AE18" s="74">
        <v>241.07747906999998</v>
      </c>
      <c r="AF18" s="85">
        <v>783.77945801999999</v>
      </c>
      <c r="AG18" s="86">
        <v>270.60241145999998</v>
      </c>
      <c r="AH18" s="85">
        <v>1415.7332835099999</v>
      </c>
      <c r="AI18" s="74">
        <v>511.67989052999997</v>
      </c>
      <c r="AJ18" s="85">
        <v>670.82069386000001</v>
      </c>
      <c r="AK18" s="74">
        <v>241.80650426</v>
      </c>
      <c r="AL18" s="41"/>
    </row>
    <row r="19" spans="1:38" x14ac:dyDescent="0.25">
      <c r="A19" s="42" t="s">
        <v>8</v>
      </c>
      <c r="B19" s="39"/>
      <c r="C19" s="40"/>
      <c r="D19" s="24">
        <v>49.203795909999826</v>
      </c>
      <c r="E19" s="25"/>
      <c r="F19" s="24">
        <v>11.794920170000069</v>
      </c>
      <c r="G19" s="25"/>
      <c r="H19" s="24">
        <v>19.696259959999907</v>
      </c>
      <c r="I19" s="25">
        <v>0</v>
      </c>
      <c r="J19" s="24">
        <v>31.491180129999975</v>
      </c>
      <c r="K19" s="25"/>
      <c r="L19" s="24">
        <v>25.947661179999614</v>
      </c>
      <c r="M19" s="25"/>
      <c r="N19" s="24">
        <v>27.478257930000382</v>
      </c>
      <c r="O19" s="25">
        <v>0</v>
      </c>
      <c r="P19" s="75">
        <v>53.426919110000199</v>
      </c>
      <c r="Q19" s="25"/>
      <c r="R19" s="24">
        <v>46.597818030000326</v>
      </c>
      <c r="S19" s="25"/>
      <c r="T19" s="24">
        <v>41.450977490000696</v>
      </c>
      <c r="U19" s="25">
        <v>0</v>
      </c>
      <c r="V19" s="75">
        <v>88.048795520000567</v>
      </c>
      <c r="W19" s="74"/>
      <c r="X19" s="75">
        <v>34.582714250000208</v>
      </c>
      <c r="Y19" s="95"/>
      <c r="Z19" s="75">
        <v>39.100664969999798</v>
      </c>
      <c r="AA19" s="74"/>
      <c r="AB19" s="75">
        <v>73.683379219999551</v>
      </c>
      <c r="AC19" s="74"/>
      <c r="AD19" s="75">
        <v>42.981672639999488</v>
      </c>
      <c r="AE19" s="74"/>
      <c r="AF19" s="75">
        <v>37.842323230000147</v>
      </c>
      <c r="AG19" s="74"/>
      <c r="AH19" s="75">
        <v>80.823995870000545</v>
      </c>
      <c r="AI19" s="77"/>
      <c r="AJ19" s="75">
        <v>43.352636059999895</v>
      </c>
      <c r="AK19" s="77"/>
      <c r="AL19" s="41"/>
    </row>
    <row r="20" spans="1:38" ht="11.25" customHeight="1" x14ac:dyDescent="0.25">
      <c r="A20" s="42"/>
      <c r="B20" s="39"/>
      <c r="C20" s="40"/>
      <c r="D20" s="2"/>
      <c r="E20" s="9"/>
      <c r="F20" s="2"/>
      <c r="G20" s="9"/>
      <c r="H20" s="2">
        <v>0</v>
      </c>
      <c r="I20" s="9">
        <v>0</v>
      </c>
      <c r="J20" s="2"/>
      <c r="K20" s="9"/>
      <c r="L20" s="2"/>
      <c r="M20" s="9"/>
      <c r="N20" s="2">
        <v>0</v>
      </c>
      <c r="O20" s="9">
        <v>0</v>
      </c>
      <c r="P20" s="2"/>
      <c r="Q20" s="9"/>
      <c r="R20" s="2"/>
      <c r="S20" s="9"/>
      <c r="T20" s="2">
        <v>0</v>
      </c>
      <c r="U20" s="9">
        <v>0</v>
      </c>
      <c r="V20" s="2"/>
      <c r="W20" s="9"/>
      <c r="X20" s="2"/>
      <c r="Y20" s="4"/>
      <c r="Z20" s="2">
        <v>0</v>
      </c>
      <c r="AA20" s="9">
        <v>0</v>
      </c>
      <c r="AB20" s="2"/>
      <c r="AC20" s="9"/>
      <c r="AD20" s="2"/>
      <c r="AE20" s="9"/>
      <c r="AF20" s="2"/>
      <c r="AG20" s="9"/>
      <c r="AH20" s="2"/>
      <c r="AI20" s="77"/>
      <c r="AJ20" s="2"/>
      <c r="AK20" s="77"/>
      <c r="AL20" s="4"/>
    </row>
    <row r="21" spans="1:38" s="38" customFormat="1" ht="15.6" x14ac:dyDescent="0.25">
      <c r="A21" s="23" t="s">
        <v>9</v>
      </c>
      <c r="B21" s="36"/>
      <c r="C21" s="37"/>
      <c r="D21" s="10">
        <v>2781.3542551100004</v>
      </c>
      <c r="E21" s="11">
        <v>14343.684792654847</v>
      </c>
      <c r="F21" s="10">
        <v>1089.0424606000001</v>
      </c>
      <c r="G21" s="11">
        <v>4926.0994189688154</v>
      </c>
      <c r="H21" s="10">
        <v>939.98001360000012</v>
      </c>
      <c r="I21" s="11">
        <v>6029.9782165008255</v>
      </c>
      <c r="J21" s="10">
        <v>2029.0224742000003</v>
      </c>
      <c r="K21" s="11">
        <v>10956.077635469641</v>
      </c>
      <c r="L21" s="10">
        <v>1091.1039868</v>
      </c>
      <c r="M21" s="11">
        <v>7768.1145413249387</v>
      </c>
      <c r="N21" s="10">
        <v>1251.1658487499997</v>
      </c>
      <c r="O21" s="11">
        <v>6877.2470680834149</v>
      </c>
      <c r="P21" s="10">
        <v>2343.2509264799996</v>
      </c>
      <c r="Q21" s="11">
        <v>14645.362471828033</v>
      </c>
      <c r="R21" s="76">
        <v>1476.8780819200001</v>
      </c>
      <c r="S21" s="11">
        <v>6432.9888411523934</v>
      </c>
      <c r="T21" s="10">
        <v>1577.32243038</v>
      </c>
      <c r="U21" s="11">
        <v>6037.1964751354117</v>
      </c>
      <c r="V21" s="10">
        <v>3054.2005122999999</v>
      </c>
      <c r="W21" s="11">
        <v>12470.185316287805</v>
      </c>
      <c r="X21" s="10">
        <v>1101.67175165</v>
      </c>
      <c r="Y21" s="6">
        <v>5129.8243819031322</v>
      </c>
      <c r="Z21" s="10">
        <v>992.26508520999982</v>
      </c>
      <c r="AA21" s="11">
        <v>4632.9566254659312</v>
      </c>
      <c r="AB21" s="10">
        <v>2093.9368368599999</v>
      </c>
      <c r="AC21" s="11">
        <v>9762.7810073690634</v>
      </c>
      <c r="AD21" s="10">
        <v>900.7102304</v>
      </c>
      <c r="AE21" s="11">
        <v>4202.7897859936129</v>
      </c>
      <c r="AF21" s="10">
        <v>741.92800227999987</v>
      </c>
      <c r="AG21" s="11">
        <v>3619.1762495975217</v>
      </c>
      <c r="AH21" s="10">
        <v>1642.6382326800003</v>
      </c>
      <c r="AI21" s="11">
        <v>7821.9660355911346</v>
      </c>
      <c r="AJ21" s="10">
        <v>574.27034983049998</v>
      </c>
      <c r="AK21" s="11">
        <v>3005.9900256848277</v>
      </c>
      <c r="AL21" s="6"/>
    </row>
    <row r="22" spans="1:38" ht="11.25" customHeight="1" x14ac:dyDescent="0.25">
      <c r="A22" s="16" t="s">
        <v>2</v>
      </c>
      <c r="B22" s="39"/>
      <c r="C22" s="40"/>
      <c r="D22" s="2"/>
      <c r="E22" s="9"/>
      <c r="F22" s="2"/>
      <c r="G22" s="9">
        <v>0</v>
      </c>
      <c r="H22" s="2">
        <v>0</v>
      </c>
      <c r="I22" s="9">
        <v>0</v>
      </c>
      <c r="J22" s="2"/>
      <c r="K22" s="9">
        <v>0</v>
      </c>
      <c r="L22" s="2"/>
      <c r="M22" s="9">
        <v>0</v>
      </c>
      <c r="N22" s="2">
        <v>0</v>
      </c>
      <c r="O22" s="9">
        <v>0</v>
      </c>
      <c r="P22" s="2"/>
      <c r="Q22" s="9">
        <v>0</v>
      </c>
      <c r="R22" s="2"/>
      <c r="S22" s="9">
        <v>0</v>
      </c>
      <c r="T22" s="2">
        <v>0</v>
      </c>
      <c r="U22" s="9">
        <v>0</v>
      </c>
      <c r="V22" s="2"/>
      <c r="W22" s="9">
        <v>0</v>
      </c>
      <c r="X22" s="2"/>
      <c r="Y22" s="4"/>
      <c r="Z22" s="2">
        <v>0</v>
      </c>
      <c r="AA22" s="9">
        <v>0</v>
      </c>
      <c r="AB22" s="2"/>
      <c r="AC22" s="9">
        <v>0</v>
      </c>
      <c r="AD22" s="2"/>
      <c r="AE22" s="9"/>
      <c r="AF22" s="2"/>
      <c r="AG22" s="9"/>
      <c r="AH22" s="2"/>
      <c r="AI22" s="77"/>
      <c r="AJ22" s="2"/>
      <c r="AK22" s="77"/>
      <c r="AL22" s="4"/>
    </row>
    <row r="23" spans="1:38" ht="17.399999999999999" x14ac:dyDescent="0.25">
      <c r="A23" s="16" t="s">
        <v>39</v>
      </c>
      <c r="B23" s="39"/>
      <c r="C23" s="40"/>
      <c r="D23" s="26">
        <v>2719.9363759900002</v>
      </c>
      <c r="E23" s="27">
        <v>11848.605400687358</v>
      </c>
      <c r="F23" s="26">
        <v>1062.49589358</v>
      </c>
      <c r="G23" s="9">
        <v>4059.3418220718982</v>
      </c>
      <c r="H23" s="26">
        <v>926.79668426000012</v>
      </c>
      <c r="I23" s="27">
        <v>4998.2778591029255</v>
      </c>
      <c r="J23" s="26">
        <v>1989.2925778400001</v>
      </c>
      <c r="K23" s="9">
        <v>9057.6196811748232</v>
      </c>
      <c r="L23" s="26">
        <v>1054.85018208</v>
      </c>
      <c r="M23" s="9">
        <v>6417.744031394619</v>
      </c>
      <c r="N23" s="26">
        <v>1194.2269106799997</v>
      </c>
      <c r="O23" s="27">
        <v>5675.6839431869957</v>
      </c>
      <c r="P23" s="26">
        <v>2249.0770927599997</v>
      </c>
      <c r="Q23" s="9">
        <v>12093.427974581615</v>
      </c>
      <c r="R23" s="26">
        <v>1430.45417438</v>
      </c>
      <c r="S23" s="9">
        <v>5333.5613505638348</v>
      </c>
      <c r="T23" s="26">
        <v>1542.97001548</v>
      </c>
      <c r="U23" s="27">
        <v>5005.6879546700447</v>
      </c>
      <c r="V23" s="26">
        <v>2973.4241898600003</v>
      </c>
      <c r="W23" s="9">
        <v>10339.24930523388</v>
      </c>
      <c r="X23" s="2">
        <v>1071.5556027299999</v>
      </c>
      <c r="Y23" s="4">
        <v>4223.8000343198428</v>
      </c>
      <c r="Z23" s="26">
        <v>978.12709599999971</v>
      </c>
      <c r="AA23" s="27">
        <v>3837.7354314035983</v>
      </c>
      <c r="AB23" s="26">
        <v>2049.6826987299996</v>
      </c>
      <c r="AC23" s="27">
        <v>8061.5354657234411</v>
      </c>
      <c r="AD23" s="2">
        <v>881.26953227000013</v>
      </c>
      <c r="AE23" s="9">
        <v>3478.3244149799989</v>
      </c>
      <c r="AF23" s="2">
        <v>733.3877372899999</v>
      </c>
      <c r="AG23" s="9">
        <v>2995.6848750199997</v>
      </c>
      <c r="AH23" s="2">
        <v>1614.6572695600003</v>
      </c>
      <c r="AI23" s="9">
        <v>6474.0092900000018</v>
      </c>
      <c r="AJ23" s="2">
        <v>571.40370720999999</v>
      </c>
      <c r="AK23" s="9">
        <v>2486.4618790589034</v>
      </c>
      <c r="AL23" s="4"/>
    </row>
    <row r="24" spans="1:38" ht="18" hidden="1" customHeight="1" x14ac:dyDescent="0.25">
      <c r="A24" s="16" t="s">
        <v>24</v>
      </c>
      <c r="B24" s="39"/>
      <c r="C24" s="40"/>
      <c r="D24" s="26"/>
      <c r="E24" s="27"/>
      <c r="F24" s="26"/>
      <c r="G24" s="9">
        <v>0</v>
      </c>
      <c r="H24" s="26">
        <v>0</v>
      </c>
      <c r="I24" s="27">
        <v>0</v>
      </c>
      <c r="J24" s="26"/>
      <c r="K24" s="9">
        <v>0</v>
      </c>
      <c r="L24" s="26"/>
      <c r="M24" s="9">
        <v>0</v>
      </c>
      <c r="N24" s="26">
        <v>0</v>
      </c>
      <c r="O24" s="27">
        <v>0</v>
      </c>
      <c r="P24" s="26"/>
      <c r="Q24" s="9">
        <v>0</v>
      </c>
      <c r="R24" s="26"/>
      <c r="S24" s="9">
        <v>0</v>
      </c>
      <c r="T24" s="26">
        <v>0</v>
      </c>
      <c r="U24" s="27">
        <v>0</v>
      </c>
      <c r="V24" s="26"/>
      <c r="W24" s="9">
        <v>0</v>
      </c>
      <c r="X24" s="2"/>
      <c r="Y24" s="4"/>
      <c r="Z24" s="26"/>
      <c r="AA24" s="27"/>
      <c r="AB24" s="26"/>
      <c r="AC24" s="27"/>
      <c r="AD24" s="2"/>
      <c r="AE24" s="9"/>
      <c r="AF24" s="2"/>
      <c r="AG24" s="9"/>
      <c r="AH24" s="2"/>
      <c r="AI24" s="9"/>
      <c r="AJ24" s="2"/>
      <c r="AK24" s="9"/>
      <c r="AL24" s="4"/>
    </row>
    <row r="25" spans="1:38" ht="18" hidden="1" customHeight="1" x14ac:dyDescent="0.25">
      <c r="A25" s="16" t="s">
        <v>25</v>
      </c>
      <c r="B25" s="39"/>
      <c r="C25" s="40"/>
      <c r="D25" s="26"/>
      <c r="E25" s="27"/>
      <c r="F25" s="26"/>
      <c r="G25" s="9">
        <v>0</v>
      </c>
      <c r="H25" s="26">
        <v>0</v>
      </c>
      <c r="I25" s="27">
        <v>0</v>
      </c>
      <c r="J25" s="26"/>
      <c r="K25" s="9">
        <v>0</v>
      </c>
      <c r="L25" s="26"/>
      <c r="M25" s="9">
        <v>0</v>
      </c>
      <c r="N25" s="26">
        <v>0</v>
      </c>
      <c r="O25" s="27">
        <v>0</v>
      </c>
      <c r="P25" s="26"/>
      <c r="Q25" s="9">
        <v>0</v>
      </c>
      <c r="R25" s="26"/>
      <c r="S25" s="9">
        <v>0</v>
      </c>
      <c r="T25" s="26">
        <v>0</v>
      </c>
      <c r="U25" s="27">
        <v>0</v>
      </c>
      <c r="V25" s="26"/>
      <c r="W25" s="9">
        <v>0</v>
      </c>
      <c r="X25" s="2"/>
      <c r="Y25" s="4"/>
      <c r="Z25" s="26"/>
      <c r="AA25" s="27"/>
      <c r="AB25" s="26"/>
      <c r="AC25" s="27"/>
      <c r="AD25" s="2"/>
      <c r="AE25" s="9"/>
      <c r="AF25" s="2"/>
      <c r="AG25" s="9"/>
      <c r="AH25" s="2"/>
      <c r="AI25" s="9"/>
      <c r="AJ25" s="2"/>
      <c r="AK25" s="9"/>
      <c r="AL25" s="4"/>
    </row>
    <row r="26" spans="1:38" ht="17.25" hidden="1" customHeight="1" x14ac:dyDescent="0.25">
      <c r="A26" s="16" t="s">
        <v>26</v>
      </c>
      <c r="B26" s="39"/>
      <c r="C26" s="40"/>
      <c r="D26" s="26"/>
      <c r="E26" s="27"/>
      <c r="F26" s="26"/>
      <c r="G26" s="9">
        <v>0</v>
      </c>
      <c r="H26" s="26">
        <v>0</v>
      </c>
      <c r="I26" s="27">
        <v>0</v>
      </c>
      <c r="J26" s="26"/>
      <c r="K26" s="9">
        <v>0</v>
      </c>
      <c r="L26" s="26"/>
      <c r="M26" s="9">
        <v>0</v>
      </c>
      <c r="N26" s="26">
        <v>0</v>
      </c>
      <c r="O26" s="27">
        <v>0</v>
      </c>
      <c r="P26" s="26"/>
      <c r="Q26" s="9">
        <v>0</v>
      </c>
      <c r="R26" s="26"/>
      <c r="S26" s="9">
        <v>0</v>
      </c>
      <c r="T26" s="26">
        <v>0</v>
      </c>
      <c r="U26" s="27">
        <v>0</v>
      </c>
      <c r="V26" s="26"/>
      <c r="W26" s="9">
        <v>0</v>
      </c>
      <c r="X26" s="2"/>
      <c r="Y26" s="4"/>
      <c r="Z26" s="26"/>
      <c r="AA26" s="27"/>
      <c r="AB26" s="26"/>
      <c r="AC26" s="27"/>
      <c r="AD26" s="2"/>
      <c r="AE26" s="9"/>
      <c r="AF26" s="2"/>
      <c r="AG26" s="9"/>
      <c r="AH26" s="2"/>
      <c r="AI26" s="9"/>
      <c r="AJ26" s="2"/>
      <c r="AK26" s="9"/>
      <c r="AL26" s="4"/>
    </row>
    <row r="27" spans="1:38" ht="17.399999999999999" x14ac:dyDescent="0.25">
      <c r="A27" s="16" t="s">
        <v>40</v>
      </c>
      <c r="B27" s="39"/>
      <c r="C27" s="40"/>
      <c r="D27" s="26">
        <v>57.831221908971024</v>
      </c>
      <c r="E27" s="27">
        <v>371.47941787941795</v>
      </c>
      <c r="F27" s="26">
        <v>10.517484710000002</v>
      </c>
      <c r="G27" s="9">
        <v>192.38208758208759</v>
      </c>
      <c r="H27" s="26">
        <v>0</v>
      </c>
      <c r="I27" s="27">
        <v>0</v>
      </c>
      <c r="J27" s="26">
        <v>10.517484710000002</v>
      </c>
      <c r="K27" s="9">
        <v>192.38208758208759</v>
      </c>
      <c r="L27" s="26">
        <v>8.7525187199999994</v>
      </c>
      <c r="M27" s="9">
        <v>190.22889482889485</v>
      </c>
      <c r="N27" s="26">
        <v>11.531247330000001</v>
      </c>
      <c r="O27" s="27">
        <v>211.67356776556784</v>
      </c>
      <c r="P27" s="26">
        <v>20.283766050000001</v>
      </c>
      <c r="Q27" s="9">
        <v>401.90246259446269</v>
      </c>
      <c r="R27" s="26">
        <v>0.39580134999999994</v>
      </c>
      <c r="S27" s="9">
        <v>4.6590779790779795</v>
      </c>
      <c r="T27" s="45">
        <v>0</v>
      </c>
      <c r="U27" s="27">
        <v>0</v>
      </c>
      <c r="V27" s="26">
        <v>0.39580134999999994</v>
      </c>
      <c r="W27" s="9">
        <v>4.6590779790779795</v>
      </c>
      <c r="X27" s="2">
        <v>10.97267141</v>
      </c>
      <c r="Y27" s="4">
        <v>225.68344269544269</v>
      </c>
      <c r="Z27" s="26">
        <v>0.464544759999999</v>
      </c>
      <c r="AA27" s="27">
        <v>7.3113351153351402</v>
      </c>
      <c r="AB27" s="26">
        <v>11.437216169999999</v>
      </c>
      <c r="AC27" s="27">
        <v>232.99477781077783</v>
      </c>
      <c r="AD27" s="2">
        <v>0.90733628</v>
      </c>
      <c r="AE27" s="9">
        <v>13.330518100518102</v>
      </c>
      <c r="AF27" s="2">
        <v>0.51187187000000001</v>
      </c>
      <c r="AG27" s="9">
        <v>6.7114147114147125</v>
      </c>
      <c r="AH27" s="2">
        <v>1.41920815</v>
      </c>
      <c r="AI27" s="9">
        <v>20.041932811932814</v>
      </c>
      <c r="AJ27" s="2">
        <v>0</v>
      </c>
      <c r="AK27" s="9">
        <v>0</v>
      </c>
      <c r="AL27" s="4"/>
    </row>
    <row r="28" spans="1:38" x14ac:dyDescent="0.25">
      <c r="A28" s="16" t="s">
        <v>8</v>
      </c>
      <c r="B28" s="39"/>
      <c r="C28" s="40"/>
      <c r="D28" s="24">
        <v>3.5866572110291557</v>
      </c>
      <c r="E28" s="27"/>
      <c r="F28" s="24">
        <v>16.02908231000011</v>
      </c>
      <c r="G28" s="27"/>
      <c r="H28" s="24">
        <v>13.18332934</v>
      </c>
      <c r="I28" s="27">
        <v>0</v>
      </c>
      <c r="J28" s="24">
        <v>29.21241165000011</v>
      </c>
      <c r="K28" s="27"/>
      <c r="L28" s="24">
        <v>27.501286000000064</v>
      </c>
      <c r="M28" s="27"/>
      <c r="N28" s="24">
        <v>45.40769073999995</v>
      </c>
      <c r="O28" s="27">
        <v>0</v>
      </c>
      <c r="P28" s="75">
        <v>73.890067670000008</v>
      </c>
      <c r="Q28" s="27"/>
      <c r="R28" s="24">
        <v>46.028106190000017</v>
      </c>
      <c r="S28" s="27"/>
      <c r="T28" s="24">
        <v>34.352414899999985</v>
      </c>
      <c r="U28" s="27">
        <v>0</v>
      </c>
      <c r="V28" s="75">
        <v>80.380521089999547</v>
      </c>
      <c r="W28" s="27"/>
      <c r="X28" s="75">
        <v>19.143477510000139</v>
      </c>
      <c r="Y28" s="43"/>
      <c r="Z28" s="75">
        <v>13.673444450000147</v>
      </c>
      <c r="AA28" s="27"/>
      <c r="AB28" s="75">
        <v>32.8169219600004</v>
      </c>
      <c r="AC28" s="74"/>
      <c r="AD28" s="75">
        <v>18.533361849999892</v>
      </c>
      <c r="AE28" s="27"/>
      <c r="AF28" s="75">
        <v>8.0283931199999188</v>
      </c>
      <c r="AG28" s="27"/>
      <c r="AH28" s="75">
        <v>26.561754970000038</v>
      </c>
      <c r="AI28" s="77"/>
      <c r="AJ28" s="75">
        <v>2.866642620499988</v>
      </c>
      <c r="AK28" s="77"/>
      <c r="AL28" s="43"/>
    </row>
    <row r="29" spans="1:38" ht="11.25" customHeight="1" x14ac:dyDescent="0.25">
      <c r="A29" s="16"/>
      <c r="B29" s="39"/>
      <c r="C29" s="40"/>
      <c r="D29" s="28"/>
      <c r="E29" s="29"/>
      <c r="F29" s="28"/>
      <c r="G29" s="29"/>
      <c r="H29" s="28">
        <v>0</v>
      </c>
      <c r="I29" s="29">
        <v>0</v>
      </c>
      <c r="J29" s="28"/>
      <c r="K29" s="29"/>
      <c r="L29" s="28"/>
      <c r="M29" s="29"/>
      <c r="N29" s="28">
        <v>0</v>
      </c>
      <c r="O29" s="29">
        <v>0</v>
      </c>
      <c r="P29" s="28"/>
      <c r="Q29" s="29"/>
      <c r="R29" s="28"/>
      <c r="S29" s="29"/>
      <c r="T29" s="28">
        <v>0</v>
      </c>
      <c r="U29" s="29">
        <v>0</v>
      </c>
      <c r="V29" s="28"/>
      <c r="W29" s="29"/>
      <c r="X29" s="28"/>
      <c r="Y29" s="44"/>
      <c r="Z29" s="28">
        <v>0</v>
      </c>
      <c r="AA29" s="29">
        <v>0</v>
      </c>
      <c r="AB29" s="28"/>
      <c r="AC29" s="29"/>
      <c r="AD29" s="28"/>
      <c r="AE29" s="29"/>
      <c r="AF29" s="28"/>
      <c r="AG29" s="29"/>
      <c r="AH29" s="28"/>
      <c r="AI29" s="77"/>
      <c r="AJ29" s="28"/>
      <c r="AK29" s="77"/>
      <c r="AL29" s="44"/>
    </row>
    <row r="30" spans="1:38" s="38" customFormat="1" ht="15.6" x14ac:dyDescent="0.25">
      <c r="A30" s="23" t="s">
        <v>10</v>
      </c>
      <c r="B30" s="36"/>
      <c r="C30" s="37"/>
      <c r="D30" s="10">
        <v>1731.6205698799997</v>
      </c>
      <c r="E30" s="11">
        <v>3261.3376315800001</v>
      </c>
      <c r="F30" s="10">
        <v>790.27506237</v>
      </c>
      <c r="G30" s="11">
        <v>1559.3730670699999</v>
      </c>
      <c r="H30" s="10">
        <v>1030.3476637399999</v>
      </c>
      <c r="I30" s="11">
        <v>1849.6026964700002</v>
      </c>
      <c r="J30" s="10">
        <v>1820.62272611</v>
      </c>
      <c r="K30" s="11">
        <v>3408.9757635400001</v>
      </c>
      <c r="L30" s="10">
        <v>1308.5774332999999</v>
      </c>
      <c r="M30" s="11">
        <v>1988.2839574899999</v>
      </c>
      <c r="N30" s="10">
        <v>1445.2912523300001</v>
      </c>
      <c r="O30" s="11">
        <v>2179.2567540999999</v>
      </c>
      <c r="P30" s="10">
        <v>2760.3177644399998</v>
      </c>
      <c r="Q30" s="11">
        <v>4188.2334703200004</v>
      </c>
      <c r="R30" s="10">
        <v>2109.3662075799998</v>
      </c>
      <c r="S30" s="11">
        <v>2661.78176291</v>
      </c>
      <c r="T30" s="10">
        <v>1814.8986531400001</v>
      </c>
      <c r="U30" s="11">
        <v>2421.8535112100008</v>
      </c>
      <c r="V30" s="10">
        <v>3924.2648607199999</v>
      </c>
      <c r="W30" s="11">
        <v>5083.6352741200008</v>
      </c>
      <c r="X30" s="10">
        <v>1429.2287537100001</v>
      </c>
      <c r="Y30" s="6">
        <v>2112.84404743</v>
      </c>
      <c r="Z30" s="10">
        <v>1593.0020160699996</v>
      </c>
      <c r="AA30" s="11">
        <v>2562.0460435399978</v>
      </c>
      <c r="AB30" s="10">
        <v>3022.2307697799997</v>
      </c>
      <c r="AC30" s="11">
        <v>4674.8900909699978</v>
      </c>
      <c r="AD30" s="10">
        <v>1306.7748013200003</v>
      </c>
      <c r="AE30" s="11">
        <v>1871.0336145199999</v>
      </c>
      <c r="AF30" s="10">
        <v>1404.3801903900001</v>
      </c>
      <c r="AG30" s="11">
        <v>1932.9559018100003</v>
      </c>
      <c r="AH30" s="10">
        <v>2711.1549917100001</v>
      </c>
      <c r="AI30" s="11">
        <v>3803.9895163300002</v>
      </c>
      <c r="AJ30" s="10">
        <v>1209.9628713500001</v>
      </c>
      <c r="AK30" s="11">
        <v>1772.3783736999997</v>
      </c>
      <c r="AL30" s="6"/>
    </row>
    <row r="31" spans="1:38" ht="11.25" customHeight="1" x14ac:dyDescent="0.25">
      <c r="A31" s="16" t="s">
        <v>2</v>
      </c>
      <c r="B31" s="39"/>
      <c r="C31" s="40"/>
      <c r="D31" s="2"/>
      <c r="E31" s="9"/>
      <c r="F31" s="2"/>
      <c r="G31" s="9"/>
      <c r="H31" s="2">
        <v>0</v>
      </c>
      <c r="I31" s="9">
        <v>0</v>
      </c>
      <c r="J31" s="2"/>
      <c r="K31" s="9"/>
      <c r="L31" s="2"/>
      <c r="M31" s="9"/>
      <c r="N31" s="2">
        <v>0</v>
      </c>
      <c r="O31" s="9">
        <v>0</v>
      </c>
      <c r="P31" s="2"/>
      <c r="Q31" s="9"/>
      <c r="R31" s="2"/>
      <c r="S31" s="9"/>
      <c r="T31" s="2">
        <v>0</v>
      </c>
      <c r="U31" s="9">
        <v>0</v>
      </c>
      <c r="V31" s="2"/>
      <c r="W31" s="9"/>
      <c r="X31" s="2"/>
      <c r="Y31" s="4"/>
      <c r="Z31" s="2">
        <v>0</v>
      </c>
      <c r="AA31" s="9">
        <v>0</v>
      </c>
      <c r="AB31" s="2"/>
      <c r="AC31" s="9"/>
      <c r="AD31" s="2"/>
      <c r="AE31" s="9"/>
      <c r="AF31" s="2"/>
      <c r="AG31" s="9"/>
      <c r="AH31" s="2"/>
      <c r="AI31" s="77"/>
      <c r="AJ31" s="2"/>
      <c r="AK31" s="77"/>
      <c r="AL31" s="4"/>
    </row>
    <row r="32" spans="1:38" x14ac:dyDescent="0.25">
      <c r="A32" s="16" t="s">
        <v>16</v>
      </c>
      <c r="B32" s="39"/>
      <c r="C32" s="40"/>
      <c r="D32" s="26">
        <v>2.1522094800000002</v>
      </c>
      <c r="E32" s="27">
        <v>3.3912970000000001E-2</v>
      </c>
      <c r="F32" s="26">
        <v>0.25951401000000007</v>
      </c>
      <c r="G32" s="27">
        <v>3.13919E-3</v>
      </c>
      <c r="H32" s="26">
        <v>1.0831263</v>
      </c>
      <c r="I32" s="27">
        <v>1.3437669999999999E-2</v>
      </c>
      <c r="J32" s="26">
        <v>1.3426403100000002</v>
      </c>
      <c r="K32" s="27">
        <v>1.6576859999999999E-2</v>
      </c>
      <c r="L32" s="26">
        <v>0.22498907000000001</v>
      </c>
      <c r="M32" s="27">
        <v>5.3335099999999996E-3</v>
      </c>
      <c r="N32" s="26">
        <v>1.37358862</v>
      </c>
      <c r="O32" s="27">
        <v>2.6851880000000002E-2</v>
      </c>
      <c r="P32" s="26">
        <v>1.5985776900000002</v>
      </c>
      <c r="Q32" s="27">
        <v>3.2185390000000001E-2</v>
      </c>
      <c r="R32" s="26">
        <v>0.34740650000000001</v>
      </c>
      <c r="S32" s="27">
        <v>6.1586799999999997E-3</v>
      </c>
      <c r="T32" s="26">
        <v>0.45495108000000012</v>
      </c>
      <c r="U32" s="27">
        <v>1.0928710000000001E-2</v>
      </c>
      <c r="V32" s="26">
        <v>0.80235758000000013</v>
      </c>
      <c r="W32" s="27">
        <v>1.7087390000000001E-2</v>
      </c>
      <c r="X32" s="26">
        <v>7.6001940000000018E-2</v>
      </c>
      <c r="Y32" s="43">
        <v>5.693189999999999E-3</v>
      </c>
      <c r="Z32" s="26">
        <v>0.35830415999999998</v>
      </c>
      <c r="AA32" s="27">
        <v>1.3799529999999999E-2</v>
      </c>
      <c r="AB32" s="26">
        <v>0.43430610000000003</v>
      </c>
      <c r="AC32" s="27">
        <v>1.9492719999999998E-2</v>
      </c>
      <c r="AD32" s="26"/>
      <c r="AE32" s="27"/>
      <c r="AF32" s="26"/>
      <c r="AG32" s="27"/>
      <c r="AH32" s="26"/>
      <c r="AI32" s="27"/>
      <c r="AJ32" s="26">
        <v>6.8617399999999995E-2</v>
      </c>
      <c r="AK32" s="27">
        <v>6.178030000000001E-3</v>
      </c>
      <c r="AL32" s="43"/>
    </row>
    <row r="33" spans="1:38" x14ac:dyDescent="0.25">
      <c r="A33" s="16" t="s">
        <v>17</v>
      </c>
      <c r="B33" s="39"/>
      <c r="C33" s="40"/>
      <c r="D33" s="26">
        <v>39.375916150000009</v>
      </c>
      <c r="E33" s="27">
        <v>102.157636</v>
      </c>
      <c r="F33" s="26">
        <v>19.479012739999998</v>
      </c>
      <c r="G33" s="27">
        <v>52.706110000000002</v>
      </c>
      <c r="H33" s="26">
        <v>31.775483250000004</v>
      </c>
      <c r="I33" s="27">
        <v>83.638280000000009</v>
      </c>
      <c r="J33" s="26">
        <v>51.254495990000002</v>
      </c>
      <c r="K33" s="27">
        <v>136.34439</v>
      </c>
      <c r="L33" s="26">
        <v>22.994303420000001</v>
      </c>
      <c r="M33" s="27">
        <v>63.716099999999997</v>
      </c>
      <c r="N33" s="26">
        <v>37.354486439999988</v>
      </c>
      <c r="O33" s="27">
        <v>86.766287999999989</v>
      </c>
      <c r="P33" s="26">
        <v>60.842529859999999</v>
      </c>
      <c r="Q33" s="27">
        <v>151.40338800000001</v>
      </c>
      <c r="R33" s="26">
        <v>35.346906500000003</v>
      </c>
      <c r="S33" s="27">
        <v>70.974575200000004</v>
      </c>
      <c r="T33" s="26">
        <v>33.860555020000007</v>
      </c>
      <c r="U33" s="27">
        <v>58.872700000000002</v>
      </c>
      <c r="V33" s="26">
        <v>69.20746152000001</v>
      </c>
      <c r="W33" s="27">
        <v>129.84727520000001</v>
      </c>
      <c r="X33" s="26">
        <v>3.6261235000000003</v>
      </c>
      <c r="Y33" s="43">
        <v>6.2335951999999999</v>
      </c>
      <c r="Z33" s="26">
        <v>57.345074070000003</v>
      </c>
      <c r="AA33" s="27">
        <v>90.723399999999998</v>
      </c>
      <c r="AB33" s="26">
        <v>60.971197570000001</v>
      </c>
      <c r="AC33" s="27">
        <v>96.956995199999994</v>
      </c>
      <c r="AD33" s="26">
        <v>12.934430880000001</v>
      </c>
      <c r="AE33" s="27">
        <v>21.158999999999999</v>
      </c>
      <c r="AF33" s="26">
        <v>31.491813930000003</v>
      </c>
      <c r="AG33" s="27">
        <v>53.563489999999994</v>
      </c>
      <c r="AH33" s="26">
        <v>44.426244810000007</v>
      </c>
      <c r="AI33" s="27">
        <v>74.722489999999993</v>
      </c>
      <c r="AJ33" s="26">
        <v>21.544329450000003</v>
      </c>
      <c r="AK33" s="27">
        <v>43.368090000000002</v>
      </c>
      <c r="AL33" s="43"/>
    </row>
    <row r="34" spans="1:38" x14ac:dyDescent="0.25">
      <c r="A34" s="16" t="s">
        <v>11</v>
      </c>
      <c r="B34" s="39"/>
      <c r="C34" s="40"/>
      <c r="D34" s="26">
        <v>8.5252605299999988</v>
      </c>
      <c r="E34" s="27">
        <v>1.2225591204606701</v>
      </c>
      <c r="F34" s="26">
        <v>3.4888584900000001</v>
      </c>
      <c r="G34" s="27">
        <v>0.48904814000000002</v>
      </c>
      <c r="H34" s="26">
        <v>5.1205658100000004</v>
      </c>
      <c r="I34" s="27">
        <v>0.76706936641829992</v>
      </c>
      <c r="J34" s="26">
        <v>8.6094243000000006</v>
      </c>
      <c r="K34" s="27">
        <v>1.2561175064182999</v>
      </c>
      <c r="L34" s="26">
        <v>4.8396154299999994</v>
      </c>
      <c r="M34" s="27">
        <v>0.83887674000000001</v>
      </c>
      <c r="N34" s="26">
        <v>5.3311859400000001</v>
      </c>
      <c r="O34" s="27">
        <v>0.85196929296712998</v>
      </c>
      <c r="P34" s="26">
        <v>10.17524564</v>
      </c>
      <c r="Q34" s="27">
        <v>3.7285990812000001</v>
      </c>
      <c r="R34" s="26">
        <v>6.7828577800000005</v>
      </c>
      <c r="S34" s="27">
        <v>2.3660404330500002</v>
      </c>
      <c r="T34" s="26">
        <v>9.5004230400000012</v>
      </c>
      <c r="U34" s="27">
        <v>3.1042587113999991</v>
      </c>
      <c r="V34" s="26">
        <v>16.283280820000002</v>
      </c>
      <c r="W34" s="27">
        <v>5.4702991444499993</v>
      </c>
      <c r="X34" s="26">
        <v>6.6785090500000006</v>
      </c>
      <c r="Y34" s="43">
        <v>2.1996242099999996</v>
      </c>
      <c r="Z34" s="26">
        <v>5.0238726400000004</v>
      </c>
      <c r="AA34" s="27">
        <v>1.7491559400000005</v>
      </c>
      <c r="AB34" s="26">
        <v>11.702381690000001</v>
      </c>
      <c r="AC34" s="27">
        <v>3.9487801500000002</v>
      </c>
      <c r="AD34" s="26">
        <v>6.2471301500000012</v>
      </c>
      <c r="AE34" s="27">
        <v>1.9378138878000002</v>
      </c>
      <c r="AF34" s="26">
        <v>8.9123897900000006</v>
      </c>
      <c r="AG34" s="27">
        <v>3.4244884138500002</v>
      </c>
      <c r="AH34" s="26">
        <v>15.159519940000003</v>
      </c>
      <c r="AI34" s="27">
        <v>5.3623023016499998</v>
      </c>
      <c r="AJ34" s="26">
        <v>6.00121678</v>
      </c>
      <c r="AK34" s="27">
        <v>1.7627496547499999</v>
      </c>
      <c r="AL34" s="43"/>
    </row>
    <row r="35" spans="1:38" x14ac:dyDescent="0.25">
      <c r="A35" s="16" t="s">
        <v>12</v>
      </c>
      <c r="B35" s="39"/>
      <c r="C35" s="40"/>
      <c r="D35" s="26">
        <v>155.95901080000004</v>
      </c>
      <c r="E35" s="27">
        <v>23.095545250000001</v>
      </c>
      <c r="F35" s="26">
        <v>54.062223799999998</v>
      </c>
      <c r="G35" s="27">
        <v>9.7403207999999992</v>
      </c>
      <c r="H35" s="26">
        <v>71.313161719999997</v>
      </c>
      <c r="I35" s="27">
        <v>14.440336160000001</v>
      </c>
      <c r="J35" s="26">
        <v>125.37538551999999</v>
      </c>
      <c r="K35" s="27">
        <v>24.18065696</v>
      </c>
      <c r="L35" s="26">
        <v>69.108008910000024</v>
      </c>
      <c r="M35" s="27">
        <v>12.902820129999998</v>
      </c>
      <c r="N35" s="26">
        <v>86.831311579999976</v>
      </c>
      <c r="O35" s="27">
        <v>9.9155130500000013</v>
      </c>
      <c r="P35" s="26">
        <v>155.93932049</v>
      </c>
      <c r="Q35" s="27">
        <v>22.818333179999996</v>
      </c>
      <c r="R35" s="26">
        <v>103.08181058</v>
      </c>
      <c r="S35" s="27">
        <v>13.290089050000001</v>
      </c>
      <c r="T35" s="26">
        <v>92.213994740000032</v>
      </c>
      <c r="U35" s="27">
        <v>12.82525813</v>
      </c>
      <c r="V35" s="26">
        <v>195.29580532000003</v>
      </c>
      <c r="W35" s="27">
        <v>26.115347180000001</v>
      </c>
      <c r="X35" s="26">
        <v>43.735707000000005</v>
      </c>
      <c r="Y35" s="43">
        <v>8.4306930700000002</v>
      </c>
      <c r="Z35" s="26">
        <v>63.66121711000001</v>
      </c>
      <c r="AA35" s="27">
        <v>12.713783879999998</v>
      </c>
      <c r="AB35" s="26">
        <v>107.39692411000001</v>
      </c>
      <c r="AC35" s="27">
        <v>21.144476949999998</v>
      </c>
      <c r="AD35" s="26">
        <v>78.230065679999996</v>
      </c>
      <c r="AE35" s="27">
        <v>13.023380600000001</v>
      </c>
      <c r="AF35" s="26">
        <v>105.98510443000001</v>
      </c>
      <c r="AG35" s="27">
        <v>14.17041291</v>
      </c>
      <c r="AH35" s="26">
        <v>184.21517011</v>
      </c>
      <c r="AI35" s="27">
        <v>27.193793509999999</v>
      </c>
      <c r="AJ35" s="26">
        <v>108.56451035000001</v>
      </c>
      <c r="AK35" s="27">
        <v>9.30399362</v>
      </c>
      <c r="AL35" s="43"/>
    </row>
    <row r="36" spans="1:38" x14ac:dyDescent="0.25">
      <c r="A36" s="16" t="s">
        <v>49</v>
      </c>
      <c r="B36" s="39"/>
      <c r="C36" s="40"/>
      <c r="D36" s="26">
        <v>90.655457280000007</v>
      </c>
      <c r="E36" s="27">
        <v>32.145175180000003</v>
      </c>
      <c r="F36" s="26">
        <v>45.202221320000007</v>
      </c>
      <c r="G36" s="27">
        <v>17.604120949999999</v>
      </c>
      <c r="H36" s="26">
        <v>47.211820550000013</v>
      </c>
      <c r="I36" s="27">
        <v>19.693964529999999</v>
      </c>
      <c r="J36" s="26">
        <v>92.41404187000002</v>
      </c>
      <c r="K36" s="27">
        <v>37.298085479999997</v>
      </c>
      <c r="L36" s="26">
        <v>30.2890759</v>
      </c>
      <c r="M36" s="27">
        <v>13.48186351</v>
      </c>
      <c r="N36" s="26">
        <v>31.085071630000002</v>
      </c>
      <c r="O36" s="27">
        <v>14.528780080000001</v>
      </c>
      <c r="P36" s="26">
        <v>61.408722530000006</v>
      </c>
      <c r="Q36" s="27">
        <v>28.025643590000001</v>
      </c>
      <c r="R36" s="26">
        <v>24.618874429999998</v>
      </c>
      <c r="S36" s="27">
        <v>11.88225899</v>
      </c>
      <c r="T36" s="26">
        <v>20.444426270000008</v>
      </c>
      <c r="U36" s="27">
        <v>9.8726770200000011</v>
      </c>
      <c r="V36" s="26">
        <v>45.063300700000006</v>
      </c>
      <c r="W36" s="27">
        <v>21.754936010000002</v>
      </c>
      <c r="X36" s="26">
        <v>21.075998060000003</v>
      </c>
      <c r="Y36" s="43">
        <v>10.506959010000001</v>
      </c>
      <c r="Z36" s="26">
        <v>33.924390819999999</v>
      </c>
      <c r="AA36" s="27">
        <v>14.308713299999999</v>
      </c>
      <c r="AB36" s="26">
        <v>55.000388880000003</v>
      </c>
      <c r="AC36" s="27">
        <v>24.81567231</v>
      </c>
      <c r="AD36" s="26">
        <v>35.009039470000005</v>
      </c>
      <c r="AE36" s="27">
        <v>12.023326200000001</v>
      </c>
      <c r="AF36" s="26">
        <v>47.315224550000003</v>
      </c>
      <c r="AG36" s="27">
        <v>16.731483260000001</v>
      </c>
      <c r="AH36" s="26">
        <v>82.324264020000001</v>
      </c>
      <c r="AI36" s="27">
        <v>28.754809460000004</v>
      </c>
      <c r="AJ36" s="26">
        <v>40.964378320000002</v>
      </c>
      <c r="AK36" s="27">
        <v>14.302995850000002</v>
      </c>
      <c r="AL36" s="43"/>
    </row>
    <row r="37" spans="1:38" x14ac:dyDescent="0.25">
      <c r="A37" s="16" t="s">
        <v>13</v>
      </c>
      <c r="B37" s="39"/>
      <c r="C37" s="40"/>
      <c r="D37" s="26">
        <v>16.807857999999996</v>
      </c>
      <c r="E37" s="27">
        <v>9.7302325399999994</v>
      </c>
      <c r="F37" s="26">
        <v>2.5810553299999999</v>
      </c>
      <c r="G37" s="27">
        <v>2.9376255199999997</v>
      </c>
      <c r="H37" s="26">
        <v>4.071268540000001</v>
      </c>
      <c r="I37" s="27">
        <v>4.2627173900000006</v>
      </c>
      <c r="J37" s="26">
        <v>6.6523238700000009</v>
      </c>
      <c r="K37" s="27">
        <v>7.2003429099999998</v>
      </c>
      <c r="L37" s="26">
        <v>8.962456679999999</v>
      </c>
      <c r="M37" s="27">
        <v>9.117469250000001</v>
      </c>
      <c r="N37" s="26">
        <v>14.508114159999998</v>
      </c>
      <c r="O37" s="27">
        <v>11.05941299</v>
      </c>
      <c r="P37" s="26">
        <v>23.373794399999998</v>
      </c>
      <c r="Q37" s="27">
        <v>20.176882240000001</v>
      </c>
      <c r="R37" s="26">
        <v>10.341882130000002</v>
      </c>
      <c r="S37" s="27">
        <v>9.5190504000000011</v>
      </c>
      <c r="T37" s="26">
        <v>7.4215943999999965</v>
      </c>
      <c r="U37" s="27">
        <v>7.0844236800000004</v>
      </c>
      <c r="V37" s="26">
        <v>17.763476529999998</v>
      </c>
      <c r="W37" s="27">
        <v>16.603474080000002</v>
      </c>
      <c r="X37" s="26">
        <v>8.0990875300000003</v>
      </c>
      <c r="Y37" s="43">
        <v>10.952787789999999</v>
      </c>
      <c r="Z37" s="26">
        <v>6.5992428199999988</v>
      </c>
      <c r="AA37" s="27">
        <v>8.7945526899999997</v>
      </c>
      <c r="AB37" s="26">
        <v>14.698330349999999</v>
      </c>
      <c r="AC37" s="27">
        <v>19.747340479999998</v>
      </c>
      <c r="AD37" s="26">
        <v>7.5320771200000012</v>
      </c>
      <c r="AE37" s="27">
        <v>11.076150800000001</v>
      </c>
      <c r="AF37" s="26">
        <v>7.3404356100000001</v>
      </c>
      <c r="AG37" s="27">
        <v>11.274332599999999</v>
      </c>
      <c r="AH37" s="26">
        <v>14.872512730000002</v>
      </c>
      <c r="AI37" s="27">
        <v>22.350483400000002</v>
      </c>
      <c r="AJ37" s="26">
        <v>5.7701304699999998</v>
      </c>
      <c r="AK37" s="27">
        <v>9.6942131600000003</v>
      </c>
      <c r="AL37" s="43"/>
    </row>
    <row r="38" spans="1:38" x14ac:dyDescent="0.25">
      <c r="A38" s="16" t="s">
        <v>14</v>
      </c>
      <c r="B38" s="39"/>
      <c r="C38" s="40"/>
      <c r="D38" s="26">
        <v>48.612570570000031</v>
      </c>
      <c r="E38" s="27">
        <v>56.773984669999997</v>
      </c>
      <c r="F38" s="26">
        <v>15.126393659999998</v>
      </c>
      <c r="G38" s="27">
        <v>22.236382400000004</v>
      </c>
      <c r="H38" s="26">
        <v>27.473529759999998</v>
      </c>
      <c r="I38" s="27">
        <v>41.409274059999994</v>
      </c>
      <c r="J38" s="26">
        <v>42.599923419999996</v>
      </c>
      <c r="K38" s="27">
        <v>63.645656459999998</v>
      </c>
      <c r="L38" s="26">
        <v>25.357857240000001</v>
      </c>
      <c r="M38" s="27">
        <v>43.457605430000001</v>
      </c>
      <c r="N38" s="26">
        <v>40.611090990000008</v>
      </c>
      <c r="O38" s="27">
        <v>65.22195816</v>
      </c>
      <c r="P38" s="26">
        <v>80.636160349999997</v>
      </c>
      <c r="Q38" s="27">
        <v>134.18855988000001</v>
      </c>
      <c r="R38" s="26">
        <v>45.61674764</v>
      </c>
      <c r="S38" s="27">
        <v>73.857599829999998</v>
      </c>
      <c r="T38" s="26">
        <v>39.986739839999984</v>
      </c>
      <c r="U38" s="27">
        <v>70.648032029999996</v>
      </c>
      <c r="V38" s="26">
        <v>85.603487479999984</v>
      </c>
      <c r="W38" s="27">
        <v>144.50563185999999</v>
      </c>
      <c r="X38" s="26">
        <v>36.739945459999994</v>
      </c>
      <c r="Y38" s="43">
        <v>66.161017569999998</v>
      </c>
      <c r="Z38" s="26">
        <v>38.237539730000002</v>
      </c>
      <c r="AA38" s="27">
        <v>91.903445050000002</v>
      </c>
      <c r="AB38" s="26">
        <v>74.977485189999996</v>
      </c>
      <c r="AC38" s="27">
        <v>158.06446262</v>
      </c>
      <c r="AD38" s="26">
        <v>38.731658670000002</v>
      </c>
      <c r="AE38" s="27">
        <v>96.25470098000001</v>
      </c>
      <c r="AF38" s="26">
        <v>40.148643020000002</v>
      </c>
      <c r="AG38" s="27">
        <v>83.823815420000003</v>
      </c>
      <c r="AH38" s="26">
        <v>78.88030169000001</v>
      </c>
      <c r="AI38" s="27">
        <v>180.07851640000001</v>
      </c>
      <c r="AJ38" s="26">
        <v>26.838792930000004</v>
      </c>
      <c r="AK38" s="27">
        <v>59.776484490000001</v>
      </c>
      <c r="AL38" s="43"/>
    </row>
    <row r="39" spans="1:38" ht="17.399999999999999" x14ac:dyDescent="0.25">
      <c r="A39" s="16" t="s">
        <v>41</v>
      </c>
      <c r="B39" s="39"/>
      <c r="C39" s="40"/>
      <c r="D39" s="26">
        <v>472.30336233000003</v>
      </c>
      <c r="E39" s="27">
        <v>1660.0100520000001</v>
      </c>
      <c r="F39" s="26">
        <v>240.45875264999998</v>
      </c>
      <c r="G39" s="27">
        <v>842.29462799999999</v>
      </c>
      <c r="H39" s="45">
        <v>284.33494867000002</v>
      </c>
      <c r="I39" s="96">
        <v>884.77397299999996</v>
      </c>
      <c r="J39" s="45">
        <v>524.79370131999997</v>
      </c>
      <c r="K39" s="27">
        <v>1727.0686009999999</v>
      </c>
      <c r="L39" s="26">
        <v>413.45936054000009</v>
      </c>
      <c r="M39" s="27">
        <v>998.83403099999998</v>
      </c>
      <c r="N39" s="26">
        <v>383.25484722000004</v>
      </c>
      <c r="O39" s="27">
        <v>1026.3827059999999</v>
      </c>
      <c r="P39" s="26">
        <v>801.49336354000013</v>
      </c>
      <c r="Q39" s="27">
        <v>2037.4491770000004</v>
      </c>
      <c r="R39" s="45">
        <v>735.22361659000001</v>
      </c>
      <c r="S39" s="27">
        <v>1591.2003139999999</v>
      </c>
      <c r="T39" s="26">
        <v>638.68251338000005</v>
      </c>
      <c r="U39" s="27">
        <v>1376.5003127199998</v>
      </c>
      <c r="V39" s="26">
        <v>1373.9061299700002</v>
      </c>
      <c r="W39" s="27">
        <v>2967.7006267199995</v>
      </c>
      <c r="X39" s="26">
        <v>600.64956368000003</v>
      </c>
      <c r="Y39" s="43">
        <v>1293.642705</v>
      </c>
      <c r="Z39" s="26">
        <v>581.96139344000017</v>
      </c>
      <c r="AA39" s="27">
        <v>1351.1010879999997</v>
      </c>
      <c r="AB39" s="26">
        <v>1182.6109571200002</v>
      </c>
      <c r="AC39" s="27">
        <v>2644.7437929999996</v>
      </c>
      <c r="AD39" s="26">
        <v>375.28834125000003</v>
      </c>
      <c r="AE39" s="27">
        <v>961.45550199999991</v>
      </c>
      <c r="AF39" s="26">
        <v>298.65212648000005</v>
      </c>
      <c r="AG39" s="27">
        <v>836.38764569999989</v>
      </c>
      <c r="AH39" s="26">
        <v>673.94046773000014</v>
      </c>
      <c r="AI39" s="27">
        <v>1797.8431477000004</v>
      </c>
      <c r="AJ39" s="26">
        <v>238.14332512999999</v>
      </c>
      <c r="AK39" s="27">
        <v>819.92578500000002</v>
      </c>
      <c r="AL39" s="43"/>
    </row>
    <row r="40" spans="1:38" x14ac:dyDescent="0.25">
      <c r="A40" s="16" t="s">
        <v>15</v>
      </c>
      <c r="B40" s="39"/>
      <c r="C40" s="40"/>
      <c r="D40" s="26">
        <v>2.3717148099999998</v>
      </c>
      <c r="E40" s="27">
        <v>0.29408911999999998</v>
      </c>
      <c r="F40" s="26">
        <v>0.38647409000000005</v>
      </c>
      <c r="G40" s="27">
        <v>5.6805240000000007E-2</v>
      </c>
      <c r="H40" s="26">
        <v>0.65103738999999972</v>
      </c>
      <c r="I40" s="27">
        <v>0.10479711</v>
      </c>
      <c r="J40" s="26">
        <v>1.0375114799999998</v>
      </c>
      <c r="K40" s="27">
        <v>0.16160235000000001</v>
      </c>
      <c r="L40" s="26">
        <v>0.75653573000000007</v>
      </c>
      <c r="M40" s="27">
        <v>0.14690249</v>
      </c>
      <c r="N40" s="26">
        <v>1.9650138300000002</v>
      </c>
      <c r="O40" s="27">
        <v>0.26171137999999994</v>
      </c>
      <c r="P40" s="26">
        <v>2.72509369</v>
      </c>
      <c r="Q40" s="27">
        <v>0.40873285999999998</v>
      </c>
      <c r="R40" s="26">
        <v>0.54203615000000016</v>
      </c>
      <c r="S40" s="27">
        <v>0.13210139999999998</v>
      </c>
      <c r="T40" s="26">
        <v>0.5330788799999997</v>
      </c>
      <c r="U40" s="27">
        <v>0.10674091000000002</v>
      </c>
      <c r="V40" s="26">
        <v>1.0751150299999999</v>
      </c>
      <c r="W40" s="27">
        <v>0.23884231</v>
      </c>
      <c r="X40" s="26">
        <v>0.36779874000000001</v>
      </c>
      <c r="Y40" s="43">
        <v>6.8902620000000012E-2</v>
      </c>
      <c r="Z40" s="26">
        <v>0.55242672999999998</v>
      </c>
      <c r="AA40" s="27">
        <v>0.10824617999999998</v>
      </c>
      <c r="AB40" s="26">
        <v>0.92022546999999999</v>
      </c>
      <c r="AC40" s="27">
        <v>0.1771488</v>
      </c>
      <c r="AD40" s="26">
        <v>0.40105454000000007</v>
      </c>
      <c r="AE40" s="27">
        <v>7.6159409999999997E-2</v>
      </c>
      <c r="AF40" s="26">
        <v>0.42124617999999997</v>
      </c>
      <c r="AG40" s="27">
        <v>8.789327999999999E-2</v>
      </c>
      <c r="AH40" s="26">
        <v>0.8223007200000001</v>
      </c>
      <c r="AI40" s="27">
        <v>0.16405268999999997</v>
      </c>
      <c r="AJ40" s="26">
        <v>0.27150165999999998</v>
      </c>
      <c r="AK40" s="27">
        <v>5.3305759999999994E-2</v>
      </c>
      <c r="AL40" s="43"/>
    </row>
    <row r="41" spans="1:38" x14ac:dyDescent="0.25">
      <c r="A41" s="16" t="s">
        <v>22</v>
      </c>
      <c r="B41" s="39"/>
      <c r="C41" s="40"/>
      <c r="D41" s="45">
        <v>243.99523967999997</v>
      </c>
      <c r="E41" s="96">
        <v>398.06136232</v>
      </c>
      <c r="F41" s="26">
        <v>126.85430539000001</v>
      </c>
      <c r="G41" s="27">
        <v>197.7</v>
      </c>
      <c r="H41" s="45">
        <v>134.30844894000003</v>
      </c>
      <c r="I41" s="96">
        <v>182.02392022000004</v>
      </c>
      <c r="J41" s="45">
        <v>261.16275433000004</v>
      </c>
      <c r="K41" s="27">
        <v>379.72392022000002</v>
      </c>
      <c r="L41" s="26">
        <v>272.29240584000001</v>
      </c>
      <c r="M41" s="27">
        <v>263.20883989000004</v>
      </c>
      <c r="N41" s="26">
        <v>299.58311707999997</v>
      </c>
      <c r="O41" s="27">
        <v>245.37951333999996</v>
      </c>
      <c r="P41" s="26">
        <v>571.75408649999997</v>
      </c>
      <c r="Q41" s="27">
        <v>508.25888323000004</v>
      </c>
      <c r="R41" s="45">
        <v>442.55068656999998</v>
      </c>
      <c r="S41" s="27">
        <v>297.01095172999999</v>
      </c>
      <c r="T41" s="26">
        <v>419.04293525999987</v>
      </c>
      <c r="U41" s="27">
        <v>290.02094693999993</v>
      </c>
      <c r="V41" s="26">
        <v>861.59362182999985</v>
      </c>
      <c r="W41" s="27">
        <v>587.03189866999992</v>
      </c>
      <c r="X41" s="26">
        <v>286.58173747000001</v>
      </c>
      <c r="Y41" s="43">
        <v>263.05068700999999</v>
      </c>
      <c r="Z41" s="26">
        <v>286.93736831000012</v>
      </c>
      <c r="AA41" s="27">
        <v>317.33208767000002</v>
      </c>
      <c r="AB41" s="26">
        <v>573.51910578000013</v>
      </c>
      <c r="AC41" s="27">
        <v>580.38277468000001</v>
      </c>
      <c r="AD41" s="26">
        <v>198.40832445000001</v>
      </c>
      <c r="AE41" s="27">
        <v>223.03584366000001</v>
      </c>
      <c r="AF41" s="26">
        <v>193.07073776999999</v>
      </c>
      <c r="AG41" s="27">
        <v>204.06117151999999</v>
      </c>
      <c r="AH41" s="26">
        <v>391.47906222</v>
      </c>
      <c r="AI41" s="27">
        <v>427.09701518000008</v>
      </c>
      <c r="AJ41" s="26">
        <v>209.48857783000003</v>
      </c>
      <c r="AK41" s="27">
        <v>216.09567213999998</v>
      </c>
      <c r="AL41" s="43"/>
    </row>
    <row r="42" spans="1:38" ht="17.25" customHeight="1" x14ac:dyDescent="0.25">
      <c r="A42" s="16" t="s">
        <v>42</v>
      </c>
      <c r="B42" s="39"/>
      <c r="C42" s="40"/>
      <c r="D42" s="26">
        <v>136.37642815999999</v>
      </c>
      <c r="E42" s="27">
        <v>4.2287999999999997</v>
      </c>
      <c r="F42" s="26">
        <v>43.679802650000006</v>
      </c>
      <c r="G42" s="27">
        <v>1.16106</v>
      </c>
      <c r="H42" s="26">
        <v>91.392362950000006</v>
      </c>
      <c r="I42" s="27">
        <v>1.9881700000000002</v>
      </c>
      <c r="J42" s="26">
        <v>135.07216560000001</v>
      </c>
      <c r="K42" s="27">
        <v>3.1492300000000002</v>
      </c>
      <c r="L42" s="26">
        <v>122.35663639000001</v>
      </c>
      <c r="M42" s="27">
        <v>2.92781</v>
      </c>
      <c r="N42" s="26">
        <v>81.568625570000023</v>
      </c>
      <c r="O42" s="27">
        <v>2.0175700000000001</v>
      </c>
      <c r="P42" s="26">
        <v>203.92526196000003</v>
      </c>
      <c r="Q42" s="27">
        <v>4.9453800000000001</v>
      </c>
      <c r="R42" s="26">
        <v>69.998195620000004</v>
      </c>
      <c r="S42" s="27">
        <v>1.6240299999999999</v>
      </c>
      <c r="T42" s="26">
        <v>17.064320969999997</v>
      </c>
      <c r="U42" s="27">
        <v>0.44460999999999995</v>
      </c>
      <c r="V42" s="26">
        <v>87.062516590000001</v>
      </c>
      <c r="W42" s="27">
        <v>2.0686399999999998</v>
      </c>
      <c r="X42" s="26">
        <v>3.3416691800000002</v>
      </c>
      <c r="Y42" s="43">
        <v>0.10366</v>
      </c>
      <c r="Z42" s="26">
        <v>4.5527259500000001</v>
      </c>
      <c r="AA42" s="27">
        <v>0.13832000000000003</v>
      </c>
      <c r="AB42" s="26">
        <v>7.8943951300000004</v>
      </c>
      <c r="AC42" s="27">
        <v>0.24198000000000003</v>
      </c>
      <c r="AD42" s="26">
        <v>86.098864280000001</v>
      </c>
      <c r="AE42" s="27">
        <v>1.37036</v>
      </c>
      <c r="AF42" s="26">
        <v>101.81855512999999</v>
      </c>
      <c r="AG42" s="27">
        <v>1.42946</v>
      </c>
      <c r="AH42" s="26">
        <v>187.91741940999998</v>
      </c>
      <c r="AI42" s="27">
        <v>2.79982</v>
      </c>
      <c r="AJ42" s="26">
        <v>123.452754</v>
      </c>
      <c r="AK42" s="27">
        <v>1.3978899999999999</v>
      </c>
      <c r="AL42" s="43"/>
    </row>
    <row r="43" spans="1:38" ht="16.5" customHeight="1" x14ac:dyDescent="0.25">
      <c r="A43" s="16" t="s">
        <v>8</v>
      </c>
      <c r="B43" s="39"/>
      <c r="C43" s="40"/>
      <c r="D43" s="26">
        <v>514.48554208999963</v>
      </c>
      <c r="E43" s="14"/>
      <c r="F43" s="26">
        <v>238.69644824</v>
      </c>
      <c r="G43" s="14"/>
      <c r="H43" s="26">
        <v>331.61190986000008</v>
      </c>
      <c r="I43" s="14">
        <v>0</v>
      </c>
      <c r="J43" s="26">
        <v>570.30835810000008</v>
      </c>
      <c r="K43" s="14"/>
      <c r="L43" s="26">
        <v>337.93618814999968</v>
      </c>
      <c r="M43" s="14"/>
      <c r="N43" s="26">
        <v>461.82479927000031</v>
      </c>
      <c r="O43" s="14">
        <v>0</v>
      </c>
      <c r="P43" s="26">
        <v>786.44560778999971</v>
      </c>
      <c r="Q43" s="14"/>
      <c r="R43" s="26">
        <v>634.91518709000002</v>
      </c>
      <c r="S43" s="14"/>
      <c r="T43" s="26">
        <v>535.69312025999943</v>
      </c>
      <c r="U43" s="14">
        <v>0</v>
      </c>
      <c r="V43" s="26">
        <v>1170.6083073499994</v>
      </c>
      <c r="W43" s="14"/>
      <c r="X43" s="26">
        <v>418.25661209999998</v>
      </c>
      <c r="Y43" s="43"/>
      <c r="Z43" s="26">
        <v>513.84846028999937</v>
      </c>
      <c r="AA43" s="14"/>
      <c r="AB43" s="26">
        <v>932.10507238999935</v>
      </c>
      <c r="AC43" s="27"/>
      <c r="AD43" s="26">
        <v>467.89381483000022</v>
      </c>
      <c r="AE43" s="14"/>
      <c r="AF43" s="26">
        <v>569.22391349999998</v>
      </c>
      <c r="AG43" s="14"/>
      <c r="AH43" s="26">
        <v>1037.1177283299999</v>
      </c>
      <c r="AI43" s="77"/>
      <c r="AJ43" s="26">
        <v>428.85473703000002</v>
      </c>
      <c r="AK43" s="77"/>
      <c r="AL43" s="1"/>
    </row>
    <row r="44" spans="1:38" ht="5.25" customHeight="1" x14ac:dyDescent="0.25">
      <c r="A44" s="16"/>
      <c r="B44" s="39"/>
      <c r="C44" s="40"/>
      <c r="D44" s="26"/>
      <c r="E44" s="27"/>
      <c r="F44" s="26"/>
      <c r="G44" s="27"/>
      <c r="H44" s="26">
        <v>0</v>
      </c>
      <c r="I44" s="27">
        <v>0</v>
      </c>
      <c r="J44" s="26"/>
      <c r="K44" s="27"/>
      <c r="L44" s="26"/>
      <c r="M44" s="27"/>
      <c r="N44" s="26">
        <v>0</v>
      </c>
      <c r="O44" s="27">
        <v>0</v>
      </c>
      <c r="P44" s="26"/>
      <c r="Q44" s="27"/>
      <c r="R44" s="26"/>
      <c r="S44" s="27"/>
      <c r="T44" s="26">
        <v>0</v>
      </c>
      <c r="U44" s="27">
        <v>0</v>
      </c>
      <c r="V44" s="26"/>
      <c r="W44" s="27"/>
      <c r="X44" s="26"/>
      <c r="Y44" s="43"/>
      <c r="Z44" s="26">
        <v>0</v>
      </c>
      <c r="AA44" s="27">
        <v>0</v>
      </c>
      <c r="AB44" s="26"/>
      <c r="AC44" s="27"/>
      <c r="AD44" s="26"/>
      <c r="AE44" s="27"/>
      <c r="AF44" s="26"/>
      <c r="AG44" s="27"/>
      <c r="AH44" s="26"/>
      <c r="AI44" s="77"/>
      <c r="AJ44" s="26"/>
      <c r="AK44" s="77"/>
      <c r="AL44" s="43"/>
    </row>
    <row r="45" spans="1:38" ht="19.5" customHeight="1" x14ac:dyDescent="0.25">
      <c r="A45" s="23" t="s">
        <v>43</v>
      </c>
      <c r="B45" s="36"/>
      <c r="C45" s="37"/>
      <c r="D45" s="46">
        <v>206.10887859999997</v>
      </c>
      <c r="E45" s="30"/>
      <c r="F45" s="46">
        <v>59.644603649999908</v>
      </c>
      <c r="G45" s="30"/>
      <c r="H45" s="46">
        <v>96.301262120000274</v>
      </c>
      <c r="I45" s="30">
        <v>0</v>
      </c>
      <c r="J45" s="46">
        <v>155.94586577000018</v>
      </c>
      <c r="K45" s="30"/>
      <c r="L45" s="46">
        <v>74.117976180001278</v>
      </c>
      <c r="M45" s="30"/>
      <c r="N45" s="46">
        <v>72.323768179995568</v>
      </c>
      <c r="O45" s="30">
        <v>0</v>
      </c>
      <c r="P45" s="46">
        <v>145.5842748799987</v>
      </c>
      <c r="Q45" s="30"/>
      <c r="R45" s="46">
        <v>86.399530879999929</v>
      </c>
      <c r="S45" s="30"/>
      <c r="T45" s="46">
        <v>70.124007350000511</v>
      </c>
      <c r="U45" s="30">
        <v>0</v>
      </c>
      <c r="V45" s="46">
        <v>156.52353822999976</v>
      </c>
      <c r="W45" s="30"/>
      <c r="X45" s="46">
        <v>80.90700622000054</v>
      </c>
      <c r="Y45" s="47"/>
      <c r="Z45" s="46">
        <v>136.05092470999944</v>
      </c>
      <c r="AA45" s="30">
        <v>0</v>
      </c>
      <c r="AB45" s="46">
        <v>216.95793092999997</v>
      </c>
      <c r="AC45" s="30"/>
      <c r="AD45" s="46">
        <v>121.16179899000008</v>
      </c>
      <c r="AE45" s="30"/>
      <c r="AF45" s="46">
        <v>105.66965068000059</v>
      </c>
      <c r="AG45" s="30"/>
      <c r="AH45" s="46">
        <v>226.83144967000044</v>
      </c>
      <c r="AI45" s="77"/>
      <c r="AJ45" s="46">
        <v>61.899715049499264</v>
      </c>
      <c r="AK45" s="77"/>
      <c r="AL45" s="47"/>
    </row>
    <row r="46" spans="1:38" ht="6" customHeight="1" x14ac:dyDescent="0.25">
      <c r="A46" s="19"/>
      <c r="B46" s="48"/>
      <c r="C46" s="49"/>
      <c r="D46" s="10"/>
      <c r="E46" s="11"/>
      <c r="F46" s="10"/>
      <c r="G46" s="11"/>
      <c r="H46" s="10">
        <v>0</v>
      </c>
      <c r="I46" s="11">
        <v>0</v>
      </c>
      <c r="J46" s="10"/>
      <c r="K46" s="11"/>
      <c r="L46" s="10"/>
      <c r="M46" s="11"/>
      <c r="N46" s="10">
        <v>0</v>
      </c>
      <c r="O46" s="11">
        <v>0</v>
      </c>
      <c r="P46" s="10"/>
      <c r="Q46" s="11"/>
      <c r="R46" s="10"/>
      <c r="S46" s="11"/>
      <c r="T46" s="10">
        <v>0</v>
      </c>
      <c r="U46" s="11">
        <v>0</v>
      </c>
      <c r="V46" s="10"/>
      <c r="W46" s="11"/>
      <c r="X46" s="10"/>
      <c r="Y46" s="6"/>
      <c r="Z46" s="10">
        <v>0</v>
      </c>
      <c r="AA46" s="11">
        <v>0</v>
      </c>
      <c r="AB46" s="10"/>
      <c r="AC46" s="11"/>
      <c r="AD46" s="10"/>
      <c r="AE46" s="11"/>
      <c r="AF46" s="10"/>
      <c r="AG46" s="11"/>
      <c r="AH46" s="10"/>
      <c r="AI46" s="77"/>
      <c r="AJ46" s="10"/>
      <c r="AK46" s="77"/>
      <c r="AL46" s="6"/>
    </row>
    <row r="47" spans="1:38" ht="21" customHeight="1" x14ac:dyDescent="0.25">
      <c r="A47" s="50" t="s">
        <v>23</v>
      </c>
      <c r="B47" s="51"/>
      <c r="C47" s="52"/>
      <c r="D47" s="21">
        <v>8933.3309883700585</v>
      </c>
      <c r="E47" s="22"/>
      <c r="F47" s="21">
        <v>3217.9294325199999</v>
      </c>
      <c r="G47" s="22"/>
      <c r="H47" s="21">
        <v>3874.6882648200008</v>
      </c>
      <c r="I47" s="22">
        <v>0</v>
      </c>
      <c r="J47" s="21">
        <v>7092.6176973400006</v>
      </c>
      <c r="K47" s="22"/>
      <c r="L47" s="21">
        <v>5087.0710483300008</v>
      </c>
      <c r="M47" s="22"/>
      <c r="N47" s="21">
        <v>6054.2605863699964</v>
      </c>
      <c r="O47" s="22">
        <v>0</v>
      </c>
      <c r="P47" s="21">
        <v>11259.463145239999</v>
      </c>
      <c r="Q47" s="22"/>
      <c r="R47" s="21">
        <v>7346.2503866500001</v>
      </c>
      <c r="S47" s="22"/>
      <c r="T47" s="21">
        <v>6577.9331476000007</v>
      </c>
      <c r="U47" s="22">
        <v>0</v>
      </c>
      <c r="V47" s="21">
        <v>13924.18353425</v>
      </c>
      <c r="W47" s="22"/>
      <c r="X47" s="21">
        <v>5552.9774246800007</v>
      </c>
      <c r="Y47" s="97"/>
      <c r="Z47" s="21">
        <v>5365.7106323799981</v>
      </c>
      <c r="AA47" s="22">
        <v>0</v>
      </c>
      <c r="AB47" s="21">
        <v>10918.688057059999</v>
      </c>
      <c r="AC47" s="22"/>
      <c r="AD47" s="21">
        <v>4424.8593419700001</v>
      </c>
      <c r="AE47" s="22"/>
      <c r="AF47" s="21">
        <v>4634.3080674600005</v>
      </c>
      <c r="AG47" s="22"/>
      <c r="AH47" s="21">
        <v>9059.1674094300015</v>
      </c>
      <c r="AI47" s="78"/>
      <c r="AJ47" s="21">
        <v>4142.1284633199994</v>
      </c>
      <c r="AK47" s="78"/>
      <c r="AL47" s="6"/>
    </row>
    <row r="48" spans="1:38" ht="3.75" customHeight="1" x14ac:dyDescent="0.25">
      <c r="A48" s="23"/>
      <c r="B48" s="36"/>
      <c r="C48" s="37"/>
      <c r="D48" s="10"/>
      <c r="E48" s="11"/>
      <c r="F48" s="10"/>
      <c r="G48" s="11"/>
      <c r="H48" s="10">
        <v>0</v>
      </c>
      <c r="I48" s="11">
        <v>0</v>
      </c>
      <c r="J48" s="10"/>
      <c r="K48" s="11"/>
      <c r="L48" s="10"/>
      <c r="M48" s="11"/>
      <c r="N48" s="10">
        <v>0</v>
      </c>
      <c r="O48" s="11">
        <v>0</v>
      </c>
      <c r="P48" s="10"/>
      <c r="Q48" s="11"/>
      <c r="R48" s="10"/>
      <c r="S48" s="11"/>
      <c r="T48" s="10">
        <v>0</v>
      </c>
      <c r="U48" s="11">
        <v>0</v>
      </c>
      <c r="V48" s="10"/>
      <c r="W48" s="11"/>
      <c r="X48" s="10"/>
      <c r="Y48" s="6"/>
      <c r="Z48" s="10">
        <v>0</v>
      </c>
      <c r="AA48" s="11">
        <v>0</v>
      </c>
      <c r="AB48" s="10"/>
      <c r="AC48" s="11"/>
      <c r="AD48" s="12"/>
      <c r="AE48" s="13"/>
      <c r="AF48" s="12"/>
      <c r="AG48" s="13"/>
      <c r="AH48" s="12"/>
      <c r="AI48" s="79"/>
      <c r="AJ48" s="12"/>
      <c r="AK48" s="79"/>
      <c r="AL48" s="6"/>
    </row>
    <row r="49" spans="1:38" ht="18.75" customHeight="1" x14ac:dyDescent="0.25">
      <c r="A49" s="23" t="s">
        <v>44</v>
      </c>
      <c r="B49" s="36"/>
      <c r="C49" s="37"/>
      <c r="D49" s="18">
        <v>-105.51107263348968</v>
      </c>
      <c r="E49" s="11"/>
      <c r="F49" s="18">
        <v>-32.412342571888985</v>
      </c>
      <c r="G49" s="11"/>
      <c r="H49" s="18">
        <v>-47.108737752002526</v>
      </c>
      <c r="I49" s="11">
        <v>0</v>
      </c>
      <c r="J49" s="18">
        <v>-79.52108032389151</v>
      </c>
      <c r="K49" s="11"/>
      <c r="L49" s="18">
        <v>-49.070377283384005</v>
      </c>
      <c r="M49" s="11"/>
      <c r="N49" s="18">
        <f>N51-N47</f>
        <v>-126.23670125949411</v>
      </c>
      <c r="O49" s="11">
        <v>0</v>
      </c>
      <c r="P49" s="18">
        <v>-113.7642840828812</v>
      </c>
      <c r="Q49" s="11"/>
      <c r="R49" s="18">
        <v>-68.731432948390648</v>
      </c>
      <c r="S49" s="11"/>
      <c r="T49" s="18">
        <v>-60.664173381862383</v>
      </c>
      <c r="U49" s="11">
        <v>0</v>
      </c>
      <c r="V49" s="18">
        <v>-129.39560633029942</v>
      </c>
      <c r="W49" s="11"/>
      <c r="X49" s="18">
        <v>-62.849339294790298</v>
      </c>
      <c r="Y49" s="98"/>
      <c r="Z49" s="18">
        <v>-62.462558045506739</v>
      </c>
      <c r="AA49" s="11">
        <v>0</v>
      </c>
      <c r="AB49" s="18">
        <v>-125.31189734029613</v>
      </c>
      <c r="AC49" s="99"/>
      <c r="AD49" s="18">
        <v>-56.980823947873432</v>
      </c>
      <c r="AE49" s="11"/>
      <c r="AF49" s="18">
        <v>-72.119608277431325</v>
      </c>
      <c r="AG49" s="11"/>
      <c r="AH49" s="18">
        <v>-129.10043222530658</v>
      </c>
      <c r="AI49" s="77"/>
      <c r="AJ49" s="18">
        <v>-66.459494243285008</v>
      </c>
      <c r="AK49" s="77"/>
      <c r="AL49" s="6"/>
    </row>
    <row r="50" spans="1:38" ht="6" customHeight="1" x14ac:dyDescent="0.25">
      <c r="A50" s="19"/>
      <c r="B50" s="48"/>
      <c r="C50" s="49"/>
      <c r="D50" s="10"/>
      <c r="E50" s="11"/>
      <c r="F50" s="10"/>
      <c r="G50" s="11"/>
      <c r="H50" s="10">
        <v>0</v>
      </c>
      <c r="I50" s="11">
        <v>0</v>
      </c>
      <c r="J50" s="10"/>
      <c r="K50" s="11"/>
      <c r="L50" s="10"/>
      <c r="M50" s="11"/>
      <c r="N50" s="10">
        <v>0</v>
      </c>
      <c r="O50" s="11">
        <v>0</v>
      </c>
      <c r="P50" s="10"/>
      <c r="Q50" s="11"/>
      <c r="R50" s="10"/>
      <c r="S50" s="11"/>
      <c r="T50" s="10">
        <v>0</v>
      </c>
      <c r="U50" s="11">
        <v>0</v>
      </c>
      <c r="V50" s="10"/>
      <c r="W50" s="11"/>
      <c r="X50" s="80"/>
      <c r="Y50" s="100"/>
      <c r="Z50" s="10">
        <v>0</v>
      </c>
      <c r="AA50" s="11">
        <v>0</v>
      </c>
      <c r="AB50" s="10"/>
      <c r="AC50" s="11"/>
      <c r="AD50" s="80"/>
      <c r="AE50" s="81"/>
      <c r="AF50" s="80"/>
      <c r="AG50" s="81"/>
      <c r="AH50" s="80"/>
      <c r="AI50" s="82"/>
      <c r="AJ50" s="80"/>
      <c r="AK50" s="82"/>
      <c r="AL50" s="6"/>
    </row>
    <row r="51" spans="1:38" ht="16.5" customHeight="1" x14ac:dyDescent="0.25">
      <c r="A51" s="23" t="s">
        <v>21</v>
      </c>
      <c r="B51" s="36"/>
      <c r="C51" s="37"/>
      <c r="D51" s="12">
        <v>8827.8199157365689</v>
      </c>
      <c r="E51" s="13"/>
      <c r="F51" s="12">
        <v>3185.5170899481109</v>
      </c>
      <c r="G51" s="13"/>
      <c r="H51" s="12">
        <v>3827.5795270679982</v>
      </c>
      <c r="I51" s="13">
        <v>0</v>
      </c>
      <c r="J51" s="12">
        <v>7013.0966170161091</v>
      </c>
      <c r="K51" s="13"/>
      <c r="L51" s="12">
        <v>5038.0006710466168</v>
      </c>
      <c r="M51" s="13"/>
      <c r="N51" s="12">
        <v>5928.0238851105023</v>
      </c>
      <c r="O51" s="13">
        <v>0</v>
      </c>
      <c r="P51" s="12">
        <v>11145.698861157118</v>
      </c>
      <c r="Q51" s="13"/>
      <c r="R51" s="12">
        <v>7277.5189537016095</v>
      </c>
      <c r="S51" s="13"/>
      <c r="T51" s="12">
        <v>6517.2689742181383</v>
      </c>
      <c r="U51" s="13">
        <v>0</v>
      </c>
      <c r="V51" s="12">
        <v>13794.787927919748</v>
      </c>
      <c r="W51" s="13"/>
      <c r="X51" s="10">
        <v>5490.1280853852104</v>
      </c>
      <c r="Y51" s="6"/>
      <c r="Z51" s="12">
        <v>5303.2480743344913</v>
      </c>
      <c r="AA51" s="13">
        <v>0</v>
      </c>
      <c r="AB51" s="12">
        <v>10793.376159719703</v>
      </c>
      <c r="AC51" s="13"/>
      <c r="AD51" s="10">
        <v>4367.8785180221266</v>
      </c>
      <c r="AE51" s="11"/>
      <c r="AF51" s="10">
        <v>4562.1884591825692</v>
      </c>
      <c r="AG51" s="11"/>
      <c r="AH51" s="10">
        <v>8930.0669772046949</v>
      </c>
      <c r="AI51" s="77"/>
      <c r="AJ51" s="10">
        <v>4075.6689690767143</v>
      </c>
      <c r="AK51" s="77"/>
      <c r="AL51" s="6"/>
    </row>
    <row r="52" spans="1:38" ht="4.5" customHeight="1" x14ac:dyDescent="0.25">
      <c r="A52" s="53"/>
      <c r="B52" s="54"/>
      <c r="C52" s="55"/>
      <c r="D52" s="19"/>
      <c r="E52" s="20"/>
      <c r="F52" s="19"/>
      <c r="G52" s="20"/>
      <c r="H52" s="19"/>
      <c r="I52" s="20"/>
      <c r="J52" s="19"/>
      <c r="K52" s="20"/>
      <c r="L52" s="19"/>
      <c r="M52" s="20"/>
      <c r="N52" s="19"/>
      <c r="O52" s="20"/>
      <c r="P52" s="19"/>
      <c r="Q52" s="20"/>
      <c r="R52" s="19"/>
      <c r="S52" s="20"/>
      <c r="T52" s="19"/>
      <c r="U52" s="20"/>
      <c r="V52" s="19"/>
      <c r="W52" s="20"/>
      <c r="X52" s="19"/>
      <c r="Y52" s="48"/>
      <c r="Z52" s="19"/>
      <c r="AA52" s="20"/>
      <c r="AB52" s="19"/>
      <c r="AC52" s="20"/>
      <c r="AD52" s="19"/>
      <c r="AE52" s="48"/>
      <c r="AF52" s="19"/>
      <c r="AG52" s="20"/>
      <c r="AH52" s="19"/>
      <c r="AI52" s="20"/>
      <c r="AJ52" s="19"/>
      <c r="AK52" s="20"/>
      <c r="AL52" s="36"/>
    </row>
    <row r="53" spans="1:38" ht="19.5" customHeight="1" x14ac:dyDescent="0.25">
      <c r="A53" s="56" t="s">
        <v>27</v>
      </c>
      <c r="B53" s="56" t="s">
        <v>31</v>
      </c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</row>
    <row r="54" spans="1:38" ht="15" customHeight="1" x14ac:dyDescent="0.25">
      <c r="A54" s="58" t="s">
        <v>28</v>
      </c>
      <c r="B54" s="58" t="s">
        <v>30</v>
      </c>
      <c r="C54" s="5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6.2" x14ac:dyDescent="0.25">
      <c r="A55" s="58" t="s">
        <v>29</v>
      </c>
      <c r="B55" s="59" t="s">
        <v>55</v>
      </c>
      <c r="C55" s="5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6.2" x14ac:dyDescent="0.25">
      <c r="A56" s="58"/>
      <c r="B56" s="59" t="s">
        <v>37</v>
      </c>
      <c r="C56" s="58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1:38" ht="16.2" x14ac:dyDescent="0.25">
      <c r="A57" s="58"/>
      <c r="B57" s="59" t="s">
        <v>38</v>
      </c>
      <c r="C57" s="58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1:38" ht="16.2" x14ac:dyDescent="0.25">
      <c r="B58" s="59" t="s">
        <v>35</v>
      </c>
    </row>
    <row r="59" spans="1:38" ht="16.2" x14ac:dyDescent="0.25">
      <c r="B59" s="59" t="s">
        <v>36</v>
      </c>
    </row>
    <row r="60" spans="1:38" ht="16.2" x14ac:dyDescent="0.25">
      <c r="B60" s="59" t="s">
        <v>47</v>
      </c>
    </row>
    <row r="61" spans="1:38" ht="16.2" x14ac:dyDescent="0.25">
      <c r="B61" s="61" t="s">
        <v>48</v>
      </c>
    </row>
    <row r="62" spans="1:38" ht="16.2" x14ac:dyDescent="0.25">
      <c r="B62" s="61" t="s">
        <v>50</v>
      </c>
    </row>
    <row r="63" spans="1:38" ht="16.2" x14ac:dyDescent="0.25">
      <c r="B63" s="61" t="s">
        <v>56</v>
      </c>
    </row>
    <row r="64" spans="1:38" ht="15" customHeight="1" x14ac:dyDescent="0.25"/>
    <row r="65" spans="4:38" ht="15" customHeight="1" x14ac:dyDescent="0.25">
      <c r="D65" s="62"/>
      <c r="E65" s="62"/>
      <c r="F65" s="62"/>
    </row>
    <row r="66" spans="4:38" ht="15" customHeight="1" x14ac:dyDescent="0.25"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</row>
    <row r="67" spans="4:38" x14ac:dyDescent="0.25"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</row>
    <row r="68" spans="4:38" x14ac:dyDescent="0.25"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101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</row>
    <row r="69" spans="4:38" ht="15" customHeight="1" x14ac:dyDescent="0.25"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</row>
    <row r="70" spans="4:38" ht="15" customHeight="1" x14ac:dyDescent="0.25"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</row>
    <row r="71" spans="4:38" x14ac:dyDescent="0.25"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</row>
    <row r="72" spans="4:38" x14ac:dyDescent="0.25"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</row>
  </sheetData>
  <mergeCells count="27">
    <mergeCell ref="V8:W8"/>
    <mergeCell ref="A6:AK6"/>
    <mergeCell ref="R7:W7"/>
    <mergeCell ref="AB8:AC8"/>
    <mergeCell ref="X7:AC7"/>
    <mergeCell ref="AD8:AE8"/>
    <mergeCell ref="AF8:AG8"/>
    <mergeCell ref="AH8:AI8"/>
    <mergeCell ref="AD7:AI7"/>
    <mergeCell ref="AJ7:AK7"/>
    <mergeCell ref="AJ8:AK8"/>
    <mergeCell ref="A3:AK3"/>
    <mergeCell ref="N8:O8"/>
    <mergeCell ref="P8:Q8"/>
    <mergeCell ref="L7:Q7"/>
    <mergeCell ref="D7:E7"/>
    <mergeCell ref="F8:G8"/>
    <mergeCell ref="L8:M8"/>
    <mergeCell ref="D8:E8"/>
    <mergeCell ref="X8:Y8"/>
    <mergeCell ref="Z8:AA8"/>
    <mergeCell ref="F7:K7"/>
    <mergeCell ref="H8:I8"/>
    <mergeCell ref="J8:K8"/>
    <mergeCell ref="R8:S8"/>
    <mergeCell ref="A8:C9"/>
    <mergeCell ref="T8:U8"/>
  </mergeCells>
  <printOptions horizontalCentered="1" verticalCentered="1"/>
  <pageMargins left="0.19685039370078741" right="0.19685039370078741" top="0.47244094488188981" bottom="0.59055118110236227" header="0" footer="0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Violumen y valor de las Export</vt:lpstr>
      <vt:lpstr>'Violumen y valor de las Export'!Área_de_impresión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Villamil Liliana</cp:lastModifiedBy>
  <cp:lastPrinted>2025-06-13T16:07:33Z</cp:lastPrinted>
  <dcterms:created xsi:type="dcterms:W3CDTF">1998-10-26T17:37:10Z</dcterms:created>
  <dcterms:modified xsi:type="dcterms:W3CDTF">2026-01-21T16:45:16Z</dcterms:modified>
</cp:coreProperties>
</file>