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600" yWindow="2400" windowWidth="26280" windowHeight="13536"/>
  </bookViews>
  <sheets>
    <sheet name="Propension media y marginal " sheetId="1" r:id="rId1"/>
  </sheets>
  <definedNames>
    <definedName name="\b">#REF!</definedName>
    <definedName name="_Regression_Int" localSheetId="0" hidden="1">1</definedName>
    <definedName name="A_impresión_IM" localSheetId="0">'Propension media y marginal '!$A$1:$M$121</definedName>
    <definedName name="_xlnm.Print_Area" localSheetId="0">'Propension media y marginal '!$A$1:$L$120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J81" i="1" l="1"/>
  <c r="J79" i="1"/>
  <c r="J77" i="1"/>
  <c r="J75" i="1"/>
  <c r="J73" i="1"/>
  <c r="I81" i="1"/>
  <c r="I79" i="1"/>
  <c r="I77" i="1"/>
  <c r="I75" i="1"/>
  <c r="I73" i="1"/>
  <c r="I71" i="1"/>
  <c r="H79" i="1"/>
  <c r="H77" i="1"/>
  <c r="H75" i="1"/>
  <c r="H73" i="1"/>
  <c r="H71" i="1"/>
  <c r="G81" i="1"/>
  <c r="G79" i="1"/>
  <c r="G77" i="1"/>
  <c r="G75" i="1"/>
  <c r="G73" i="1"/>
  <c r="G71" i="1"/>
  <c r="F81" i="1"/>
  <c r="F79" i="1"/>
  <c r="F77" i="1"/>
  <c r="F75" i="1"/>
  <c r="F73" i="1"/>
  <c r="F71" i="1"/>
  <c r="E81" i="1"/>
  <c r="E79" i="1"/>
  <c r="E77" i="1"/>
  <c r="E75" i="1"/>
  <c r="E73" i="1"/>
  <c r="E71" i="1"/>
  <c r="D81" i="1"/>
  <c r="D77" i="1"/>
  <c r="D75" i="1"/>
  <c r="D73" i="1"/>
  <c r="C81" i="1"/>
  <c r="C79" i="1"/>
  <c r="C77" i="1"/>
  <c r="C75" i="1"/>
  <c r="D71" i="1" l="1"/>
  <c r="C71" i="1"/>
  <c r="H81" i="1" l="1"/>
  <c r="K23" i="1"/>
  <c r="C23" i="1"/>
  <c r="E23" i="1"/>
  <c r="G23" i="1"/>
  <c r="I23" i="1"/>
  <c r="K26" i="1"/>
  <c r="C26" i="1"/>
  <c r="E26" i="1"/>
  <c r="G26" i="1"/>
  <c r="I26" i="1"/>
  <c r="C27" i="1"/>
  <c r="E27" i="1"/>
  <c r="G27" i="1"/>
  <c r="I27" i="1"/>
  <c r="E29" i="1"/>
  <c r="E32" i="1"/>
  <c r="C42" i="1"/>
  <c r="C45" i="1"/>
  <c r="C48" i="1"/>
  <c r="C51" i="1"/>
  <c r="C54" i="1"/>
  <c r="C57" i="1"/>
  <c r="K59" i="1"/>
  <c r="C59" i="1"/>
  <c r="E59" i="1"/>
  <c r="G59" i="1"/>
  <c r="I59" i="1"/>
  <c r="K61" i="1"/>
  <c r="C61" i="1"/>
  <c r="D61" i="1"/>
  <c r="E61" i="1"/>
  <c r="F61" i="1"/>
  <c r="G61" i="1"/>
  <c r="H61" i="1"/>
  <c r="I61" i="1"/>
  <c r="J61" i="1"/>
  <c r="K63" i="1"/>
  <c r="C63" i="1"/>
  <c r="D63" i="1"/>
  <c r="E63" i="1"/>
  <c r="F63" i="1"/>
  <c r="G63" i="1"/>
  <c r="H63" i="1"/>
  <c r="I63" i="1"/>
  <c r="J63" i="1"/>
  <c r="K65" i="1"/>
  <c r="C65" i="1"/>
  <c r="D65" i="1"/>
  <c r="E65" i="1"/>
  <c r="F65" i="1"/>
  <c r="G65" i="1"/>
  <c r="H65" i="1"/>
  <c r="I65" i="1"/>
  <c r="J65" i="1"/>
  <c r="K67" i="1"/>
  <c r="C67" i="1"/>
  <c r="D67" i="1"/>
  <c r="E67" i="1"/>
  <c r="F67" i="1"/>
  <c r="G67" i="1"/>
  <c r="H67" i="1"/>
  <c r="I67" i="1"/>
  <c r="J67" i="1"/>
  <c r="C69" i="1"/>
  <c r="D69" i="1"/>
  <c r="E69" i="1"/>
  <c r="F69" i="1"/>
  <c r="G69" i="1"/>
  <c r="H69" i="1"/>
  <c r="D79" i="1"/>
  <c r="K29" i="1" l="1"/>
  <c r="D59" i="1"/>
  <c r="H48" i="1"/>
  <c r="G29" i="1"/>
  <c r="K57" i="1"/>
  <c r="F51" i="1"/>
  <c r="K48" i="1"/>
  <c r="H59" i="1"/>
  <c r="K45" i="1"/>
  <c r="K32" i="1"/>
  <c r="H42" i="1"/>
  <c r="J57" i="1"/>
  <c r="J48" i="1"/>
  <c r="F45" i="1"/>
  <c r="K42" i="1"/>
  <c r="I30" i="1"/>
  <c r="L69" i="1"/>
  <c r="J71" i="1"/>
  <c r="L67" i="1"/>
  <c r="J42" i="1"/>
  <c r="E30" i="1"/>
  <c r="K27" i="1"/>
  <c r="K71" i="1"/>
  <c r="L75" i="1"/>
  <c r="K75" i="1"/>
  <c r="L77" i="1"/>
  <c r="K77" i="1"/>
  <c r="K81" i="1"/>
  <c r="L81" i="1"/>
  <c r="K73" i="1"/>
  <c r="L73" i="1"/>
  <c r="L59" i="1"/>
  <c r="L79" i="1"/>
  <c r="K79" i="1"/>
  <c r="L61" i="1"/>
  <c r="L63" i="1"/>
  <c r="I69" i="1"/>
  <c r="F57" i="1"/>
  <c r="H54" i="1"/>
  <c r="F48" i="1"/>
  <c r="J45" i="1"/>
  <c r="F42" i="1"/>
  <c r="I33" i="1"/>
  <c r="C32" i="1"/>
  <c r="H57" i="1"/>
  <c r="G32" i="1"/>
  <c r="J69" i="1"/>
  <c r="J59" i="1"/>
  <c r="F59" i="1"/>
  <c r="K54" i="1"/>
  <c r="D48" i="1"/>
  <c r="H45" i="1"/>
  <c r="D42" i="1"/>
  <c r="E33" i="1"/>
  <c r="D54" i="1"/>
  <c r="J51" i="1"/>
  <c r="K51" i="1"/>
  <c r="D57" i="1"/>
  <c r="J54" i="1"/>
  <c r="H51" i="1"/>
  <c r="D45" i="1"/>
  <c r="F54" i="1"/>
  <c r="D51" i="1"/>
  <c r="C29" i="1"/>
  <c r="L65" i="1"/>
  <c r="I57" i="1"/>
  <c r="E57" i="1"/>
  <c r="I54" i="1"/>
  <c r="E54" i="1"/>
  <c r="I51" i="1"/>
  <c r="E51" i="1"/>
  <c r="I48" i="1"/>
  <c r="E48" i="1"/>
  <c r="I45" i="1"/>
  <c r="E45" i="1"/>
  <c r="I42" i="1"/>
  <c r="E42" i="1"/>
  <c r="G33" i="1"/>
  <c r="I32" i="1"/>
  <c r="G30" i="1"/>
  <c r="I29" i="1"/>
  <c r="L57" i="1"/>
  <c r="G57" i="1"/>
  <c r="L54" i="1"/>
  <c r="G54" i="1"/>
  <c r="L51" i="1"/>
  <c r="G51" i="1"/>
  <c r="L48" i="1"/>
  <c r="G48" i="1"/>
  <c r="L45" i="1"/>
  <c r="G45" i="1"/>
  <c r="L42" i="1"/>
  <c r="G42" i="1"/>
  <c r="K33" i="1"/>
  <c r="C33" i="1"/>
  <c r="K30" i="1"/>
  <c r="C30" i="1"/>
  <c r="L71" i="1" l="1"/>
  <c r="K69" i="1"/>
</calcChain>
</file>

<file path=xl/sharedStrings.xml><?xml version="1.0" encoding="utf-8"?>
<sst xmlns="http://schemas.openxmlformats.org/spreadsheetml/2006/main" count="61" uniqueCount="36">
  <si>
    <t xml:space="preserve"> </t>
  </si>
  <si>
    <t>1981</t>
  </si>
  <si>
    <t>PROPENSION MEDIA A IMPORTAR</t>
  </si>
  <si>
    <t>PROPENSION MARGINAL A IMPORTAR</t>
  </si>
  <si>
    <t>1982</t>
  </si>
  <si>
    <t xml:space="preserve">1983 </t>
  </si>
  <si>
    <t xml:space="preserve">1984 </t>
  </si>
  <si>
    <t xml:space="preserve">1985 </t>
  </si>
  <si>
    <t xml:space="preserve">1986 </t>
  </si>
  <si>
    <t xml:space="preserve">1987 </t>
  </si>
  <si>
    <t xml:space="preserve">1988 </t>
  </si>
  <si>
    <t xml:space="preserve">1989 </t>
  </si>
  <si>
    <t>Bienes de</t>
  </si>
  <si>
    <t>Consumo</t>
  </si>
  <si>
    <t>Bienes</t>
  </si>
  <si>
    <t>Intermedios</t>
  </si>
  <si>
    <t>Capital</t>
  </si>
  <si>
    <t>Diversos</t>
  </si>
  <si>
    <t>Total</t>
  </si>
  <si>
    <t>Media</t>
  </si>
  <si>
    <t>Marginal</t>
  </si>
  <si>
    <t>FUENTE:</t>
  </si>
  <si>
    <t>ELABORACIÓN:</t>
  </si>
  <si>
    <t>NOTAS:</t>
  </si>
  <si>
    <t xml:space="preserve">PROPENSIÓN A </t>
  </si>
  <si>
    <t xml:space="preserve"> IMPORTAR</t>
  </si>
  <si>
    <t>BANCO CENTRAL DE BOLIVIA - ASESORÍA DE POLÍTICA ECONÓMICA - SECTOR EXTERNO</t>
  </si>
  <si>
    <t xml:space="preserve">BANCO CENTRAL DE BOLIVIA - ASESORÍA DE POLÍTICA ECONÓMICA - SECTOR EXTERNO </t>
  </si>
  <si>
    <t xml:space="preserve">   La propensión marginal es la relación entre la variación absoluta de las importaciones y la variación absoluta del PIB.</t>
  </si>
  <si>
    <r>
      <rPr>
        <vertAlign val="superscript"/>
        <sz val="11"/>
        <rFont val="Arial"/>
        <family val="2"/>
      </rPr>
      <t>1</t>
    </r>
    <r>
      <rPr>
        <sz val="10"/>
        <rFont val="Arial"/>
        <family val="2"/>
      </rPr>
      <t xml:space="preserve"> La propensión media a importar es la relación entre el valor de las importaciones y el valor del PIB multiplicado por 100.</t>
    </r>
  </si>
  <si>
    <r>
      <rPr>
        <vertAlign val="superscript"/>
        <sz val="11"/>
        <rFont val="Arial"/>
        <family val="2"/>
      </rPr>
      <t xml:space="preserve"> p</t>
    </r>
    <r>
      <rPr>
        <vertAlign val="superscript"/>
        <sz val="10"/>
        <rFont val="Arial"/>
        <family val="2"/>
      </rPr>
      <t xml:space="preserve">  </t>
    </r>
    <r>
      <rPr>
        <sz val="10"/>
        <rFont val="Arial"/>
        <family val="2"/>
      </rPr>
      <t>Cifras preliminares.</t>
    </r>
  </si>
  <si>
    <r>
      <t>LA PROPENSIÓN MEDIA Y MARGINAL SEGÚN CUODE DE LAS IMPORTACIONES</t>
    </r>
    <r>
      <rPr>
        <b/>
        <vertAlign val="superscript"/>
        <sz val="14"/>
        <rFont val="Times New Roman"/>
        <family val="1"/>
      </rPr>
      <t xml:space="preserve"> 1</t>
    </r>
  </si>
  <si>
    <r>
      <t>2023</t>
    </r>
    <r>
      <rPr>
        <vertAlign val="superscript"/>
        <sz val="12"/>
        <color indexed="8"/>
        <rFont val="Arial"/>
        <family val="2"/>
      </rPr>
      <t>p</t>
    </r>
  </si>
  <si>
    <r>
      <t>2024</t>
    </r>
    <r>
      <rPr>
        <vertAlign val="superscript"/>
        <sz val="12"/>
        <color indexed="8"/>
        <rFont val="Arial"/>
        <family val="2"/>
      </rPr>
      <t>p</t>
    </r>
  </si>
  <si>
    <t>}</t>
  </si>
  <si>
    <r>
      <t>Ene-Jun 2025</t>
    </r>
    <r>
      <rPr>
        <vertAlign val="superscript"/>
        <sz val="12"/>
        <color indexed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</si>
</sst>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.0_);\(#,##0.0\)"/>
    <numFmt numFmtId="165" formatCode="#,##0.000_);\(#,##0.000\)"/>
    <numFmt numFmtId="166" formatCode="#,##0.0000_);\(#,##0.0000\)"/>
    <numFmt numFmtId="167" formatCode="0_);\(0\)"/>
    <numFmt numFmtId="168" formatCode="0.000"/>
    <numFmt numFmtId="169" formatCode="0.0"/>
    <numFmt numFmtId="170" formatCode="_-[$€-2]* #,##0.00_-;\-[$€-2]* #,##0.00_-;_-[$€-2]* &quot;-&quot;??_-"/>
  </numFmts>
  <fonts count="25" x14ac:knownFonts="1">
    <font>
      <sz val="12"/>
      <name val="Courier"/>
    </font>
    <font>
      <sz val="11"/>
      <color theme="1"/>
      <name val="Calibri"/>
      <family val="2"/>
      <scheme val="minor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  <family val="3"/>
    </font>
    <font>
      <vertAlign val="superscript"/>
      <sz val="12"/>
      <color indexed="8"/>
      <name val="Arial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vertAlign val="superscript"/>
      <sz val="11"/>
      <name val="Arial"/>
      <family val="2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</font>
    <font>
      <b/>
      <sz val="17"/>
      <name val="Times New Roman"/>
      <family val="1"/>
    </font>
    <font>
      <b/>
      <vertAlign val="superscript"/>
      <sz val="14"/>
      <name val="Times New Roman"/>
      <family val="1"/>
    </font>
    <font>
      <sz val="12"/>
      <name val="Courier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70" fontId="16" fillId="0" borderId="0" applyFont="0" applyFill="0" applyBorder="0" applyAlignment="0" applyProtection="0"/>
    <xf numFmtId="0" fontId="4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" fillId="0" borderId="0"/>
    <xf numFmtId="43" fontId="24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9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5" xfId="0" applyFont="1" applyBorder="1"/>
    <xf numFmtId="0" fontId="15" fillId="0" borderId="0" xfId="0" applyFont="1" applyAlignment="1">
      <alignment horizontal="left"/>
    </xf>
    <xf numFmtId="168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169" fontId="5" fillId="0" borderId="0" xfId="0" applyNumberFormat="1" applyFont="1"/>
    <xf numFmtId="169" fontId="0" fillId="0" borderId="0" xfId="0" applyNumberFormat="1"/>
    <xf numFmtId="0" fontId="6" fillId="0" borderId="8" xfId="0" applyFont="1" applyBorder="1" applyAlignment="1">
      <alignment vertical="top"/>
    </xf>
    <xf numFmtId="0" fontId="6" fillId="0" borderId="6" xfId="0" applyFont="1" applyBorder="1"/>
    <xf numFmtId="164" fontId="6" fillId="0" borderId="6" xfId="0" applyNumberFormat="1" applyFont="1" applyBorder="1"/>
    <xf numFmtId="165" fontId="6" fillId="0" borderId="6" xfId="0" applyNumberFormat="1" applyFont="1" applyBorder="1"/>
    <xf numFmtId="165" fontId="9" fillId="0" borderId="7" xfId="0" applyNumberFormat="1" applyFont="1" applyBorder="1" applyAlignment="1">
      <alignment horizontal="center"/>
    </xf>
    <xf numFmtId="0" fontId="6" fillId="0" borderId="11" xfId="0" applyFont="1" applyBorder="1"/>
    <xf numFmtId="165" fontId="6" fillId="0" borderId="6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3" fontId="5" fillId="0" borderId="0" xfId="10" applyFont="1"/>
    <xf numFmtId="0" fontId="6" fillId="2" borderId="0" xfId="0" applyFont="1" applyFill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16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6" fillId="2" borderId="0" xfId="0" applyFont="1" applyFill="1"/>
    <xf numFmtId="43" fontId="5" fillId="2" borderId="0" xfId="10" applyFont="1" applyFill="1"/>
    <xf numFmtId="0" fontId="5" fillId="2" borderId="0" xfId="0" applyFont="1" applyFill="1"/>
    <xf numFmtId="0" fontId="6" fillId="2" borderId="10" xfId="0" applyFont="1" applyFill="1" applyBorder="1" applyAlignment="1">
      <alignment vertical="top"/>
    </xf>
    <xf numFmtId="169" fontId="6" fillId="2" borderId="4" xfId="0" applyNumberFormat="1" applyFont="1" applyFill="1" applyBorder="1" applyAlignment="1">
      <alignment horizontal="center"/>
    </xf>
    <xf numFmtId="168" fontId="6" fillId="2" borderId="3" xfId="0" applyNumberFormat="1" applyFont="1" applyFill="1" applyBorder="1" applyAlignment="1">
      <alignment horizontal="center"/>
    </xf>
    <xf numFmtId="169" fontId="6" fillId="2" borderId="3" xfId="0" applyNumberFormat="1" applyFont="1" applyFill="1" applyBorder="1" applyAlignment="1">
      <alignment horizontal="center"/>
    </xf>
    <xf numFmtId="168" fontId="6" fillId="2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1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Millares" xfId="10" builtinId="3"/>
    <cellStyle name="Normal" xfId="0" builtinId="0"/>
    <cellStyle name="Normal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/>
  </sheetPr>
  <dimension ref="A1:Q125"/>
  <sheetViews>
    <sheetView showGridLines="0" tabSelected="1" view="pageBreakPreview" topLeftCell="B1" zoomScale="85" zoomScaleNormal="100" zoomScaleSheetLayoutView="85" workbookViewId="0">
      <selection activeCell="C2" sqref="C2"/>
    </sheetView>
  </sheetViews>
  <sheetFormatPr baseColWidth="10" defaultColWidth="9.75" defaultRowHeight="15" x14ac:dyDescent="0.25"/>
  <cols>
    <col min="1" max="1" width="11.75" style="11" hidden="1" customWidth="1"/>
    <col min="2" max="2" width="14.75" style="19" customWidth="1"/>
    <col min="3" max="12" width="10.75" customWidth="1"/>
    <col min="13" max="13" width="1.08203125" customWidth="1"/>
  </cols>
  <sheetData>
    <row r="1" spans="1:13" s="6" customFormat="1" ht="17.399999999999999" x14ac:dyDescent="0.3">
      <c r="A1" s="64"/>
      <c r="B1" s="64"/>
      <c r="C1" s="65"/>
      <c r="D1" s="65"/>
      <c r="E1" s="66" t="s">
        <v>0</v>
      </c>
      <c r="F1" s="66"/>
      <c r="G1" s="67"/>
      <c r="H1" s="67"/>
      <c r="I1" s="67"/>
      <c r="J1" s="67"/>
      <c r="K1" s="67"/>
      <c r="L1" s="67"/>
    </row>
    <row r="2" spans="1:13" s="1" customFormat="1" ht="32.25" customHeight="1" x14ac:dyDescent="0.35">
      <c r="A2" s="68"/>
      <c r="B2" s="69"/>
      <c r="C2" s="70"/>
      <c r="D2" s="70"/>
      <c r="E2" s="71"/>
      <c r="F2" s="71"/>
      <c r="G2" s="72"/>
      <c r="H2" s="72"/>
      <c r="I2" s="72"/>
      <c r="J2" s="72"/>
      <c r="K2" s="72"/>
      <c r="L2" s="72"/>
    </row>
    <row r="3" spans="1:13" s="7" customFormat="1" ht="27.75" customHeight="1" x14ac:dyDescent="0.4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3" s="1" customFormat="1" ht="27.75" customHeight="1" x14ac:dyDescent="0.35">
      <c r="A4" s="73"/>
      <c r="B4" s="71"/>
      <c r="C4" s="70"/>
      <c r="D4" s="70"/>
      <c r="E4" s="72"/>
      <c r="F4" s="72"/>
      <c r="G4" s="72"/>
      <c r="H4" s="72"/>
      <c r="I4" s="72"/>
      <c r="J4" s="72"/>
      <c r="K4" s="72"/>
      <c r="L4" s="72"/>
    </row>
    <row r="5" spans="1:13" s="13" customFormat="1" ht="22.2" customHeight="1" x14ac:dyDescent="0.3">
      <c r="A5" s="41"/>
      <c r="B5" s="45" t="s">
        <v>24</v>
      </c>
      <c r="C5" s="101" t="s">
        <v>12</v>
      </c>
      <c r="D5" s="101"/>
      <c r="E5" s="101" t="s">
        <v>14</v>
      </c>
      <c r="F5" s="101"/>
      <c r="G5" s="101" t="s">
        <v>12</v>
      </c>
      <c r="H5" s="101"/>
      <c r="I5" s="95" t="s">
        <v>17</v>
      </c>
      <c r="J5" s="96"/>
      <c r="K5" s="99" t="s">
        <v>18</v>
      </c>
      <c r="L5" s="96"/>
      <c r="M5" s="12"/>
    </row>
    <row r="6" spans="1:13" s="15" customFormat="1" ht="22.2" customHeight="1" x14ac:dyDescent="0.25">
      <c r="A6" s="42"/>
      <c r="B6" s="43" t="s">
        <v>25</v>
      </c>
      <c r="C6" s="93" t="s">
        <v>13</v>
      </c>
      <c r="D6" s="93"/>
      <c r="E6" s="93" t="s">
        <v>15</v>
      </c>
      <c r="F6" s="93"/>
      <c r="G6" s="93" t="s">
        <v>16</v>
      </c>
      <c r="H6" s="93"/>
      <c r="I6" s="97"/>
      <c r="J6" s="98"/>
      <c r="K6" s="100"/>
      <c r="L6" s="98"/>
      <c r="M6" s="14"/>
    </row>
    <row r="7" spans="1:13" s="1" customFormat="1" ht="19.2" hidden="1" customHeight="1" x14ac:dyDescent="0.25">
      <c r="A7" s="9"/>
      <c r="B7" s="46" t="s">
        <v>1</v>
      </c>
      <c r="C7" s="2"/>
      <c r="D7" s="2"/>
      <c r="E7" s="2"/>
      <c r="F7" s="2"/>
      <c r="G7" s="2"/>
      <c r="H7" s="2"/>
      <c r="I7" s="2"/>
      <c r="J7" s="2"/>
      <c r="K7" s="23"/>
      <c r="L7" s="56"/>
      <c r="M7" s="2"/>
    </row>
    <row r="8" spans="1:13" s="1" customFormat="1" ht="19.2" hidden="1" customHeight="1" x14ac:dyDescent="0.25">
      <c r="A8" s="10"/>
      <c r="B8" s="47" t="s">
        <v>2</v>
      </c>
      <c r="C8" s="3">
        <v>3.7701743060038737</v>
      </c>
      <c r="D8" s="3"/>
      <c r="E8" s="3">
        <v>5.51807617817947</v>
      </c>
      <c r="F8" s="3"/>
      <c r="G8" s="3">
        <v>5.4034861200774698</v>
      </c>
      <c r="H8" s="3"/>
      <c r="I8" s="3">
        <v>0.10974822466107166</v>
      </c>
      <c r="J8" s="3"/>
      <c r="K8" s="24">
        <v>14.801484828921886</v>
      </c>
      <c r="L8" s="57"/>
      <c r="M8" s="2"/>
    </row>
    <row r="9" spans="1:13" s="1" customFormat="1" ht="19.2" hidden="1" customHeight="1" x14ac:dyDescent="0.25">
      <c r="A9" s="10"/>
      <c r="B9" s="47" t="s">
        <v>3</v>
      </c>
      <c r="C9" s="4">
        <v>5.0625978090766834E-2</v>
      </c>
      <c r="D9" s="4"/>
      <c r="E9" s="4">
        <v>7.1517996870109526E-2</v>
      </c>
      <c r="F9" s="4"/>
      <c r="G9" s="4">
        <v>7.1999999999999995E-2</v>
      </c>
      <c r="H9" s="4"/>
      <c r="I9" s="4">
        <v>2.5821596244131454E-3</v>
      </c>
      <c r="J9" s="4"/>
      <c r="K9" s="25">
        <v>0.19694835680751177</v>
      </c>
      <c r="L9" s="58"/>
      <c r="M9" s="2"/>
    </row>
    <row r="10" spans="1:13" s="1" customFormat="1" ht="19.2" hidden="1" customHeight="1" x14ac:dyDescent="0.25">
      <c r="A10" s="9"/>
      <c r="B10" s="46" t="s">
        <v>4</v>
      </c>
      <c r="C10" s="2"/>
      <c r="D10" s="2"/>
      <c r="E10" s="2"/>
      <c r="F10" s="2"/>
      <c r="G10" s="2"/>
      <c r="H10" s="2"/>
      <c r="I10" s="2"/>
      <c r="J10" s="2"/>
      <c r="K10" s="23"/>
      <c r="L10" s="56"/>
      <c r="M10" s="2"/>
    </row>
    <row r="11" spans="1:13" s="1" customFormat="1" ht="19.2" hidden="1" customHeight="1" x14ac:dyDescent="0.25">
      <c r="A11" s="10"/>
      <c r="B11" s="47" t="s">
        <v>2</v>
      </c>
      <c r="C11" s="3">
        <v>1.6016016016016017</v>
      </c>
      <c r="D11" s="3"/>
      <c r="E11" s="3">
        <v>4.1441441441441444</v>
      </c>
      <c r="F11" s="3"/>
      <c r="G11" s="3">
        <v>3.313313313313313</v>
      </c>
      <c r="H11" s="3"/>
      <c r="I11" s="3">
        <v>0.18518518518518517</v>
      </c>
      <c r="J11" s="3"/>
      <c r="K11" s="24">
        <v>9.2442442442442445</v>
      </c>
      <c r="L11" s="57"/>
      <c r="M11" s="2"/>
    </row>
    <row r="12" spans="1:13" s="1" customFormat="1" ht="19.2" hidden="1" customHeight="1" x14ac:dyDescent="0.25">
      <c r="A12" s="10"/>
      <c r="B12" s="47" t="s">
        <v>3</v>
      </c>
      <c r="C12" s="4">
        <v>0.68118811881188135</v>
      </c>
      <c r="D12" s="4"/>
      <c r="E12" s="4">
        <v>0.46287128712871273</v>
      </c>
      <c r="F12" s="4"/>
      <c r="G12" s="4">
        <v>0.6742574257425743</v>
      </c>
      <c r="H12" s="4"/>
      <c r="I12" s="4">
        <v>-2.1287128712871285E-2</v>
      </c>
      <c r="J12" s="4"/>
      <c r="K12" s="25">
        <v>1.7970297029702971</v>
      </c>
      <c r="L12" s="58"/>
      <c r="M12" s="2"/>
    </row>
    <row r="13" spans="1:13" s="1" customFormat="1" ht="19.2" hidden="1" customHeight="1" x14ac:dyDescent="0.25">
      <c r="A13" s="9"/>
      <c r="B13" s="46" t="s">
        <v>5</v>
      </c>
      <c r="C13" s="2"/>
      <c r="D13" s="2"/>
      <c r="E13" s="2"/>
      <c r="F13" s="2"/>
      <c r="G13" s="2"/>
      <c r="H13" s="2"/>
      <c r="I13" s="2"/>
      <c r="J13" s="2"/>
      <c r="K13" s="23"/>
      <c r="L13" s="56"/>
      <c r="M13" s="2"/>
    </row>
    <row r="14" spans="1:13" s="1" customFormat="1" ht="19.2" hidden="1" customHeight="1" x14ac:dyDescent="0.25">
      <c r="A14" s="10"/>
      <c r="B14" s="47" t="s">
        <v>2</v>
      </c>
      <c r="C14" s="3">
        <v>1.1060529421682683</v>
      </c>
      <c r="D14" s="3"/>
      <c r="E14" s="3">
        <v>4.7597369752149721</v>
      </c>
      <c r="F14" s="3"/>
      <c r="G14" s="3">
        <v>3.7464171303321532</v>
      </c>
      <c r="H14" s="3"/>
      <c r="I14" s="3">
        <v>0.1112797167425392</v>
      </c>
      <c r="J14" s="3"/>
      <c r="K14" s="24">
        <v>9.7234867644579328</v>
      </c>
      <c r="L14" s="57"/>
      <c r="M14" s="2"/>
    </row>
    <row r="15" spans="1:13" s="1" customFormat="1" ht="19.2" hidden="1" customHeight="1" x14ac:dyDescent="0.25">
      <c r="A15" s="10"/>
      <c r="B15" s="47" t="s">
        <v>3</v>
      </c>
      <c r="C15" s="4">
        <v>0.48253968253968266</v>
      </c>
      <c r="D15" s="4"/>
      <c r="E15" s="4">
        <v>-0.53809523809523818</v>
      </c>
      <c r="F15" s="4"/>
      <c r="G15" s="4">
        <v>-0.37460317460317494</v>
      </c>
      <c r="H15" s="4"/>
      <c r="I15" s="4">
        <v>7.1428571428571425E-2</v>
      </c>
      <c r="J15" s="4"/>
      <c r="K15" s="25">
        <v>-0.35873015873015907</v>
      </c>
      <c r="L15" s="58"/>
      <c r="M15" s="2"/>
    </row>
    <row r="16" spans="1:13" s="1" customFormat="1" ht="19.2" hidden="1" customHeight="1" x14ac:dyDescent="0.25">
      <c r="A16" s="9"/>
      <c r="B16" s="46" t="s">
        <v>6</v>
      </c>
      <c r="C16" s="2"/>
      <c r="D16" s="2"/>
      <c r="E16" s="2"/>
      <c r="F16" s="2"/>
      <c r="G16" s="2"/>
      <c r="H16" s="2"/>
      <c r="I16" s="2"/>
      <c r="J16" s="2"/>
      <c r="K16" s="23"/>
      <c r="L16" s="56"/>
      <c r="M16" s="2"/>
    </row>
    <row r="17" spans="1:17" s="1" customFormat="1" ht="19.2" hidden="1" customHeight="1" x14ac:dyDescent="0.25">
      <c r="A17" s="10"/>
      <c r="B17" s="47" t="s">
        <v>2</v>
      </c>
      <c r="C17" s="3">
        <v>1.1115015226048255</v>
      </c>
      <c r="D17" s="3"/>
      <c r="E17" s="3">
        <v>2.3787772312016866</v>
      </c>
      <c r="F17" s="3"/>
      <c r="G17" s="3">
        <v>2.1679550245959245</v>
      </c>
      <c r="H17" s="3"/>
      <c r="I17" s="3">
        <v>6.324666198172875E-2</v>
      </c>
      <c r="J17" s="3"/>
      <c r="K17" s="24">
        <v>5.7214804403841653</v>
      </c>
      <c r="L17" s="57"/>
      <c r="M17" s="2"/>
    </row>
    <row r="18" spans="1:17" s="1" customFormat="1" ht="19.2" hidden="1" customHeight="1" x14ac:dyDescent="0.25">
      <c r="A18" s="10"/>
      <c r="B18" s="47" t="s">
        <v>3</v>
      </c>
      <c r="C18" s="4">
        <v>1.1238971998465673E-2</v>
      </c>
      <c r="D18" s="4"/>
      <c r="E18" s="4">
        <v>-3.0379746835443044E-2</v>
      </c>
      <c r="F18" s="4"/>
      <c r="G18" s="4">
        <v>-1.4230916762562331E-2</v>
      </c>
      <c r="H18" s="4"/>
      <c r="I18" s="5">
        <v>-4.6029919447640937E-4</v>
      </c>
      <c r="J18" s="5"/>
      <c r="K18" s="25">
        <v>-3.383199079401613E-2</v>
      </c>
      <c r="L18" s="58"/>
      <c r="M18" s="2"/>
    </row>
    <row r="19" spans="1:17" s="1" customFormat="1" ht="19.2" hidden="1" customHeight="1" x14ac:dyDescent="0.25">
      <c r="A19" s="9"/>
      <c r="B19" s="46" t="s">
        <v>7</v>
      </c>
      <c r="C19" s="2"/>
      <c r="D19" s="2"/>
      <c r="E19" s="2"/>
      <c r="F19" s="2"/>
      <c r="G19" s="2"/>
      <c r="H19" s="2"/>
      <c r="I19" s="2"/>
      <c r="J19" s="2"/>
      <c r="K19" s="23"/>
      <c r="L19" s="56"/>
      <c r="M19" s="2"/>
    </row>
    <row r="20" spans="1:17" s="1" customFormat="1" ht="19.2" hidden="1" customHeight="1" x14ac:dyDescent="0.25">
      <c r="A20" s="10"/>
      <c r="B20" s="47" t="s">
        <v>2</v>
      </c>
      <c r="C20" s="3">
        <v>2.1</v>
      </c>
      <c r="D20" s="3"/>
      <c r="E20" s="3">
        <v>4.3</v>
      </c>
      <c r="F20" s="3"/>
      <c r="G20" s="3">
        <v>3.9</v>
      </c>
      <c r="H20" s="3"/>
      <c r="I20" s="3">
        <v>0.4</v>
      </c>
      <c r="J20" s="3"/>
      <c r="K20" s="24">
        <v>10.8</v>
      </c>
      <c r="L20" s="57"/>
      <c r="M20" s="2"/>
    </row>
    <row r="21" spans="1:17" s="1" customFormat="1" ht="19.2" hidden="1" customHeight="1" x14ac:dyDescent="0.25">
      <c r="A21" s="10"/>
      <c r="B21" s="47" t="s">
        <v>3</v>
      </c>
      <c r="C21" s="4">
        <v>-1.7999999999999999E-2</v>
      </c>
      <c r="D21" s="4"/>
      <c r="E21" s="4">
        <v>-3.5999999999999997E-2</v>
      </c>
      <c r="F21" s="4"/>
      <c r="G21" s="4">
        <v>-3.1E-2</v>
      </c>
      <c r="H21" s="4"/>
      <c r="I21" s="4">
        <v>-0.01</v>
      </c>
      <c r="J21" s="4"/>
      <c r="K21" s="25">
        <v>-9.6000000000000002E-2</v>
      </c>
      <c r="L21" s="58"/>
      <c r="M21" s="2"/>
    </row>
    <row r="22" spans="1:17" s="1" customFormat="1" ht="19.2" hidden="1" customHeight="1" x14ac:dyDescent="0.25">
      <c r="A22" s="9"/>
      <c r="B22" s="46" t="s">
        <v>8</v>
      </c>
      <c r="C22" s="2"/>
      <c r="D22" s="2"/>
      <c r="E22" s="2"/>
      <c r="F22" s="2"/>
      <c r="G22" s="2"/>
      <c r="H22" s="2"/>
      <c r="I22" s="2"/>
      <c r="J22" s="2"/>
      <c r="K22" s="23"/>
      <c r="L22" s="56"/>
      <c r="M22" s="2"/>
    </row>
    <row r="23" spans="1:17" s="1" customFormat="1" ht="19.2" hidden="1" customHeight="1" x14ac:dyDescent="0.25">
      <c r="A23" s="10"/>
      <c r="B23" s="47" t="s">
        <v>2</v>
      </c>
      <c r="C23" s="3" t="e">
        <f>#REF!/#REF!*100</f>
        <v>#REF!</v>
      </c>
      <c r="D23" s="3"/>
      <c r="E23" s="3" t="e">
        <f>#REF!/#REF!*100</f>
        <v>#REF!</v>
      </c>
      <c r="F23" s="3"/>
      <c r="G23" s="3" t="e">
        <f>#REF!/#REF!*100</f>
        <v>#REF!</v>
      </c>
      <c r="H23" s="3"/>
      <c r="I23" s="3" t="e">
        <f>#REF!/#REF!*100</f>
        <v>#REF!</v>
      </c>
      <c r="J23" s="3"/>
      <c r="K23" s="24" t="e">
        <f>#REF!/#REF!*100</f>
        <v>#REF!</v>
      </c>
      <c r="L23" s="57"/>
      <c r="M23" s="2"/>
    </row>
    <row r="24" spans="1:17" s="1" customFormat="1" ht="19.2" hidden="1" customHeight="1" x14ac:dyDescent="0.25">
      <c r="A24" s="10"/>
      <c r="B24" s="47" t="s">
        <v>3</v>
      </c>
      <c r="C24" s="5">
        <v>-2.7247956403268206E-4</v>
      </c>
      <c r="D24" s="5"/>
      <c r="E24" s="4">
        <v>2.5000000000000001E-2</v>
      </c>
      <c r="F24" s="4"/>
      <c r="G24" s="4">
        <v>-1.7000000000000001E-2</v>
      </c>
      <c r="H24" s="4"/>
      <c r="I24" s="4">
        <v>2E-3</v>
      </c>
      <c r="J24" s="4"/>
      <c r="K24" s="25">
        <v>0.01</v>
      </c>
      <c r="L24" s="58"/>
      <c r="M24" s="2"/>
    </row>
    <row r="25" spans="1:17" s="1" customFormat="1" ht="19.2" hidden="1" customHeight="1" x14ac:dyDescent="0.25">
      <c r="A25" s="9"/>
      <c r="B25" s="46" t="s">
        <v>9</v>
      </c>
      <c r="C25" s="2"/>
      <c r="D25" s="2"/>
      <c r="E25" s="2"/>
      <c r="F25" s="2"/>
      <c r="G25" s="2"/>
      <c r="H25" s="2"/>
      <c r="I25" s="2"/>
      <c r="J25" s="2"/>
      <c r="K25" s="23"/>
      <c r="L25" s="56"/>
      <c r="M25" s="2"/>
    </row>
    <row r="26" spans="1:17" s="1" customFormat="1" ht="19.2" hidden="1" customHeight="1" x14ac:dyDescent="0.25">
      <c r="A26" s="10"/>
      <c r="B26" s="47" t="s">
        <v>2</v>
      </c>
      <c r="C26" s="3" t="e">
        <f>#REF!/#REF!*100</f>
        <v>#REF!</v>
      </c>
      <c r="D26" s="3"/>
      <c r="E26" s="3" t="e">
        <f>#REF!/#REF!*100</f>
        <v>#REF!</v>
      </c>
      <c r="F26" s="3"/>
      <c r="G26" s="3" t="e">
        <f>#REF!/#REF!*100</f>
        <v>#REF!</v>
      </c>
      <c r="H26" s="3"/>
      <c r="I26" s="3" t="e">
        <f>#REF!/#REF!*100</f>
        <v>#REF!</v>
      </c>
      <c r="J26" s="3"/>
      <c r="K26" s="24" t="e">
        <f>#REF!/#REF!*100</f>
        <v>#REF!</v>
      </c>
      <c r="L26" s="57"/>
      <c r="M26" s="2"/>
    </row>
    <row r="27" spans="1:17" s="1" customFormat="1" ht="19.2" hidden="1" customHeight="1" x14ac:dyDescent="0.25">
      <c r="A27" s="10"/>
      <c r="B27" s="47" t="s">
        <v>3</v>
      </c>
      <c r="C27" s="4" t="e">
        <f>((#REF!-#REF!)/(#REF!-#REF!))</f>
        <v>#REF!</v>
      </c>
      <c r="D27" s="4"/>
      <c r="E27" s="4" t="e">
        <f>((#REF!-#REF!)/(#REF!-#REF!))</f>
        <v>#REF!</v>
      </c>
      <c r="F27" s="4"/>
      <c r="G27" s="4" t="e">
        <f>((#REF!-#REF!)/(#REF!-#REF!))</f>
        <v>#REF!</v>
      </c>
      <c r="H27" s="4"/>
      <c r="I27" s="4" t="e">
        <f>((#REF!-#REF!)/(#REF!-#REF!))</f>
        <v>#REF!</v>
      </c>
      <c r="J27" s="4"/>
      <c r="K27" s="25" t="e">
        <f>((#REF!-#REF!)/(#REF!-#REF!))</f>
        <v>#REF!</v>
      </c>
      <c r="L27" s="58"/>
      <c r="M27" s="2"/>
    </row>
    <row r="28" spans="1:17" s="1" customFormat="1" ht="19.2" hidden="1" customHeight="1" x14ac:dyDescent="0.25">
      <c r="A28" s="9"/>
      <c r="B28" s="46" t="s">
        <v>10</v>
      </c>
      <c r="C28" s="2"/>
      <c r="D28" s="2"/>
      <c r="E28" s="2"/>
      <c r="F28" s="2"/>
      <c r="G28" s="2"/>
      <c r="H28" s="2"/>
      <c r="I28" s="2"/>
      <c r="J28" s="2"/>
      <c r="K28" s="23"/>
      <c r="L28" s="56"/>
      <c r="M28" s="2"/>
      <c r="P28" s="1">
        <v>590.5</v>
      </c>
      <c r="Q28" s="1">
        <v>5234</v>
      </c>
    </row>
    <row r="29" spans="1:17" s="1" customFormat="1" ht="19.2" hidden="1" customHeight="1" x14ac:dyDescent="0.25">
      <c r="A29" s="10"/>
      <c r="B29" s="47" t="s">
        <v>2</v>
      </c>
      <c r="C29" s="3" t="e">
        <f>#REF!/#REF!*100</f>
        <v>#REF!</v>
      </c>
      <c r="D29" s="3"/>
      <c r="E29" s="3" t="e">
        <f>#REF!/#REF!*100</f>
        <v>#REF!</v>
      </c>
      <c r="F29" s="3"/>
      <c r="G29" s="3" t="e">
        <f>#REF!/#REF!*100</f>
        <v>#REF!</v>
      </c>
      <c r="H29" s="3"/>
      <c r="I29" s="4" t="e">
        <f>#REF!/#REF!*100</f>
        <v>#REF!</v>
      </c>
      <c r="J29" s="4"/>
      <c r="K29" s="24" t="e">
        <f>#REF!/#REF!*100</f>
        <v>#REF!</v>
      </c>
      <c r="L29" s="57"/>
      <c r="M29" s="2"/>
    </row>
    <row r="30" spans="1:17" s="1" customFormat="1" ht="19.2" hidden="1" customHeight="1" x14ac:dyDescent="0.25">
      <c r="A30" s="10"/>
      <c r="B30" s="47" t="s">
        <v>3</v>
      </c>
      <c r="C30" s="4" t="e">
        <f>((#REF!-#REF!)/(#REF!-#REF!))</f>
        <v>#REF!</v>
      </c>
      <c r="D30" s="4"/>
      <c r="E30" s="4" t="e">
        <f>((#REF!-#REF!)/(#REF!-#REF!))</f>
        <v>#REF!</v>
      </c>
      <c r="F30" s="4"/>
      <c r="G30" s="4" t="e">
        <f>((#REF!-#REF!)/(#REF!-#REF!))</f>
        <v>#REF!</v>
      </c>
      <c r="H30" s="4"/>
      <c r="I30" s="4" t="e">
        <f>((#REF!-#REF!)/(#REF!-#REF!))</f>
        <v>#REF!</v>
      </c>
      <c r="J30" s="4"/>
      <c r="K30" s="25" t="e">
        <f>((#REF!-#REF!)/(#REF!-#REF!))</f>
        <v>#REF!</v>
      </c>
      <c r="L30" s="58"/>
      <c r="M30" s="2"/>
    </row>
    <row r="31" spans="1:17" s="1" customFormat="1" ht="19.2" hidden="1" customHeight="1" x14ac:dyDescent="0.25">
      <c r="A31" s="9"/>
      <c r="B31" s="46" t="s">
        <v>11</v>
      </c>
      <c r="C31" s="2"/>
      <c r="D31" s="2"/>
      <c r="E31" s="2"/>
      <c r="F31" s="2"/>
      <c r="G31" s="2"/>
      <c r="H31" s="2"/>
      <c r="I31" s="2"/>
      <c r="J31" s="2"/>
      <c r="K31" s="23"/>
      <c r="L31" s="56"/>
      <c r="M31" s="2"/>
      <c r="P31" s="1">
        <v>610.9</v>
      </c>
      <c r="Q31" s="1">
        <v>5497</v>
      </c>
    </row>
    <row r="32" spans="1:17" s="1" customFormat="1" ht="19.2" hidden="1" customHeight="1" x14ac:dyDescent="0.25">
      <c r="A32" s="10"/>
      <c r="B32" s="47" t="s">
        <v>2</v>
      </c>
      <c r="C32" s="3" t="e">
        <f>#REF!/#REF!*100</f>
        <v>#REF!</v>
      </c>
      <c r="D32" s="3"/>
      <c r="E32" s="3" t="e">
        <f>#REF!/#REF!*100</f>
        <v>#REF!</v>
      </c>
      <c r="F32" s="3"/>
      <c r="G32" s="3" t="e">
        <f>#REF!/#REF!*100</f>
        <v>#REF!</v>
      </c>
      <c r="H32" s="3"/>
      <c r="I32" s="3" t="e">
        <f>#REF!/#REF!*100</f>
        <v>#REF!</v>
      </c>
      <c r="J32" s="3"/>
      <c r="K32" s="24" t="e">
        <f>#REF!/#REF!*100</f>
        <v>#REF!</v>
      </c>
      <c r="L32" s="57"/>
      <c r="M32" s="2"/>
    </row>
    <row r="33" spans="1:17" s="1" customFormat="1" ht="19.2" hidden="1" customHeight="1" x14ac:dyDescent="0.25">
      <c r="A33" s="10"/>
      <c r="B33" s="47" t="s">
        <v>3</v>
      </c>
      <c r="C33" s="4" t="e">
        <f>((#REF!-#REF!)/(#REF!-#REF!))</f>
        <v>#REF!</v>
      </c>
      <c r="D33" s="4"/>
      <c r="E33" s="4" t="e">
        <f>((#REF!-#REF!)/(#REF!-#REF!))</f>
        <v>#REF!</v>
      </c>
      <c r="F33" s="4"/>
      <c r="G33" s="4" t="e">
        <f>((#REF!-#REF!)/(#REF!-#REF!))</f>
        <v>#REF!</v>
      </c>
      <c r="H33" s="4"/>
      <c r="I33" s="4" t="e">
        <f>((#REF!-#REF!)/(#REF!-#REF!))</f>
        <v>#REF!</v>
      </c>
      <c r="J33" s="4"/>
      <c r="K33" s="25" t="e">
        <f>((#REF!-#REF!)/(#REF!-#REF!))</f>
        <v>#REF!</v>
      </c>
      <c r="L33" s="58"/>
      <c r="M33" s="2"/>
    </row>
    <row r="34" spans="1:17" s="1" customFormat="1" ht="18" hidden="1" customHeight="1" x14ac:dyDescent="0.25">
      <c r="A34" s="9"/>
      <c r="B34" s="46"/>
      <c r="C34" s="2"/>
      <c r="D34" s="2"/>
      <c r="E34" s="2"/>
      <c r="F34" s="2"/>
      <c r="G34" s="2"/>
      <c r="H34" s="2"/>
      <c r="I34" s="2"/>
      <c r="J34" s="2"/>
      <c r="K34" s="23"/>
      <c r="L34" s="56"/>
      <c r="M34" s="2"/>
      <c r="P34" s="1">
        <v>687.2</v>
      </c>
      <c r="Q34" s="1">
        <v>5390</v>
      </c>
    </row>
    <row r="35" spans="1:17" s="1" customFormat="1" ht="19.2" hidden="1" customHeight="1" x14ac:dyDescent="0.25">
      <c r="A35" s="103"/>
      <c r="B35" s="102">
        <v>1990</v>
      </c>
      <c r="C35" s="3">
        <v>3.1041685930933554</v>
      </c>
      <c r="D35" s="3"/>
      <c r="E35" s="3">
        <v>5.9186695676386218</v>
      </c>
      <c r="F35" s="3"/>
      <c r="G35" s="3">
        <v>5.2099083733188278</v>
      </c>
      <c r="H35" s="3"/>
      <c r="I35" s="3">
        <v>0.2033836470656798</v>
      </c>
      <c r="J35" s="3"/>
      <c r="K35" s="24">
        <v>14.436130181116486</v>
      </c>
      <c r="L35" s="57"/>
      <c r="M35" s="2"/>
    </row>
    <row r="36" spans="1:17" s="1" customFormat="1" ht="19.2" hidden="1" customHeight="1" x14ac:dyDescent="0.25">
      <c r="A36" s="103"/>
      <c r="B36" s="102"/>
      <c r="C36" s="4">
        <v>8.9750506638884675E-2</v>
      </c>
      <c r="D36" s="4"/>
      <c r="E36" s="4">
        <v>8.7770716051262326E-2</v>
      </c>
      <c r="F36" s="4"/>
      <c r="G36" s="4">
        <v>0.38671909478225319</v>
      </c>
      <c r="H36" s="4"/>
      <c r="I36" s="4">
        <v>4.0915672144197446E-2</v>
      </c>
      <c r="J36" s="4"/>
      <c r="K36" s="25">
        <v>0.60515598961659789</v>
      </c>
      <c r="L36" s="58"/>
      <c r="M36" s="2"/>
    </row>
    <row r="37" spans="1:17" s="1" customFormat="1" ht="19.2" customHeight="1" x14ac:dyDescent="0.3">
      <c r="A37" s="22"/>
      <c r="B37" s="49"/>
      <c r="C37" s="32" t="s">
        <v>19</v>
      </c>
      <c r="D37" s="32" t="s">
        <v>20</v>
      </c>
      <c r="E37" s="32" t="s">
        <v>19</v>
      </c>
      <c r="F37" s="32" t="s">
        <v>20</v>
      </c>
      <c r="G37" s="32" t="s">
        <v>19</v>
      </c>
      <c r="H37" s="32" t="s">
        <v>20</v>
      </c>
      <c r="I37" s="32" t="s">
        <v>19</v>
      </c>
      <c r="J37" s="32" t="s">
        <v>20</v>
      </c>
      <c r="K37" s="33" t="s">
        <v>19</v>
      </c>
      <c r="L37" s="59" t="s">
        <v>20</v>
      </c>
      <c r="M37" s="2"/>
    </row>
    <row r="38" spans="1:17" s="1" customFormat="1" ht="19.2" hidden="1" customHeight="1" x14ac:dyDescent="0.25">
      <c r="A38" s="20"/>
      <c r="B38" s="50"/>
      <c r="C38" s="2"/>
      <c r="D38" s="2"/>
      <c r="E38" s="2"/>
      <c r="F38" s="2"/>
      <c r="G38" s="2"/>
      <c r="H38" s="2"/>
      <c r="I38" s="2"/>
      <c r="J38" s="2"/>
      <c r="K38" s="36"/>
      <c r="L38" s="60"/>
      <c r="M38" s="2"/>
    </row>
    <row r="39" spans="1:17" s="1" customFormat="1" ht="19.2" hidden="1" customHeight="1" x14ac:dyDescent="0.25">
      <c r="A39" s="91"/>
      <c r="B39" s="90">
        <v>1991</v>
      </c>
      <c r="C39" s="26">
        <v>3.9387573763465586</v>
      </c>
      <c r="D39" s="27">
        <v>0.12599653403838876</v>
      </c>
      <c r="E39" s="26">
        <v>7.2910109188222938</v>
      </c>
      <c r="F39" s="27">
        <v>0.21532402602161191</v>
      </c>
      <c r="G39" s="26">
        <v>6.8562860323749089</v>
      </c>
      <c r="H39" s="27">
        <v>0.23941473388343579</v>
      </c>
      <c r="I39" s="26">
        <v>0.53591085139634431</v>
      </c>
      <c r="J39" s="27">
        <v>3.9866923629743999E-2</v>
      </c>
      <c r="K39" s="28">
        <v>18.621965178940105</v>
      </c>
      <c r="L39" s="38">
        <v>0.62060221757318035</v>
      </c>
      <c r="M39" s="2"/>
    </row>
    <row r="40" spans="1:17" s="1" customFormat="1" ht="19.2" hidden="1" customHeight="1" x14ac:dyDescent="0.25">
      <c r="A40" s="91"/>
      <c r="B40" s="90"/>
      <c r="C40" s="8"/>
      <c r="D40" s="27"/>
      <c r="E40" s="8"/>
      <c r="F40" s="27"/>
      <c r="G40" s="8"/>
      <c r="H40" s="27"/>
      <c r="I40" s="8"/>
      <c r="J40" s="27"/>
      <c r="K40" s="34"/>
      <c r="L40" s="38"/>
      <c r="M40" s="2"/>
    </row>
    <row r="41" spans="1:17" s="1" customFormat="1" ht="19.2" hidden="1" customHeight="1" x14ac:dyDescent="0.25">
      <c r="A41" s="9"/>
      <c r="B41" s="46"/>
      <c r="C41" s="27"/>
      <c r="D41" s="27"/>
      <c r="E41" s="27"/>
      <c r="F41" s="27"/>
      <c r="G41" s="27"/>
      <c r="H41" s="27"/>
      <c r="I41" s="27"/>
      <c r="J41" s="27"/>
      <c r="K41" s="29"/>
      <c r="L41" s="38"/>
      <c r="M41" s="2"/>
      <c r="P41" s="1">
        <v>1090.3</v>
      </c>
      <c r="Q41" s="1">
        <v>5979</v>
      </c>
    </row>
    <row r="42" spans="1:17" s="1" customFormat="1" ht="19.2" hidden="1" customHeight="1" x14ac:dyDescent="0.25">
      <c r="A42" s="91"/>
      <c r="B42" s="90">
        <v>1992</v>
      </c>
      <c r="C42" s="26" t="e">
        <f>#REF!/#REF!*100</f>
        <v>#REF!</v>
      </c>
      <c r="D42" s="27" t="e">
        <f>((#REF!-#REF!)/(#REF!-#REF!))</f>
        <v>#REF!</v>
      </c>
      <c r="E42" s="26" t="e">
        <f>#REF!/#REF!*100</f>
        <v>#REF!</v>
      </c>
      <c r="F42" s="27" t="e">
        <f>((#REF!-#REF!)/(#REF!-#REF!))</f>
        <v>#REF!</v>
      </c>
      <c r="G42" s="26" t="e">
        <f>#REF!/#REF!*100</f>
        <v>#REF!</v>
      </c>
      <c r="H42" s="27" t="e">
        <f>((#REF!-#REF!)/(#REF!-#REF!))</f>
        <v>#REF!</v>
      </c>
      <c r="I42" s="26" t="e">
        <f>#REF!/#REF!*100</f>
        <v>#REF!</v>
      </c>
      <c r="J42" s="27" t="e">
        <f>((#REF!-#REF!)/(#REF!-#REF!))</f>
        <v>#REF!</v>
      </c>
      <c r="K42" s="28" t="e">
        <f>#REF!/#REF!*100</f>
        <v>#REF!</v>
      </c>
      <c r="L42" s="38" t="e">
        <f>((#REF!-#REF!)/(#REF!-#REF!))</f>
        <v>#REF!</v>
      </c>
      <c r="M42" s="2"/>
    </row>
    <row r="43" spans="1:17" s="1" customFormat="1" ht="19.2" hidden="1" customHeight="1" x14ac:dyDescent="0.25">
      <c r="A43" s="91"/>
      <c r="B43" s="90"/>
      <c r="C43" s="8"/>
      <c r="D43" s="27"/>
      <c r="F43" s="27"/>
      <c r="H43" s="27"/>
      <c r="J43" s="27"/>
      <c r="K43" s="35"/>
      <c r="L43" s="38"/>
      <c r="M43" s="2"/>
    </row>
    <row r="44" spans="1:17" s="1" customFormat="1" ht="19.2" hidden="1" customHeight="1" x14ac:dyDescent="0.25">
      <c r="A44" s="9"/>
      <c r="B44" s="46"/>
      <c r="C44" s="27"/>
      <c r="D44" s="27"/>
      <c r="E44" s="27"/>
      <c r="F44" s="27"/>
      <c r="G44" s="27"/>
      <c r="H44" s="27"/>
      <c r="I44" s="27"/>
      <c r="J44" s="27"/>
      <c r="K44" s="29"/>
      <c r="L44" s="38"/>
      <c r="M44" s="2"/>
      <c r="P44" s="1">
        <v>1205.9000000000001</v>
      </c>
      <c r="Q44" s="1">
        <v>6019</v>
      </c>
    </row>
    <row r="45" spans="1:17" s="1" customFormat="1" ht="19.2" hidden="1" customHeight="1" x14ac:dyDescent="0.25">
      <c r="A45" s="91"/>
      <c r="B45" s="90">
        <v>1993</v>
      </c>
      <c r="C45" s="26" t="e">
        <f>+#REF!/#REF!*100</f>
        <v>#REF!</v>
      </c>
      <c r="D45" s="27" t="e">
        <f>((#REF!-#REF!)/(#REF!-#REF!))</f>
        <v>#REF!</v>
      </c>
      <c r="E45" s="26" t="e">
        <f>+#REF!/#REF!*100</f>
        <v>#REF!</v>
      </c>
      <c r="F45" s="27" t="e">
        <f>((#REF!-#REF!)/(#REF!-#REF!))</f>
        <v>#REF!</v>
      </c>
      <c r="G45" s="26" t="e">
        <f>+#REF!/#REF!*100</f>
        <v>#REF!</v>
      </c>
      <c r="H45" s="27" t="e">
        <f>((#REF!-#REF!)/(#REF!-#REF!))</f>
        <v>#REF!</v>
      </c>
      <c r="I45" s="26" t="e">
        <f>+#REF!/#REF!*100</f>
        <v>#REF!</v>
      </c>
      <c r="J45" s="27" t="e">
        <f>((#REF!-#REF!)/(#REF!-#REF!))</f>
        <v>#REF!</v>
      </c>
      <c r="K45" s="28" t="e">
        <f>+#REF!/#REF!*100</f>
        <v>#REF!</v>
      </c>
      <c r="L45" s="38" t="e">
        <f>((#REF!-#REF!)/(#REF!-#REF!))</f>
        <v>#REF!</v>
      </c>
      <c r="M45" s="2"/>
    </row>
    <row r="46" spans="1:17" s="1" customFormat="1" ht="19.2" hidden="1" customHeight="1" x14ac:dyDescent="0.25">
      <c r="A46" s="91"/>
      <c r="B46" s="90"/>
      <c r="D46" s="27"/>
      <c r="F46" s="27"/>
      <c r="H46" s="27"/>
      <c r="J46" s="27"/>
      <c r="K46" s="35"/>
      <c r="L46" s="38"/>
      <c r="M46" s="2"/>
    </row>
    <row r="47" spans="1:17" s="1" customFormat="1" ht="19.2" hidden="1" customHeight="1" x14ac:dyDescent="0.25">
      <c r="A47" s="9"/>
      <c r="B47" s="46"/>
      <c r="C47" s="27"/>
      <c r="D47" s="27"/>
      <c r="E47" s="27"/>
      <c r="F47" s="27"/>
      <c r="G47" s="27"/>
      <c r="H47" s="27"/>
      <c r="I47" s="27"/>
      <c r="J47" s="27"/>
      <c r="K47" s="29"/>
      <c r="L47" s="38"/>
      <c r="M47" s="2"/>
    </row>
    <row r="48" spans="1:17" s="1" customFormat="1" ht="19.2" hidden="1" customHeight="1" x14ac:dyDescent="0.25">
      <c r="A48" s="91"/>
      <c r="B48" s="90">
        <v>1994</v>
      </c>
      <c r="C48" s="26" t="e">
        <f>+#REF!/#REF!*100</f>
        <v>#REF!</v>
      </c>
      <c r="D48" s="27" t="e">
        <f>((#REF!-#REF!)/(#REF!-#REF!))</f>
        <v>#REF!</v>
      </c>
      <c r="E48" s="26" t="e">
        <f>+#REF!/#REF!*100</f>
        <v>#REF!</v>
      </c>
      <c r="F48" s="27" t="e">
        <f>((#REF!-#REF!)/(#REF!-#REF!))</f>
        <v>#REF!</v>
      </c>
      <c r="G48" s="26" t="e">
        <f>+#REF!/#REF!*100</f>
        <v>#REF!</v>
      </c>
      <c r="H48" s="27" t="e">
        <f>((#REF!-#REF!)/(#REF!-#REF!))</f>
        <v>#REF!</v>
      </c>
      <c r="I48" s="26" t="e">
        <f>+#REF!/#REF!*100</f>
        <v>#REF!</v>
      </c>
      <c r="J48" s="27" t="e">
        <f>((#REF!-#REF!)/(#REF!-#REF!))</f>
        <v>#REF!</v>
      </c>
      <c r="K48" s="28" t="e">
        <f>+#REF!/#REF!*100</f>
        <v>#REF!</v>
      </c>
      <c r="L48" s="38" t="e">
        <f>((#REF!-#REF!)/(#REF!-#REF!))</f>
        <v>#REF!</v>
      </c>
      <c r="M48" s="2"/>
    </row>
    <row r="49" spans="1:13" s="1" customFormat="1" ht="19.2" hidden="1" customHeight="1" x14ac:dyDescent="0.25">
      <c r="A49" s="91"/>
      <c r="B49" s="90"/>
      <c r="D49" s="27"/>
      <c r="F49" s="27"/>
      <c r="H49" s="27"/>
      <c r="J49" s="27"/>
      <c r="K49" s="35"/>
      <c r="L49" s="38"/>
      <c r="M49" s="2"/>
    </row>
    <row r="50" spans="1:13" s="1" customFormat="1" ht="19.2" hidden="1" customHeight="1" x14ac:dyDescent="0.25">
      <c r="A50" s="9"/>
      <c r="B50" s="46"/>
      <c r="C50" s="27"/>
      <c r="D50" s="27"/>
      <c r="E50" s="27"/>
      <c r="F50" s="27"/>
      <c r="G50" s="27"/>
      <c r="H50" s="27"/>
      <c r="I50" s="27"/>
      <c r="J50" s="27"/>
      <c r="K50" s="29"/>
      <c r="L50" s="38"/>
      <c r="M50" s="2"/>
    </row>
    <row r="51" spans="1:13" s="1" customFormat="1" ht="19.2" hidden="1" customHeight="1" x14ac:dyDescent="0.25">
      <c r="A51" s="91"/>
      <c r="B51" s="90">
        <v>1995</v>
      </c>
      <c r="C51" s="26" t="e">
        <f>+#REF!/#REF!*100</f>
        <v>#REF!</v>
      </c>
      <c r="D51" s="27" t="e">
        <f>((#REF!-#REF!)/(#REF!-#REF!))</f>
        <v>#REF!</v>
      </c>
      <c r="E51" s="26" t="e">
        <f>+#REF!/#REF!*100</f>
        <v>#REF!</v>
      </c>
      <c r="F51" s="27" t="e">
        <f>((#REF!-#REF!)/(#REF!-#REF!))</f>
        <v>#REF!</v>
      </c>
      <c r="G51" s="26" t="e">
        <f>+#REF!/#REF!*100</f>
        <v>#REF!</v>
      </c>
      <c r="H51" s="27" t="e">
        <f>((#REF!-#REF!)/(#REF!-#REF!))</f>
        <v>#REF!</v>
      </c>
      <c r="I51" s="26" t="e">
        <f>+#REF!/#REF!*100</f>
        <v>#REF!</v>
      </c>
      <c r="J51" s="27" t="e">
        <f>((#REF!-#REF!)/(#REF!-#REF!))</f>
        <v>#REF!</v>
      </c>
      <c r="K51" s="28" t="e">
        <f>+#REF!/#REF!*100</f>
        <v>#REF!</v>
      </c>
      <c r="L51" s="38" t="e">
        <f>((#REF!-#REF!)/(#REF!-#REF!))</f>
        <v>#REF!</v>
      </c>
      <c r="M51" s="2"/>
    </row>
    <row r="52" spans="1:13" s="1" customFormat="1" ht="19.2" hidden="1" customHeight="1" x14ac:dyDescent="0.25">
      <c r="A52" s="91"/>
      <c r="B52" s="90"/>
      <c r="D52" s="27"/>
      <c r="F52" s="27"/>
      <c r="H52" s="27"/>
      <c r="J52" s="27"/>
      <c r="K52" s="35"/>
      <c r="L52" s="38"/>
      <c r="M52" s="2"/>
    </row>
    <row r="53" spans="1:13" s="1" customFormat="1" ht="19.2" hidden="1" customHeight="1" x14ac:dyDescent="0.25">
      <c r="A53" s="9"/>
      <c r="B53" s="46"/>
      <c r="C53" s="27"/>
      <c r="D53" s="27"/>
      <c r="E53" s="27"/>
      <c r="F53" s="27"/>
      <c r="G53" s="27"/>
      <c r="H53" s="27"/>
      <c r="I53" s="27"/>
      <c r="J53" s="27"/>
      <c r="K53" s="29"/>
      <c r="L53" s="38"/>
      <c r="M53" s="2"/>
    </row>
    <row r="54" spans="1:13" s="1" customFormat="1" ht="19.2" hidden="1" customHeight="1" x14ac:dyDescent="0.25">
      <c r="A54" s="91"/>
      <c r="B54" s="90">
        <v>1996</v>
      </c>
      <c r="C54" s="26" t="e">
        <f>+#REF!/#REF!*100</f>
        <v>#REF!</v>
      </c>
      <c r="D54" s="27" t="e">
        <f>((#REF!-#REF!)/(#REF!-#REF!))</f>
        <v>#REF!</v>
      </c>
      <c r="E54" s="26" t="e">
        <f>+#REF!/#REF!*100</f>
        <v>#REF!</v>
      </c>
      <c r="F54" s="27" t="e">
        <f>((#REF!-#REF!)/(#REF!-#REF!))</f>
        <v>#REF!</v>
      </c>
      <c r="G54" s="26" t="e">
        <f>+#REF!/#REF!*100</f>
        <v>#REF!</v>
      </c>
      <c r="H54" s="27" t="e">
        <f>((#REF!-#REF!)/(#REF!-#REF!))</f>
        <v>#REF!</v>
      </c>
      <c r="I54" s="26" t="e">
        <f>+#REF!/#REF!*100</f>
        <v>#REF!</v>
      </c>
      <c r="J54" s="27" t="e">
        <f>((#REF!-#REF!)/(#REF!-#REF!))</f>
        <v>#REF!</v>
      </c>
      <c r="K54" s="28" t="e">
        <f>+#REF!/#REF!*100</f>
        <v>#REF!</v>
      </c>
      <c r="L54" s="38" t="e">
        <f>((#REF!-#REF!)/(#REF!-#REF!))</f>
        <v>#REF!</v>
      </c>
      <c r="M54" s="2"/>
    </row>
    <row r="55" spans="1:13" s="1" customFormat="1" ht="19.2" hidden="1" customHeight="1" x14ac:dyDescent="0.25">
      <c r="A55" s="91"/>
      <c r="B55" s="90"/>
      <c r="D55" s="27"/>
      <c r="F55" s="27"/>
      <c r="H55" s="27"/>
      <c r="J55" s="27"/>
      <c r="K55" s="35"/>
      <c r="L55" s="38"/>
      <c r="M55" s="2"/>
    </row>
    <row r="56" spans="1:13" s="1" customFormat="1" ht="19.2" hidden="1" customHeight="1" x14ac:dyDescent="0.25">
      <c r="A56" s="9"/>
      <c r="B56" s="46"/>
      <c r="C56" s="27"/>
      <c r="D56" s="27"/>
      <c r="E56" s="27"/>
      <c r="F56" s="27"/>
      <c r="G56" s="27"/>
      <c r="H56" s="27"/>
      <c r="I56" s="27"/>
      <c r="J56" s="27"/>
      <c r="K56" s="29"/>
      <c r="L56" s="38"/>
      <c r="M56" s="2"/>
    </row>
    <row r="57" spans="1:13" s="1" customFormat="1" ht="19.2" hidden="1" customHeight="1" x14ac:dyDescent="0.25">
      <c r="A57" s="39"/>
      <c r="B57" s="44">
        <v>1997</v>
      </c>
      <c r="C57" s="26" t="e">
        <f>#REF!/#REF!*100</f>
        <v>#REF!</v>
      </c>
      <c r="D57" s="27" t="e">
        <f>((#REF!-#REF!)/(#REF!-#REF!))</f>
        <v>#REF!</v>
      </c>
      <c r="E57" s="26" t="e">
        <f>#REF!/#REF!*100</f>
        <v>#REF!</v>
      </c>
      <c r="F57" s="27" t="e">
        <f>((#REF!-#REF!)/(#REF!-#REF!))</f>
        <v>#REF!</v>
      </c>
      <c r="G57" s="26" t="e">
        <f>#REF!/#REF!*100</f>
        <v>#REF!</v>
      </c>
      <c r="H57" s="27" t="e">
        <f>((#REF!-#REF!)/(#REF!-#REF!))</f>
        <v>#REF!</v>
      </c>
      <c r="I57" s="26" t="e">
        <f>#REF!/#REF!*100</f>
        <v>#REF!</v>
      </c>
      <c r="J57" s="27" t="e">
        <f>((#REF!-#REF!)/(#REF!-#REF!))</f>
        <v>#REF!</v>
      </c>
      <c r="K57" s="28" t="e">
        <f>#REF!/#REF!*100</f>
        <v>#REF!</v>
      </c>
      <c r="L57" s="38" t="e">
        <f>((#REF!-#REF!)/(#REF!-#REF!))</f>
        <v>#REF!</v>
      </c>
      <c r="M57" s="2"/>
    </row>
    <row r="58" spans="1:13" s="1" customFormat="1" ht="19.2" hidden="1" customHeight="1" x14ac:dyDescent="0.25">
      <c r="A58" s="21"/>
      <c r="B58" s="48"/>
      <c r="C58" s="27"/>
      <c r="D58" s="27"/>
      <c r="E58" s="27"/>
      <c r="F58" s="27"/>
      <c r="G58" s="27"/>
      <c r="H58" s="27"/>
      <c r="I58" s="27"/>
      <c r="J58" s="27"/>
      <c r="K58" s="29"/>
      <c r="L58" s="38"/>
      <c r="M58" s="2"/>
    </row>
    <row r="59" spans="1:13" s="1" customFormat="1" ht="19.2" hidden="1" customHeight="1" x14ac:dyDescent="0.25">
      <c r="A59" s="39"/>
      <c r="B59" s="44">
        <v>1998</v>
      </c>
      <c r="C59" s="26" t="e">
        <f>#REF!/#REF!*100</f>
        <v>#REF!</v>
      </c>
      <c r="D59" s="27" t="e">
        <f>((#REF!-#REF!)/(#REF!-#REF!))</f>
        <v>#REF!</v>
      </c>
      <c r="E59" s="26" t="e">
        <f>#REF!/#REF!*100</f>
        <v>#REF!</v>
      </c>
      <c r="F59" s="27" t="e">
        <f>((#REF!-#REF!)/(#REF!-#REF!))</f>
        <v>#REF!</v>
      </c>
      <c r="G59" s="26" t="e">
        <f>#REF!/#REF!*100</f>
        <v>#REF!</v>
      </c>
      <c r="H59" s="27" t="e">
        <f>((#REF!-#REF!)/(#REF!-#REF!))</f>
        <v>#REF!</v>
      </c>
      <c r="I59" s="26" t="e">
        <f>#REF!/#REF!*100</f>
        <v>#REF!</v>
      </c>
      <c r="J59" s="27" t="e">
        <f>((#REF!-#REF!)/(#REF!-#REF!))</f>
        <v>#REF!</v>
      </c>
      <c r="K59" s="28" t="e">
        <f>#REF!/#REF!*100</f>
        <v>#REF!</v>
      </c>
      <c r="L59" s="38" t="e">
        <f>((#REF!-#REF!)/(#REF!-#REF!))</f>
        <v>#REF!</v>
      </c>
      <c r="M59" s="2"/>
    </row>
    <row r="60" spans="1:13" s="1" customFormat="1" ht="19.2" hidden="1" customHeight="1" x14ac:dyDescent="0.25">
      <c r="A60" s="9"/>
      <c r="B60" s="46"/>
      <c r="C60" s="27"/>
      <c r="D60" s="27"/>
      <c r="E60" s="27"/>
      <c r="F60" s="27"/>
      <c r="G60" s="27"/>
      <c r="H60" s="27"/>
      <c r="I60" s="27"/>
      <c r="J60" s="27"/>
      <c r="K60" s="29"/>
      <c r="L60" s="38"/>
      <c r="M60" s="2"/>
    </row>
    <row r="61" spans="1:13" s="1" customFormat="1" ht="19.2" hidden="1" customHeight="1" x14ac:dyDescent="0.25">
      <c r="A61" s="39"/>
      <c r="B61" s="44">
        <v>1999</v>
      </c>
      <c r="C61" s="26" t="e">
        <f>#REF!/#REF!*100</f>
        <v>#REF!</v>
      </c>
      <c r="D61" s="27" t="e">
        <f>((#REF!-#REF!)/(#REF!-#REF!))</f>
        <v>#REF!</v>
      </c>
      <c r="E61" s="26" t="e">
        <f>#REF!/#REF!*100</f>
        <v>#REF!</v>
      </c>
      <c r="F61" s="27" t="e">
        <f>((#REF!-#REF!)/(#REF!-#REF!))</f>
        <v>#REF!</v>
      </c>
      <c r="G61" s="26" t="e">
        <f>#REF!/#REF!*100</f>
        <v>#REF!</v>
      </c>
      <c r="H61" s="27" t="e">
        <f>((#REF!-#REF!)/(#REF!-#REF!))</f>
        <v>#REF!</v>
      </c>
      <c r="I61" s="26" t="e">
        <f>#REF!/#REF!*100</f>
        <v>#REF!</v>
      </c>
      <c r="J61" s="27" t="e">
        <f>((#REF!-#REF!)/(#REF!-#REF!))</f>
        <v>#REF!</v>
      </c>
      <c r="K61" s="28" t="e">
        <f>#REF!/#REF!*100</f>
        <v>#REF!</v>
      </c>
      <c r="L61" s="38" t="e">
        <f>((#REF!-#REF!)/(#REF!-#REF!))</f>
        <v>#REF!</v>
      </c>
      <c r="M61" s="2"/>
    </row>
    <row r="62" spans="1:13" s="1" customFormat="1" ht="19.2" hidden="1" customHeight="1" x14ac:dyDescent="0.25">
      <c r="A62" s="21"/>
      <c r="B62" s="48"/>
      <c r="C62" s="27"/>
      <c r="D62" s="27"/>
      <c r="E62" s="27"/>
      <c r="F62" s="27"/>
      <c r="G62" s="27"/>
      <c r="H62" s="27"/>
      <c r="I62" s="27"/>
      <c r="J62" s="27"/>
      <c r="K62" s="29"/>
      <c r="L62" s="38"/>
      <c r="M62" s="2"/>
    </row>
    <row r="63" spans="1:13" s="1" customFormat="1" ht="19.2" hidden="1" customHeight="1" x14ac:dyDescent="0.25">
      <c r="A63" s="39"/>
      <c r="B63" s="44">
        <v>2000</v>
      </c>
      <c r="C63" s="26" t="e">
        <f>#REF!/#REF!*100</f>
        <v>#REF!</v>
      </c>
      <c r="D63" s="27" t="e">
        <f>((#REF!-#REF!)/(#REF!-#REF!))</f>
        <v>#REF!</v>
      </c>
      <c r="E63" s="26" t="e">
        <f>#REF!/#REF!*100</f>
        <v>#REF!</v>
      </c>
      <c r="F63" s="27" t="e">
        <f>((#REF!-#REF!)/(#REF!-#REF!))</f>
        <v>#REF!</v>
      </c>
      <c r="G63" s="26" t="e">
        <f>#REF!/#REF!*100</f>
        <v>#REF!</v>
      </c>
      <c r="H63" s="27" t="e">
        <f>((#REF!-#REF!)/(#REF!-#REF!))</f>
        <v>#REF!</v>
      </c>
      <c r="I63" s="26" t="e">
        <f>#REF!/#REF!*100</f>
        <v>#REF!</v>
      </c>
      <c r="J63" s="27" t="e">
        <f>((#REF!-#REF!)/(#REF!-#REF!))</f>
        <v>#REF!</v>
      </c>
      <c r="K63" s="28" t="e">
        <f>#REF!/#REF!*100</f>
        <v>#REF!</v>
      </c>
      <c r="L63" s="38" t="e">
        <f>((#REF!-#REF!)/(#REF!-#REF!))</f>
        <v>#REF!</v>
      </c>
      <c r="M63" s="2"/>
    </row>
    <row r="64" spans="1:13" s="1" customFormat="1" ht="19.2" hidden="1" customHeight="1" x14ac:dyDescent="0.25">
      <c r="A64" s="21"/>
      <c r="B64" s="48"/>
      <c r="C64" s="27"/>
      <c r="D64" s="27"/>
      <c r="E64" s="27"/>
      <c r="F64" s="27"/>
      <c r="G64" s="27"/>
      <c r="H64" s="27"/>
      <c r="I64" s="27"/>
      <c r="J64" s="27"/>
      <c r="K64" s="29"/>
      <c r="L64" s="38"/>
      <c r="M64" s="2"/>
    </row>
    <row r="65" spans="1:13" s="1" customFormat="1" ht="15.75" hidden="1" customHeight="1" x14ac:dyDescent="0.25">
      <c r="A65" s="39"/>
      <c r="B65" s="44">
        <v>2001</v>
      </c>
      <c r="C65" s="26" t="e">
        <f>#REF!/#REF!*100</f>
        <v>#REF!</v>
      </c>
      <c r="D65" s="27" t="e">
        <f>((#REF!-#REF!)/(#REF!-#REF!))</f>
        <v>#REF!</v>
      </c>
      <c r="E65" s="26" t="e">
        <f>#REF!/#REF!*100</f>
        <v>#REF!</v>
      </c>
      <c r="F65" s="27" t="e">
        <f>((#REF!-#REF!)/(#REF!-#REF!))</f>
        <v>#REF!</v>
      </c>
      <c r="G65" s="26" t="e">
        <f>#REF!/#REF!*100</f>
        <v>#REF!</v>
      </c>
      <c r="H65" s="27" t="e">
        <f>((#REF!-#REF!)/(#REF!-#REF!))</f>
        <v>#REF!</v>
      </c>
      <c r="I65" s="26" t="e">
        <f>#REF!/#REF!*100</f>
        <v>#REF!</v>
      </c>
      <c r="J65" s="27" t="e">
        <f>((#REF!-#REF!)/(#REF!-#REF!))</f>
        <v>#REF!</v>
      </c>
      <c r="K65" s="28" t="e">
        <f>#REF!/#REF!*100</f>
        <v>#REF!</v>
      </c>
      <c r="L65" s="38" t="e">
        <f>((#REF!-#REF!)/(#REF!-#REF!))</f>
        <v>#REF!</v>
      </c>
      <c r="M65" s="2"/>
    </row>
    <row r="66" spans="1:13" s="1" customFormat="1" ht="18" hidden="1" customHeight="1" x14ac:dyDescent="0.25">
      <c r="A66" s="21"/>
      <c r="B66" s="48"/>
      <c r="C66" s="27"/>
      <c r="D66" s="27"/>
      <c r="E66" s="27"/>
      <c r="F66" s="27"/>
      <c r="G66" s="27"/>
      <c r="H66" s="27"/>
      <c r="I66" s="27"/>
      <c r="J66" s="27"/>
      <c r="K66" s="29"/>
      <c r="L66" s="38"/>
      <c r="M66" s="2"/>
    </row>
    <row r="67" spans="1:13" s="1" customFormat="1" ht="18" hidden="1" customHeight="1" x14ac:dyDescent="0.25">
      <c r="A67" s="39"/>
      <c r="B67" s="44">
        <v>2002</v>
      </c>
      <c r="C67" s="26" t="e">
        <f>#REF!/#REF!*100</f>
        <v>#REF!</v>
      </c>
      <c r="D67" s="27" t="e">
        <f>((#REF!-#REF!)/(#REF!-#REF!))</f>
        <v>#REF!</v>
      </c>
      <c r="E67" s="26" t="e">
        <f>#REF!/#REF!*100</f>
        <v>#REF!</v>
      </c>
      <c r="F67" s="27" t="e">
        <f>((#REF!-#REF!)/(#REF!-#REF!))</f>
        <v>#REF!</v>
      </c>
      <c r="G67" s="26" t="e">
        <f>#REF!/#REF!*100</f>
        <v>#REF!</v>
      </c>
      <c r="H67" s="27" t="e">
        <f>((#REF!-#REF!)/(#REF!-#REF!))</f>
        <v>#REF!</v>
      </c>
      <c r="I67" s="26" t="e">
        <f>#REF!/#REF!*100</f>
        <v>#REF!</v>
      </c>
      <c r="J67" s="27" t="e">
        <f>((#REF!-#REF!)/(#REF!-#REF!))</f>
        <v>#REF!</v>
      </c>
      <c r="K67" s="28" t="e">
        <f>#REF!/#REF!*100</f>
        <v>#REF!</v>
      </c>
      <c r="L67" s="38" t="e">
        <f>((#REF!-#REF!)/(#REF!-#REF!))</f>
        <v>#REF!</v>
      </c>
      <c r="M67" s="2"/>
    </row>
    <row r="68" spans="1:13" s="1" customFormat="1" ht="18" hidden="1" customHeight="1" x14ac:dyDescent="0.25">
      <c r="A68" s="21"/>
      <c r="B68" s="48"/>
      <c r="C68" s="27"/>
      <c r="D68" s="27"/>
      <c r="E68" s="27"/>
      <c r="F68" s="27"/>
      <c r="G68" s="27"/>
      <c r="H68" s="27"/>
      <c r="I68" s="27"/>
      <c r="J68" s="27"/>
      <c r="K68" s="29"/>
      <c r="L68" s="38"/>
      <c r="M68" s="2"/>
    </row>
    <row r="69" spans="1:13" s="1" customFormat="1" ht="18" hidden="1" customHeight="1" x14ac:dyDescent="0.25">
      <c r="A69" s="39"/>
      <c r="B69" s="44">
        <v>2003</v>
      </c>
      <c r="C69" s="26" t="e">
        <f>#REF!/#REF!*100</f>
        <v>#REF!</v>
      </c>
      <c r="D69" s="27" t="e">
        <f>((#REF!-#REF!)/(#REF!-#REF!))</f>
        <v>#REF!</v>
      </c>
      <c r="E69" s="26" t="e">
        <f>#REF!/#REF!*100</f>
        <v>#REF!</v>
      </c>
      <c r="F69" s="27" t="e">
        <f>((#REF!-#REF!)/(#REF!-#REF!))</f>
        <v>#REF!</v>
      </c>
      <c r="G69" s="26" t="e">
        <f>#REF!/#REF!*100</f>
        <v>#REF!</v>
      </c>
      <c r="H69" s="27" t="e">
        <f>((#REF!-#REF!)/(#REF!-#REF!))</f>
        <v>#REF!</v>
      </c>
      <c r="I69" s="26" t="e">
        <f>#REF!/#REF!*100</f>
        <v>#REF!</v>
      </c>
      <c r="J69" s="27" t="e">
        <f>((#REF!-#REF!)/(#REF!-#REF!))</f>
        <v>#REF!</v>
      </c>
      <c r="K69" s="28" t="e">
        <f>#REF!/#REF!*100</f>
        <v>#REF!</v>
      </c>
      <c r="L69" s="38" t="e">
        <f>((#REF!-#REF!)/(#REF!-#REF!))</f>
        <v>#REF!</v>
      </c>
      <c r="M69" s="2"/>
    </row>
    <row r="70" spans="1:13" s="1" customFormat="1" ht="18" hidden="1" customHeight="1" x14ac:dyDescent="0.25">
      <c r="A70" s="21"/>
      <c r="B70" s="48"/>
      <c r="C70" s="30"/>
      <c r="D70" s="30"/>
      <c r="E70" s="30"/>
      <c r="F70" s="30"/>
      <c r="G70" s="30"/>
      <c r="H70" s="30"/>
      <c r="I70" s="30"/>
      <c r="J70" s="30"/>
      <c r="K70" s="31"/>
      <c r="L70" s="61"/>
      <c r="M70" s="2"/>
    </row>
    <row r="71" spans="1:13" s="1" customFormat="1" ht="18" hidden="1" customHeight="1" x14ac:dyDescent="0.25">
      <c r="A71" s="91"/>
      <c r="B71" s="90">
        <v>2004</v>
      </c>
      <c r="C71" s="26" t="e">
        <f>#REF!/#REF!*100</f>
        <v>#REF!</v>
      </c>
      <c r="D71" s="27" t="e">
        <f>((#REF!-#REF!)/(#REF!-#REF!))</f>
        <v>#REF!</v>
      </c>
      <c r="E71" s="26" t="e">
        <f>#REF!/#REF!*100</f>
        <v>#REF!</v>
      </c>
      <c r="F71" s="27" t="e">
        <f>((#REF!-#REF!)/(#REF!-#REF!))</f>
        <v>#REF!</v>
      </c>
      <c r="G71" s="26" t="e">
        <f>#REF!/#REF!*100</f>
        <v>#REF!</v>
      </c>
      <c r="H71" s="27" t="e">
        <f>((#REF!-#REF!)/(#REF!-#REF!))</f>
        <v>#REF!</v>
      </c>
      <c r="I71" s="26" t="e">
        <f>#REF!/#REF!*100</f>
        <v>#REF!</v>
      </c>
      <c r="J71" s="27" t="e">
        <f>((#REF!-#REF!)/(#REF!-#REF!))</f>
        <v>#REF!</v>
      </c>
      <c r="K71" s="28" t="e">
        <f>#REF!/#REF!*100</f>
        <v>#REF!</v>
      </c>
      <c r="L71" s="38" t="e">
        <f>((#REF!-#REF!)/(#REF!-#REF!))</f>
        <v>#REF!</v>
      </c>
      <c r="M71" s="2"/>
    </row>
    <row r="72" spans="1:13" s="1" customFormat="1" ht="18" hidden="1" customHeight="1" x14ac:dyDescent="0.25">
      <c r="A72" s="91"/>
      <c r="B72" s="90"/>
      <c r="D72" s="27"/>
      <c r="F72" s="27"/>
      <c r="H72" s="27"/>
      <c r="J72" s="27"/>
      <c r="K72" s="35"/>
      <c r="L72" s="38"/>
      <c r="M72" s="2"/>
    </row>
    <row r="73" spans="1:13" s="1" customFormat="1" ht="18" hidden="1" customHeight="1" x14ac:dyDescent="0.25">
      <c r="A73" s="39"/>
      <c r="B73" s="44">
        <v>2005</v>
      </c>
      <c r="C73" s="26" t="e">
        <f>#REF!/#REF!*100</f>
        <v>#REF!</v>
      </c>
      <c r="D73" s="27" t="e">
        <f>((#REF!-#REF!)/(#REF!-#REF!))</f>
        <v>#REF!</v>
      </c>
      <c r="E73" s="26" t="e">
        <f>#REF!/#REF!*100</f>
        <v>#REF!</v>
      </c>
      <c r="F73" s="27" t="e">
        <f>((#REF!-#REF!)/(#REF!-#REF!))</f>
        <v>#REF!</v>
      </c>
      <c r="G73" s="26" t="e">
        <f>#REF!/#REF!*100</f>
        <v>#REF!</v>
      </c>
      <c r="H73" s="27" t="e">
        <f>((#REF!-#REF!)/(#REF!-#REF!))</f>
        <v>#REF!</v>
      </c>
      <c r="I73" s="26" t="e">
        <f>#REF!/#REF!*100</f>
        <v>#REF!</v>
      </c>
      <c r="J73" s="38" t="e">
        <f>((#REF!-#REF!)/(#REF!-#REF!))</f>
        <v>#REF!</v>
      </c>
      <c r="K73" s="28" t="e">
        <f>#REF!/#REF!*100</f>
        <v>#REF!</v>
      </c>
      <c r="L73" s="38" t="e">
        <f>((#REF!-#REF!)/(#REF!-#REF!))</f>
        <v>#REF!</v>
      </c>
      <c r="M73" s="2"/>
    </row>
    <row r="74" spans="1:13" s="1" customFormat="1" ht="10.5" customHeight="1" x14ac:dyDescent="0.25">
      <c r="A74" s="40"/>
      <c r="B74" s="51"/>
      <c r="D74" s="27"/>
      <c r="F74" s="27"/>
      <c r="H74" s="27"/>
      <c r="J74" s="38"/>
      <c r="K74" s="35"/>
      <c r="L74" s="38"/>
      <c r="M74" s="2"/>
    </row>
    <row r="75" spans="1:13" s="1" customFormat="1" ht="19.5" hidden="1" customHeight="1" x14ac:dyDescent="0.25">
      <c r="A75" s="91"/>
      <c r="B75" s="90">
        <v>2006</v>
      </c>
      <c r="C75" s="26" t="e">
        <f>#REF!/#REF!*100</f>
        <v>#REF!</v>
      </c>
      <c r="D75" s="27" t="e">
        <f>((#REF!-#REF!)/(#REF!-#REF!))</f>
        <v>#REF!</v>
      </c>
      <c r="E75" s="26" t="e">
        <f>#REF!/#REF!*100</f>
        <v>#REF!</v>
      </c>
      <c r="F75" s="27" t="e">
        <f>((#REF!-#REF!)/(#REF!-#REF!))</f>
        <v>#REF!</v>
      </c>
      <c r="G75" s="26" t="e">
        <f>#REF!/#REF!*100</f>
        <v>#REF!</v>
      </c>
      <c r="H75" s="27" t="e">
        <f>((#REF!-#REF!)/(#REF!-#REF!))</f>
        <v>#REF!</v>
      </c>
      <c r="I75" s="26" t="e">
        <f>#REF!/#REF!*100</f>
        <v>#REF!</v>
      </c>
      <c r="J75" s="38" t="e">
        <f>((#REF!-#REF!)/(#REF!-#REF!))</f>
        <v>#REF!</v>
      </c>
      <c r="K75" s="28" t="e">
        <f>#REF!/#REF!*100</f>
        <v>#REF!</v>
      </c>
      <c r="L75" s="38" t="e">
        <f>((#REF!-#REF!)/(#REF!-#REF!))</f>
        <v>#REF!</v>
      </c>
      <c r="M75" s="2"/>
    </row>
    <row r="76" spans="1:13" s="1" customFormat="1" ht="19.5" hidden="1" customHeight="1" x14ac:dyDescent="0.25">
      <c r="A76" s="91"/>
      <c r="B76" s="90"/>
      <c r="D76" s="27"/>
      <c r="F76" s="27"/>
      <c r="H76" s="27"/>
      <c r="J76" s="38"/>
      <c r="K76" s="35"/>
      <c r="L76" s="38"/>
      <c r="M76" s="2"/>
    </row>
    <row r="77" spans="1:13" s="1" customFormat="1" ht="19.5" hidden="1" customHeight="1" x14ac:dyDescent="0.25">
      <c r="A77" s="91"/>
      <c r="B77" s="90">
        <v>2007</v>
      </c>
      <c r="C77" s="26" t="e">
        <f>#REF!/#REF!*100</f>
        <v>#REF!</v>
      </c>
      <c r="D77" s="62" t="e">
        <f>((#REF!-#REF!)/(#REF!-#REF!))</f>
        <v>#REF!</v>
      </c>
      <c r="E77" s="26" t="e">
        <f>#REF!/#REF!*100</f>
        <v>#REF!</v>
      </c>
      <c r="F77" s="62" t="e">
        <f>((#REF!-#REF!)/(#REF!-#REF!))</f>
        <v>#REF!</v>
      </c>
      <c r="G77" s="26" t="e">
        <f>#REF!/#REF!*100</f>
        <v>#REF!</v>
      </c>
      <c r="H77" s="62" t="e">
        <f>((#REF!-#REF!)/(#REF!-#REF!))</f>
        <v>#REF!</v>
      </c>
      <c r="I77" s="26" t="e">
        <f>#REF!/#REF!*100</f>
        <v>#REF!</v>
      </c>
      <c r="J77" s="63" t="e">
        <f>((#REF!-#REF!)/(#REF!-#REF!))</f>
        <v>#REF!</v>
      </c>
      <c r="K77" s="28" t="e">
        <f>#REF!/#REF!*100</f>
        <v>#REF!</v>
      </c>
      <c r="L77" s="63" t="e">
        <f>((#REF!-#REF!)/(#REF!-#REF!))</f>
        <v>#REF!</v>
      </c>
      <c r="M77" s="2"/>
    </row>
    <row r="78" spans="1:13" s="1" customFormat="1" ht="19.5" hidden="1" customHeight="1" x14ac:dyDescent="0.25">
      <c r="A78" s="91"/>
      <c r="B78" s="90"/>
      <c r="D78" s="62"/>
      <c r="F78" s="62"/>
      <c r="H78" s="62"/>
      <c r="J78" s="63"/>
      <c r="K78" s="35"/>
      <c r="L78" s="63"/>
      <c r="M78" s="2"/>
    </row>
    <row r="79" spans="1:13" s="1" customFormat="1" ht="19.5" hidden="1" customHeight="1" x14ac:dyDescent="0.25">
      <c r="A79" s="91"/>
      <c r="B79" s="90">
        <v>2008</v>
      </c>
      <c r="C79" s="26" t="e">
        <f>#REF!/#REF!*100</f>
        <v>#REF!</v>
      </c>
      <c r="D79" s="62" t="e">
        <f>((#REF!-#REF!)/(#REF!-#REF!))</f>
        <v>#REF!</v>
      </c>
      <c r="E79" s="26" t="e">
        <f>#REF!/#REF!*100</f>
        <v>#REF!</v>
      </c>
      <c r="F79" s="62" t="e">
        <f>((#REF!-#REF!)/(#REF!-#REF!))</f>
        <v>#REF!</v>
      </c>
      <c r="G79" s="26" t="e">
        <f>#REF!/#REF!*100</f>
        <v>#REF!</v>
      </c>
      <c r="H79" s="62" t="e">
        <f>((#REF!-#REF!)/(#REF!-#REF!))</f>
        <v>#REF!</v>
      </c>
      <c r="I79" s="26" t="e">
        <f>#REF!/#REF!*100</f>
        <v>#REF!</v>
      </c>
      <c r="J79" s="63" t="e">
        <f>((#REF!-#REF!)/(#REF!-#REF!))</f>
        <v>#REF!</v>
      </c>
      <c r="K79" s="28" t="e">
        <f>#REF!/#REF!*100</f>
        <v>#REF!</v>
      </c>
      <c r="L79" s="63" t="e">
        <f>((#REF!-#REF!)/(#REF!-#REF!))</f>
        <v>#REF!</v>
      </c>
      <c r="M79" s="2"/>
    </row>
    <row r="80" spans="1:13" s="1" customFormat="1" ht="19.5" hidden="1" customHeight="1" x14ac:dyDescent="0.25">
      <c r="A80" s="92"/>
      <c r="B80" s="90"/>
      <c r="D80" s="62"/>
      <c r="F80" s="62"/>
      <c r="H80" s="62"/>
      <c r="J80" s="63"/>
      <c r="K80" s="35"/>
      <c r="L80" s="63"/>
      <c r="M80" s="2"/>
    </row>
    <row r="81" spans="1:15" s="1" customFormat="1" ht="19.5" hidden="1" customHeight="1" x14ac:dyDescent="0.25">
      <c r="A81" s="52"/>
      <c r="B81" s="90">
        <v>2009</v>
      </c>
      <c r="C81" s="26" t="e">
        <f>#REF!/#REF!*100</f>
        <v>#REF!</v>
      </c>
      <c r="D81" s="62" t="e">
        <f>((#REF!-#REF!)/(#REF!-#REF!))</f>
        <v>#REF!</v>
      </c>
      <c r="E81" s="26" t="e">
        <f>#REF!/#REF!*100</f>
        <v>#REF!</v>
      </c>
      <c r="F81" s="62" t="e">
        <f>((#REF!-#REF!)/(#REF!-#REF!))</f>
        <v>#REF!</v>
      </c>
      <c r="G81" s="26" t="e">
        <f>#REF!/#REF!*100</f>
        <v>#REF!</v>
      </c>
      <c r="H81" s="62" t="e">
        <f>((#REF!-#REF!)/(#REF!-#REF!))</f>
        <v>#REF!</v>
      </c>
      <c r="I81" s="26" t="e">
        <f>#REF!/#REF!*100</f>
        <v>#REF!</v>
      </c>
      <c r="J81" s="63" t="e">
        <f>((#REF!-#REF!)/(#REF!-#REF!))</f>
        <v>#REF!</v>
      </c>
      <c r="K81" s="28" t="e">
        <f>#REF!/#REF!*100</f>
        <v>#REF!</v>
      </c>
      <c r="L81" s="63" t="e">
        <f>((#REF!-#REF!)/(#REF!-#REF!))</f>
        <v>#REF!</v>
      </c>
      <c r="M81" s="2"/>
    </row>
    <row r="82" spans="1:15" s="1" customFormat="1" ht="19.5" hidden="1" customHeight="1" x14ac:dyDescent="0.25">
      <c r="A82" s="52"/>
      <c r="B82" s="90"/>
      <c r="D82" s="62"/>
      <c r="F82" s="62"/>
      <c r="H82" s="62"/>
      <c r="J82" s="63"/>
      <c r="K82" s="28"/>
      <c r="L82" s="63"/>
      <c r="M82" s="2"/>
    </row>
    <row r="83" spans="1:15" s="1" customFormat="1" ht="19.5" customHeight="1" x14ac:dyDescent="0.25">
      <c r="A83" s="52"/>
      <c r="B83" s="90">
        <v>2010</v>
      </c>
      <c r="C83" s="26">
        <v>6.0677175693827534</v>
      </c>
      <c r="D83" s="62">
        <v>0.11738377804544921</v>
      </c>
      <c r="E83" s="26">
        <v>14.163280934731681</v>
      </c>
      <c r="F83" s="62">
        <v>0.21417727782693669</v>
      </c>
      <c r="G83" s="26">
        <v>7.8068415091972678</v>
      </c>
      <c r="H83" s="62">
        <v>0.11660215329165521</v>
      </c>
      <c r="I83" s="26">
        <v>0.28299870445075553</v>
      </c>
      <c r="J83" s="63">
        <v>-6.2273660346264768E-3</v>
      </c>
      <c r="K83" s="28">
        <v>28.320838717762459</v>
      </c>
      <c r="L83" s="63">
        <v>0.44193584312941464</v>
      </c>
      <c r="M83" s="2"/>
      <c r="N83" s="75"/>
      <c r="O83" s="75"/>
    </row>
    <row r="84" spans="1:15" s="1" customFormat="1" ht="19.5" customHeight="1" x14ac:dyDescent="0.25">
      <c r="A84" s="52"/>
      <c r="B84" s="90"/>
      <c r="D84" s="62"/>
      <c r="F84" s="62"/>
      <c r="H84" s="62"/>
      <c r="J84" s="63"/>
      <c r="K84" s="35"/>
      <c r="L84" s="63"/>
      <c r="M84" s="2"/>
      <c r="N84" s="75"/>
      <c r="O84" s="75"/>
    </row>
    <row r="85" spans="1:15" s="1" customFormat="1" ht="19.5" customHeight="1" x14ac:dyDescent="0.25">
      <c r="A85" s="52"/>
      <c r="B85" s="90">
        <v>2011</v>
      </c>
      <c r="C85" s="26">
        <v>7.5298883040682512</v>
      </c>
      <c r="D85" s="62">
        <v>0.14180946987223023</v>
      </c>
      <c r="E85" s="26">
        <v>15.925245755842738</v>
      </c>
      <c r="F85" s="62">
        <v>0.23939994748466081</v>
      </c>
      <c r="G85" s="26">
        <v>9.3024739554247802</v>
      </c>
      <c r="H85" s="62">
        <v>0.16105741817593519</v>
      </c>
      <c r="I85" s="26">
        <v>0.12017421398474411</v>
      </c>
      <c r="J85" s="63">
        <v>-6.2047475091000981E-3</v>
      </c>
      <c r="K85" s="28">
        <v>32.877782229320509</v>
      </c>
      <c r="L85" s="63">
        <v>0.53606208802372612</v>
      </c>
      <c r="M85" s="2"/>
      <c r="N85" s="75"/>
      <c r="O85" s="75"/>
    </row>
    <row r="86" spans="1:15" s="1" customFormat="1" ht="19.5" customHeight="1" x14ac:dyDescent="0.25">
      <c r="A86" s="52"/>
      <c r="B86" s="90"/>
      <c r="C86" s="26"/>
      <c r="D86" s="62"/>
      <c r="E86" s="26"/>
      <c r="F86" s="62"/>
      <c r="G86" s="26"/>
      <c r="H86" s="62"/>
      <c r="I86" s="26"/>
      <c r="J86" s="63"/>
      <c r="K86" s="28"/>
      <c r="L86" s="63"/>
      <c r="M86" s="2"/>
      <c r="N86" s="75"/>
      <c r="O86" s="75"/>
    </row>
    <row r="87" spans="1:15" s="1" customFormat="1" ht="19.5" customHeight="1" x14ac:dyDescent="0.25">
      <c r="A87" s="52"/>
      <c r="B87" s="90">
        <v>2012</v>
      </c>
      <c r="C87" s="26">
        <v>6.899465009471867</v>
      </c>
      <c r="D87" s="62">
        <v>2.0608109209824251E-2</v>
      </c>
      <c r="E87" s="26">
        <v>15.408194324960867</v>
      </c>
      <c r="F87" s="62">
        <v>0.11439697219222378</v>
      </c>
      <c r="G87" s="26">
        <v>8.9128772132137861</v>
      </c>
      <c r="H87" s="62">
        <v>5.9226262410185103E-2</v>
      </c>
      <c r="I87" s="26">
        <v>0.26584909445702215</v>
      </c>
      <c r="J87" s="63">
        <v>1.3839396885532897E-2</v>
      </c>
      <c r="K87" s="28">
        <v>31.486385642103542</v>
      </c>
      <c r="L87" s="63">
        <v>0.20807074069776621</v>
      </c>
      <c r="M87" s="2"/>
      <c r="N87" s="75"/>
      <c r="O87" s="75"/>
    </row>
    <row r="88" spans="1:15" s="1" customFormat="1" ht="19.5" customHeight="1" x14ac:dyDescent="0.25">
      <c r="A88" s="52"/>
      <c r="B88" s="90"/>
      <c r="C88" s="26"/>
      <c r="D88" s="62"/>
      <c r="E88" s="26"/>
      <c r="F88" s="62"/>
      <c r="G88" s="26"/>
      <c r="H88" s="62"/>
      <c r="I88" s="26"/>
      <c r="J88" s="63"/>
      <c r="K88" s="28"/>
      <c r="L88" s="63"/>
      <c r="M88" s="2"/>
      <c r="N88" s="75"/>
      <c r="O88" s="75"/>
    </row>
    <row r="89" spans="1:15" s="1" customFormat="1" ht="19.5" customHeight="1" x14ac:dyDescent="0.25">
      <c r="A89" s="52"/>
      <c r="B89" s="90">
        <v>2013</v>
      </c>
      <c r="C89" s="26">
        <v>6.8489341566984354</v>
      </c>
      <c r="D89" s="62">
        <v>6.4660912267365381E-2</v>
      </c>
      <c r="E89" s="26">
        <v>14.567941425247746</v>
      </c>
      <c r="F89" s="62">
        <v>8.2018331096505567E-2</v>
      </c>
      <c r="G89" s="26">
        <v>9.8010572516445436</v>
      </c>
      <c r="H89" s="62">
        <v>0.16530281667688734</v>
      </c>
      <c r="I89" s="26">
        <v>0.18804329436908226</v>
      </c>
      <c r="J89" s="63">
        <v>-4.0144607378500312E-3</v>
      </c>
      <c r="K89" s="28">
        <v>31.405976127959811</v>
      </c>
      <c r="L89" s="63">
        <v>0.30796759930290857</v>
      </c>
      <c r="M89" s="2"/>
      <c r="N89" s="75"/>
      <c r="O89" s="75"/>
    </row>
    <row r="90" spans="1:15" s="1" customFormat="1" ht="19.5" customHeight="1" x14ac:dyDescent="0.25">
      <c r="A90" s="52"/>
      <c r="B90" s="90"/>
      <c r="C90" s="26"/>
      <c r="D90" s="62"/>
      <c r="E90" s="26"/>
      <c r="F90" s="62"/>
      <c r="G90" s="26"/>
      <c r="H90" s="62"/>
      <c r="I90" s="26"/>
      <c r="J90" s="63"/>
      <c r="K90" s="28"/>
      <c r="L90" s="63"/>
      <c r="M90" s="2"/>
      <c r="N90" s="75"/>
      <c r="O90" s="75"/>
    </row>
    <row r="91" spans="1:15" s="1" customFormat="1" ht="19.5" customHeight="1" x14ac:dyDescent="0.25">
      <c r="A91" s="52"/>
      <c r="B91" s="44">
        <v>2014</v>
      </c>
      <c r="C91" s="26">
        <v>6.7261729421726004</v>
      </c>
      <c r="D91" s="62">
        <v>5.1155522025835211E-2</v>
      </c>
      <c r="E91" s="26">
        <v>14.587390531215041</v>
      </c>
      <c r="F91" s="62">
        <v>0.14842561788345285</v>
      </c>
      <c r="G91" s="26">
        <v>10.651033224170865</v>
      </c>
      <c r="H91" s="62">
        <v>0.21802673705987619</v>
      </c>
      <c r="I91" s="26">
        <v>0.15082308294378893</v>
      </c>
      <c r="J91" s="63">
        <v>-3.3750415204664022E-3</v>
      </c>
      <c r="K91" s="28">
        <v>32.115419780502293</v>
      </c>
      <c r="L91" s="63">
        <v>0.41423283544869738</v>
      </c>
      <c r="M91" s="2"/>
      <c r="N91" s="75"/>
      <c r="O91" s="75"/>
    </row>
    <row r="92" spans="1:15" s="1" customFormat="1" ht="19.5" customHeight="1" x14ac:dyDescent="0.25">
      <c r="A92" s="52"/>
      <c r="B92" s="55"/>
      <c r="C92" s="26"/>
      <c r="D92" s="62"/>
      <c r="E92" s="26"/>
      <c r="F92" s="62"/>
      <c r="G92" s="26"/>
      <c r="H92" s="62"/>
      <c r="I92" s="26"/>
      <c r="J92" s="63"/>
      <c r="K92" s="28"/>
      <c r="L92" s="63"/>
      <c r="M92" s="2"/>
      <c r="N92" s="75"/>
      <c r="O92" s="75"/>
    </row>
    <row r="93" spans="1:15" s="1" customFormat="1" ht="19.5" customHeight="1" x14ac:dyDescent="0.25">
      <c r="A93" s="52"/>
      <c r="B93" s="44">
        <v>2015</v>
      </c>
      <c r="C93" s="26">
        <v>6.6970523934055652</v>
      </c>
      <c r="D93" s="62">
        <v>-2.3290660318663732</v>
      </c>
      <c r="E93" s="26">
        <v>13.164548755146708</v>
      </c>
      <c r="F93" s="62">
        <v>-116.93966851319655</v>
      </c>
      <c r="G93" s="26">
        <v>9.5656763240710276</v>
      </c>
      <c r="H93" s="62">
        <v>-89.207427101485635</v>
      </c>
      <c r="I93" s="26">
        <v>0.18422530485793387</v>
      </c>
      <c r="J93" s="62">
        <v>2.750174552398867</v>
      </c>
      <c r="K93" s="28">
        <v>29.611502777481242</v>
      </c>
      <c r="L93" s="63">
        <v>-205.72598709414956</v>
      </c>
      <c r="M93" s="2"/>
      <c r="N93" s="75"/>
      <c r="O93" s="75"/>
    </row>
    <row r="94" spans="1:15" s="1" customFormat="1" ht="19.5" customHeight="1" x14ac:dyDescent="0.25">
      <c r="A94" s="52"/>
      <c r="B94" s="44"/>
      <c r="C94" s="26"/>
      <c r="D94" s="62"/>
      <c r="E94" s="26"/>
      <c r="F94" s="62"/>
      <c r="G94" s="26"/>
      <c r="H94" s="62"/>
      <c r="I94" s="26"/>
      <c r="J94" s="62"/>
      <c r="K94" s="28"/>
      <c r="L94" s="63"/>
      <c r="M94" s="2"/>
      <c r="N94" s="75"/>
      <c r="O94" s="75"/>
    </row>
    <row r="95" spans="1:15" s="1" customFormat="1" ht="19.5" customHeight="1" x14ac:dyDescent="0.25">
      <c r="A95" s="52"/>
      <c r="B95" s="44">
        <v>2016</v>
      </c>
      <c r="C95" s="26">
        <v>6.1528273098900552</v>
      </c>
      <c r="D95" s="62">
        <v>-0.12934219270835781</v>
      </c>
      <c r="E95" s="26">
        <v>11.156232114288988</v>
      </c>
      <c r="F95" s="62">
        <v>-0.59279391736932552</v>
      </c>
      <c r="G95" s="26">
        <v>7.5867482435734477</v>
      </c>
      <c r="H95" s="62">
        <v>-0.61818160858318771</v>
      </c>
      <c r="I95" s="26">
        <v>0.15299028601211143</v>
      </c>
      <c r="J95" s="62">
        <v>-9.4248340257444396E-3</v>
      </c>
      <c r="K95" s="28">
        <v>25.048797953764602</v>
      </c>
      <c r="L95" s="63">
        <v>-1.3497425526866165</v>
      </c>
      <c r="M95" s="2"/>
      <c r="N95" s="75"/>
      <c r="O95" s="75"/>
    </row>
    <row r="96" spans="1:15" s="1" customFormat="1" ht="19.5" customHeight="1" x14ac:dyDescent="0.25">
      <c r="A96" s="52"/>
      <c r="B96" s="44"/>
      <c r="C96" s="26"/>
      <c r="D96" s="62"/>
      <c r="E96" s="26"/>
      <c r="F96" s="62"/>
      <c r="G96" s="26"/>
      <c r="H96" s="62"/>
      <c r="I96" s="26"/>
      <c r="J96" s="62"/>
      <c r="K96" s="28"/>
      <c r="L96" s="63"/>
      <c r="M96" s="2"/>
      <c r="N96" s="75"/>
      <c r="O96" s="75"/>
    </row>
    <row r="97" spans="1:15" s="1" customFormat="1" ht="19.5" customHeight="1" x14ac:dyDescent="0.25">
      <c r="A97" s="52"/>
      <c r="B97" s="44">
        <v>2017</v>
      </c>
      <c r="C97" s="26">
        <v>6.0840401239193573</v>
      </c>
      <c r="D97" s="62">
        <v>5.4296030919051996E-2</v>
      </c>
      <c r="E97" s="26">
        <v>11.13357837558898</v>
      </c>
      <c r="F97" s="62">
        <v>0.1091805210700208</v>
      </c>
      <c r="G97" s="26">
        <v>7.4497206307563939</v>
      </c>
      <c r="H97" s="62">
        <v>6.1460483992134732E-2</v>
      </c>
      <c r="I97" s="26">
        <v>0.14257450632909122</v>
      </c>
      <c r="J97" s="62">
        <v>4.3479422765521332E-4</v>
      </c>
      <c r="K97" s="28">
        <v>24.809913636593826</v>
      </c>
      <c r="L97" s="63">
        <v>0.22537183020886301</v>
      </c>
      <c r="M97" s="2"/>
      <c r="N97" s="75"/>
      <c r="O97" s="75"/>
    </row>
    <row r="98" spans="1:15" s="1" customFormat="1" ht="19.5" customHeight="1" x14ac:dyDescent="0.25">
      <c r="A98" s="52"/>
      <c r="B98" s="44"/>
      <c r="C98" s="26"/>
      <c r="D98" s="62"/>
      <c r="E98" s="26"/>
      <c r="F98" s="62"/>
      <c r="G98" s="26"/>
      <c r="H98" s="62"/>
      <c r="I98" s="26"/>
      <c r="J98" s="62"/>
      <c r="K98" s="28"/>
      <c r="L98" s="63"/>
      <c r="M98" s="2"/>
      <c r="N98" s="75"/>
      <c r="O98" s="75"/>
    </row>
    <row r="99" spans="1:15" s="1" customFormat="1" ht="19.5" customHeight="1" x14ac:dyDescent="0.25">
      <c r="A99" s="52"/>
      <c r="B99" s="44">
        <v>2018</v>
      </c>
      <c r="C99" s="26">
        <v>5.5070166538921725</v>
      </c>
      <c r="D99" s="62">
        <v>-2.2811524567119244E-2</v>
      </c>
      <c r="E99" s="26">
        <v>11.605204085983454</v>
      </c>
      <c r="F99" s="62">
        <v>0.17970804412930111</v>
      </c>
      <c r="G99" s="26">
        <v>7.4504867757977697</v>
      </c>
      <c r="H99" s="62">
        <v>7.4608275460704407E-2</v>
      </c>
      <c r="I99" s="26">
        <v>8.3901680476701657E-2</v>
      </c>
      <c r="J99" s="62">
        <v>-7.0801392377749916E-3</v>
      </c>
      <c r="K99" s="28">
        <v>24.646609196150095</v>
      </c>
      <c r="L99" s="63">
        <v>0.22442465578511092</v>
      </c>
      <c r="M99" s="2"/>
      <c r="N99" s="75"/>
      <c r="O99" s="75"/>
    </row>
    <row r="100" spans="1:15" s="1" customFormat="1" ht="19.5" customHeight="1" x14ac:dyDescent="0.25">
      <c r="A100" s="52"/>
      <c r="B100" s="44"/>
      <c r="C100" s="26"/>
      <c r="D100" s="62"/>
      <c r="E100" s="26"/>
      <c r="F100" s="62"/>
      <c r="G100" s="26"/>
      <c r="H100" s="62"/>
      <c r="I100" s="26"/>
      <c r="J100" s="62"/>
      <c r="K100" s="28"/>
      <c r="L100" s="63"/>
      <c r="M100" s="2"/>
      <c r="N100" s="75"/>
      <c r="O100" s="75"/>
    </row>
    <row r="101" spans="1:15" s="1" customFormat="1" ht="19.5" customHeight="1" x14ac:dyDescent="0.25">
      <c r="A101" s="52"/>
      <c r="B101" s="44">
        <v>2019</v>
      </c>
      <c r="C101" s="26">
        <v>5.6567052654239012</v>
      </c>
      <c r="D101" s="62">
        <v>0.15580764904076705</v>
      </c>
      <c r="E101" s="26">
        <v>12.060286729410102</v>
      </c>
      <c r="F101" s="62">
        <v>0.42231368200925595</v>
      </c>
      <c r="G101" s="26">
        <v>6.0702490564485103</v>
      </c>
      <c r="H101" s="62">
        <v>-0.85436788801517005</v>
      </c>
      <c r="I101" s="26">
        <v>6.2140070760396515E-2</v>
      </c>
      <c r="J101" s="62">
        <v>-1.380611722096751E-2</v>
      </c>
      <c r="K101" s="28">
        <v>23.84938112204291</v>
      </c>
      <c r="L101" s="63">
        <v>-0.29005267418611375</v>
      </c>
      <c r="M101" s="2"/>
      <c r="N101" s="75"/>
      <c r="O101" s="75"/>
    </row>
    <row r="102" spans="1:15" s="1" customFormat="1" ht="19.5" customHeight="1" x14ac:dyDescent="0.25">
      <c r="A102" s="52"/>
      <c r="B102" s="44"/>
      <c r="C102" s="26"/>
      <c r="D102" s="62"/>
      <c r="E102" s="26"/>
      <c r="F102" s="62"/>
      <c r="G102" s="26"/>
      <c r="H102" s="62"/>
      <c r="I102" s="26"/>
      <c r="J102" s="62"/>
      <c r="K102" s="28"/>
      <c r="L102" s="63"/>
      <c r="M102" s="2"/>
      <c r="N102" s="75"/>
      <c r="O102" s="75"/>
    </row>
    <row r="103" spans="1:15" s="1" customFormat="1" ht="19.5" customHeight="1" x14ac:dyDescent="0.25">
      <c r="A103" s="52"/>
      <c r="B103" s="44">
        <v>2020</v>
      </c>
      <c r="C103" s="26">
        <v>5.1112382193141483</v>
      </c>
      <c r="D103" s="62">
        <v>0.10340908966393969</v>
      </c>
      <c r="E103" s="26">
        <v>9.21299479557395</v>
      </c>
      <c r="F103" s="62">
        <v>0.36511434620632022</v>
      </c>
      <c r="G103" s="26">
        <v>4.5165757193128524</v>
      </c>
      <c r="H103" s="62">
        <v>0.19412434341176105</v>
      </c>
      <c r="I103" s="26">
        <v>9.7666993922079313E-3</v>
      </c>
      <c r="J103" s="62">
        <v>5.1189691995012186E-3</v>
      </c>
      <c r="K103" s="28">
        <v>18.850575433593161</v>
      </c>
      <c r="L103" s="63">
        <v>0.66776674848152218</v>
      </c>
      <c r="M103" s="2"/>
      <c r="N103" s="75"/>
      <c r="O103" s="75"/>
    </row>
    <row r="104" spans="1:15" s="1" customFormat="1" ht="19.5" customHeight="1" x14ac:dyDescent="0.25">
      <c r="A104" s="52"/>
      <c r="B104" s="44"/>
      <c r="C104" s="26"/>
      <c r="D104" s="62"/>
      <c r="E104" s="26"/>
      <c r="F104" s="62"/>
      <c r="G104" s="26"/>
      <c r="H104" s="62"/>
      <c r="I104" s="26"/>
      <c r="J104" s="62"/>
      <c r="K104" s="28"/>
      <c r="L104" s="63"/>
      <c r="M104" s="2"/>
      <c r="N104" s="75"/>
      <c r="O104" s="75"/>
    </row>
    <row r="105" spans="1:15" s="1" customFormat="1" ht="19.5" customHeight="1" x14ac:dyDescent="0.25">
      <c r="A105" s="52"/>
      <c r="B105" s="44">
        <v>2021</v>
      </c>
      <c r="C105" s="26">
        <v>5.2552465562684763</v>
      </c>
      <c r="D105" s="62">
        <v>6.6513539402259819E-2</v>
      </c>
      <c r="E105" s="26">
        <v>12.701879481331222</v>
      </c>
      <c r="F105" s="62">
        <v>0.46525321752640758</v>
      </c>
      <c r="G105" s="26">
        <v>4.4399765064092191</v>
      </c>
      <c r="H105" s="62">
        <v>3.6973755639789704E-2</v>
      </c>
      <c r="I105" s="26">
        <v>1.1174879699515156E-2</v>
      </c>
      <c r="J105" s="62">
        <v>2.4826665190230712E-4</v>
      </c>
      <c r="K105" s="28">
        <v>22.40827742370843</v>
      </c>
      <c r="L105" s="63">
        <v>0.56898877922035906</v>
      </c>
      <c r="M105" s="2"/>
      <c r="N105" s="75"/>
      <c r="O105" s="75"/>
    </row>
    <row r="106" spans="1:15" s="1" customFormat="1" ht="19.5" customHeight="1" x14ac:dyDescent="0.25">
      <c r="A106" s="52"/>
      <c r="B106" s="44"/>
      <c r="C106" s="26"/>
      <c r="D106" s="62"/>
      <c r="E106" s="26"/>
      <c r="F106" s="62"/>
      <c r="G106" s="26"/>
      <c r="H106" s="62"/>
      <c r="I106" s="26"/>
      <c r="J106" s="62"/>
      <c r="K106" s="28"/>
      <c r="L106" s="63"/>
      <c r="M106" s="2"/>
      <c r="N106" s="75"/>
      <c r="O106" s="75"/>
    </row>
    <row r="107" spans="1:15" s="1" customFormat="1" ht="19.5" customHeight="1" x14ac:dyDescent="0.25">
      <c r="A107" s="52"/>
      <c r="B107" s="44">
        <v>2022</v>
      </c>
      <c r="C107" s="26">
        <v>5.3193172166511049</v>
      </c>
      <c r="D107" s="62">
        <v>6.0384636435689039E-2</v>
      </c>
      <c r="E107" s="26">
        <v>16.222599030482641</v>
      </c>
      <c r="F107" s="62">
        <v>0.55740107806439876</v>
      </c>
      <c r="G107" s="26">
        <v>5.2783546788008646</v>
      </c>
      <c r="H107" s="62">
        <v>0.14688538115037114</v>
      </c>
      <c r="I107" s="26">
        <v>1.505993938656161E-2</v>
      </c>
      <c r="J107" s="62">
        <v>5.8666900445127025E-4</v>
      </c>
      <c r="K107" s="28">
        <v>26.835330865321172</v>
      </c>
      <c r="L107" s="63">
        <v>0.76525776465491058</v>
      </c>
      <c r="M107" s="2"/>
      <c r="N107" s="75"/>
      <c r="O107" s="75"/>
    </row>
    <row r="108" spans="1:15" s="1" customFormat="1" ht="19.5" customHeight="1" x14ac:dyDescent="0.25">
      <c r="A108" s="52"/>
      <c r="B108" s="44"/>
      <c r="C108" s="26"/>
      <c r="D108" s="62"/>
      <c r="E108" s="26"/>
      <c r="F108" s="62"/>
      <c r="G108" s="26"/>
      <c r="H108" s="62"/>
      <c r="I108" s="26"/>
      <c r="J108" s="62"/>
      <c r="K108" s="28"/>
      <c r="L108" s="63"/>
      <c r="M108" s="2"/>
      <c r="N108" s="75"/>
      <c r="O108" s="75"/>
    </row>
    <row r="109" spans="1:15" s="84" customFormat="1" ht="19.5" customHeight="1" x14ac:dyDescent="0.25">
      <c r="A109" s="76"/>
      <c r="B109" s="77" t="s">
        <v>32</v>
      </c>
      <c r="C109" s="78">
        <v>5.3608849231976139</v>
      </c>
      <c r="D109" s="79">
        <v>6.0384636435689039E-2</v>
      </c>
      <c r="E109" s="78">
        <v>14.505621076328207</v>
      </c>
      <c r="F109" s="79">
        <v>-0.52533893726745351</v>
      </c>
      <c r="G109" s="78">
        <v>5.1465443107282978</v>
      </c>
      <c r="H109" s="79">
        <v>0.46916085016255377</v>
      </c>
      <c r="I109" s="78">
        <v>1.4683864591575647E-2</v>
      </c>
      <c r="J109" s="79">
        <v>1.8738565181691095E-3</v>
      </c>
      <c r="K109" s="80">
        <v>25.270974286134575</v>
      </c>
      <c r="L109" s="81">
        <v>-0.35809429101638146</v>
      </c>
      <c r="M109" s="82"/>
      <c r="N109" s="83"/>
      <c r="O109" s="83"/>
    </row>
    <row r="110" spans="1:15" s="84" customFormat="1" ht="19.5" customHeight="1" x14ac:dyDescent="0.25">
      <c r="A110" s="76"/>
      <c r="B110" s="77"/>
      <c r="C110" s="78"/>
      <c r="D110" s="79"/>
      <c r="E110" s="78"/>
      <c r="F110" s="79"/>
      <c r="G110" s="78"/>
      <c r="H110" s="79"/>
      <c r="I110" s="78"/>
      <c r="J110" s="79"/>
      <c r="K110" s="80"/>
      <c r="L110" s="81"/>
      <c r="M110" s="82"/>
      <c r="N110" s="83"/>
      <c r="O110" s="83"/>
    </row>
    <row r="111" spans="1:15" s="84" customFormat="1" ht="19.5" customHeight="1" x14ac:dyDescent="0.25">
      <c r="A111" s="76"/>
      <c r="B111" s="77" t="s">
        <v>33</v>
      </c>
      <c r="C111" s="78">
        <v>5.0205545130213114</v>
      </c>
      <c r="D111" s="79">
        <v>6.6513539402259819E-2</v>
      </c>
      <c r="E111" s="78">
        <v>11.371566828344539</v>
      </c>
      <c r="F111" s="79">
        <v>1.5596422195584323</v>
      </c>
      <c r="G111" s="78">
        <v>3.9749621017204451</v>
      </c>
      <c r="H111" s="79">
        <v>0.12394504355723156</v>
      </c>
      <c r="I111" s="78">
        <v>1.0004495121255012E-2</v>
      </c>
      <c r="J111" s="79">
        <v>8.3225034761479587E-4</v>
      </c>
      <c r="K111" s="80">
        <v>25.32810810052225</v>
      </c>
      <c r="L111" s="81">
        <v>1.8468440237626225</v>
      </c>
      <c r="M111" s="82"/>
      <c r="N111" s="83"/>
      <c r="O111" s="83"/>
    </row>
    <row r="112" spans="1:15" s="84" customFormat="1" ht="19.5" customHeight="1" x14ac:dyDescent="0.25">
      <c r="A112" s="76"/>
      <c r="B112" s="77"/>
      <c r="C112" s="78"/>
      <c r="D112" s="79"/>
      <c r="E112" s="78"/>
      <c r="F112" s="79"/>
      <c r="G112" s="78"/>
      <c r="H112" s="79"/>
      <c r="I112" s="78"/>
      <c r="J112" s="79"/>
      <c r="K112" s="80"/>
      <c r="L112" s="81"/>
      <c r="M112" s="82"/>
      <c r="N112" s="83"/>
      <c r="O112" s="83"/>
    </row>
    <row r="113" spans="1:15" s="84" customFormat="1" ht="19.5" customHeight="1" x14ac:dyDescent="0.25">
      <c r="A113" s="76"/>
      <c r="B113" s="77" t="s">
        <v>35</v>
      </c>
      <c r="C113" s="78">
        <v>4.2892028715384845</v>
      </c>
      <c r="D113" s="79">
        <v>6.9838987025020366E-2</v>
      </c>
      <c r="E113" s="78">
        <v>14.505621076328207</v>
      </c>
      <c r="F113" s="79">
        <v>-0.52533893726745351</v>
      </c>
      <c r="G113" s="78">
        <v>5.3936706451742022</v>
      </c>
      <c r="H113" s="79">
        <v>9.8961899792231245E-2</v>
      </c>
      <c r="I113" s="78">
        <v>1.0797641434547168E-2</v>
      </c>
      <c r="J113" s="79">
        <v>-1.5562405661800763E-3</v>
      </c>
      <c r="K113" s="80">
        <v>21.088120122335052</v>
      </c>
      <c r="L113" s="81">
        <v>-1.0547320200898604</v>
      </c>
      <c r="M113" s="82"/>
      <c r="N113" s="83"/>
      <c r="O113" s="83"/>
    </row>
    <row r="114" spans="1:15" s="84" customFormat="1" ht="7.5" customHeight="1" x14ac:dyDescent="0.25">
      <c r="A114" s="76"/>
      <c r="B114" s="85" t="s">
        <v>34</v>
      </c>
      <c r="C114" s="86"/>
      <c r="D114" s="87"/>
      <c r="E114" s="88"/>
      <c r="F114" s="87"/>
      <c r="G114" s="88"/>
      <c r="H114" s="87"/>
      <c r="I114" s="88"/>
      <c r="J114" s="89"/>
      <c r="K114" s="86"/>
      <c r="L114" s="89"/>
      <c r="M114" s="82"/>
    </row>
    <row r="115" spans="1:15" s="1" customFormat="1" ht="7.5" customHeight="1" x14ac:dyDescent="0.25">
      <c r="A115" s="52"/>
      <c r="B115" s="74"/>
      <c r="C115" s="26"/>
      <c r="D115" s="27"/>
      <c r="E115" s="26"/>
      <c r="F115" s="27"/>
      <c r="G115" s="26"/>
      <c r="H115" s="27"/>
      <c r="I115" s="26"/>
      <c r="J115" s="27"/>
      <c r="K115" s="26"/>
      <c r="L115" s="27"/>
      <c r="M115" s="2"/>
    </row>
    <row r="116" spans="1:15" s="1" customFormat="1" ht="16.2" customHeight="1" x14ac:dyDescent="0.25">
      <c r="A116" s="16"/>
      <c r="B116" s="16" t="s">
        <v>21</v>
      </c>
      <c r="C116" s="16" t="s">
        <v>26</v>
      </c>
      <c r="D116" s="2"/>
      <c r="E116" s="2"/>
      <c r="F116" s="2"/>
      <c r="G116" s="2"/>
      <c r="H116" s="2"/>
      <c r="I116" s="2"/>
      <c r="J116" s="2"/>
      <c r="K116" s="2"/>
      <c r="L116" s="2"/>
    </row>
    <row r="117" spans="1:15" s="1" customFormat="1" ht="16.2" customHeight="1" x14ac:dyDescent="0.25">
      <c r="A117" s="17"/>
      <c r="B117" s="17" t="s">
        <v>22</v>
      </c>
      <c r="C117" s="17" t="s">
        <v>27</v>
      </c>
    </row>
    <row r="118" spans="1:15" s="1" customFormat="1" ht="18" customHeight="1" x14ac:dyDescent="0.25">
      <c r="A118" s="17"/>
      <c r="B118" s="17" t="s">
        <v>23</v>
      </c>
      <c r="C118" s="37" t="s">
        <v>29</v>
      </c>
    </row>
    <row r="119" spans="1:15" s="1" customFormat="1" ht="15.75" customHeight="1" x14ac:dyDescent="0.25">
      <c r="A119" s="17"/>
      <c r="B119" s="17"/>
      <c r="C119" s="17" t="s">
        <v>28</v>
      </c>
    </row>
    <row r="120" spans="1:15" s="1" customFormat="1" ht="17.25" customHeight="1" x14ac:dyDescent="0.25">
      <c r="A120" s="17"/>
      <c r="B120" s="17"/>
      <c r="C120" s="37" t="s">
        <v>30</v>
      </c>
    </row>
    <row r="121" spans="1:15" s="1" customFormat="1" ht="16.2" customHeight="1" x14ac:dyDescent="0.25">
      <c r="A121" s="16"/>
      <c r="B121" s="37"/>
      <c r="C121" s="37"/>
      <c r="L121" s="53"/>
      <c r="N121" s="53"/>
    </row>
    <row r="122" spans="1:15" x14ac:dyDescent="0.25">
      <c r="B122" s="18"/>
      <c r="L122" s="53"/>
      <c r="N122" s="54"/>
    </row>
    <row r="123" spans="1:15" x14ac:dyDescent="0.25">
      <c r="L123" s="53"/>
      <c r="N123" s="54"/>
    </row>
    <row r="124" spans="1:15" x14ac:dyDescent="0.25">
      <c r="L124" s="53"/>
      <c r="N124" s="54"/>
    </row>
    <row r="125" spans="1:15" x14ac:dyDescent="0.25">
      <c r="L125" s="53"/>
      <c r="N125" s="54"/>
    </row>
  </sheetData>
  <mergeCells count="36">
    <mergeCell ref="A3:L3"/>
    <mergeCell ref="A39:A40"/>
    <mergeCell ref="I5:J6"/>
    <mergeCell ref="K5:L6"/>
    <mergeCell ref="G6:H6"/>
    <mergeCell ref="E5:F5"/>
    <mergeCell ref="E6:F6"/>
    <mergeCell ref="B35:B36"/>
    <mergeCell ref="A35:A36"/>
    <mergeCell ref="B39:B40"/>
    <mergeCell ref="G5:H5"/>
    <mergeCell ref="C5:D5"/>
    <mergeCell ref="B75:B76"/>
    <mergeCell ref="C6:D6"/>
    <mergeCell ref="B71:B72"/>
    <mergeCell ref="A51:A52"/>
    <mergeCell ref="A54:A55"/>
    <mergeCell ref="B45:B46"/>
    <mergeCell ref="B42:B43"/>
    <mergeCell ref="B54:B55"/>
    <mergeCell ref="B48:B49"/>
    <mergeCell ref="A71:A72"/>
    <mergeCell ref="A48:A49"/>
    <mergeCell ref="B51:B52"/>
    <mergeCell ref="A75:A76"/>
    <mergeCell ref="A42:A43"/>
    <mergeCell ref="A45:A46"/>
    <mergeCell ref="B89:B90"/>
    <mergeCell ref="B85:B86"/>
    <mergeCell ref="A77:A78"/>
    <mergeCell ref="B77:B78"/>
    <mergeCell ref="B81:B82"/>
    <mergeCell ref="A79:A80"/>
    <mergeCell ref="B79:B80"/>
    <mergeCell ref="B83:B84"/>
    <mergeCell ref="B87:B88"/>
  </mergeCells>
  <phoneticPr fontId="0" type="noConversion"/>
  <printOptions horizontalCentered="1" verticalCentered="1"/>
  <pageMargins left="0.74803149606299213" right="0.55118110236220474" top="0.62992125984251968" bottom="0.59055118110236227" header="0.43307086614173229" footer="0.15748031496062992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Propension media y marginal </vt:lpstr>
      <vt:lpstr>'Propension media y marginal '!A_impresión_IM</vt:lpstr>
      <vt:lpstr>'Propension media y marginal 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Villamil Liliana</cp:lastModifiedBy>
  <cp:lastPrinted>2024-05-29T01:01:18Z</cp:lastPrinted>
  <dcterms:created xsi:type="dcterms:W3CDTF">1998-11-09T18:45:10Z</dcterms:created>
  <dcterms:modified xsi:type="dcterms:W3CDTF">2026-01-21T17:41:26Z</dcterms:modified>
</cp:coreProperties>
</file>