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terior\REMESAS 2026\VARIOS\PAGINA WEB BCB\Comercio Internacional de bienes\"/>
    </mc:Choice>
  </mc:AlternateContent>
  <bookViews>
    <workbookView xWindow="0" yWindow="516" windowWidth="26880" windowHeight="11700"/>
  </bookViews>
  <sheets>
    <sheet name="Indice de volumen de las import" sheetId="4" r:id="rId1"/>
  </sheets>
  <definedNames>
    <definedName name="_xlnm.Print_Area" localSheetId="0">'Indice de volumen de las import'!$A$1:$AX$29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3" i="4" l="1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F9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L23" i="4" l="1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</calcChain>
</file>

<file path=xl/sharedStrings.xml><?xml version="1.0" encoding="utf-8"?>
<sst xmlns="http://schemas.openxmlformats.org/spreadsheetml/2006/main" count="76" uniqueCount="34">
  <si>
    <t xml:space="preserve">  P R O D U C T O</t>
  </si>
  <si>
    <t>Ene-Mar</t>
  </si>
  <si>
    <t>Jul-Sep</t>
  </si>
  <si>
    <t>Oct-Dic</t>
  </si>
  <si>
    <t>Año</t>
  </si>
  <si>
    <t>FUENTE:</t>
  </si>
  <si>
    <t>INSTITUTO NACIONAL DE ESTADÍSTICA</t>
  </si>
  <si>
    <t>ELABORACIÓN:</t>
  </si>
  <si>
    <t>BANCO CENTRAL DE BOLIVIA - ASESORÍA DE POLÍTICA ECONÓMICA - SECTOR EXTERNO</t>
  </si>
  <si>
    <r>
      <t>p</t>
    </r>
    <r>
      <rPr>
        <sz val="11"/>
        <rFont val="Arial"/>
        <family val="2"/>
      </rPr>
      <t xml:space="preserve"> Cifras preliminares. </t>
    </r>
  </si>
  <si>
    <t>BIENES DE CONSUMO</t>
  </si>
  <si>
    <t>MATERIAS PRIMAS Y PROD. INTERMEDIOS</t>
  </si>
  <si>
    <t>Combustibles, Lubricantes y Productos Conexos</t>
  </si>
  <si>
    <t>Materias Primas y Productos Intermedios para la Agricultura</t>
  </si>
  <si>
    <t>Materias Primas y Productos Intermedios para la Industria</t>
  </si>
  <si>
    <t>Materiales de Construccion</t>
  </si>
  <si>
    <t>Partes y Accesorios de Equipo de Transporte</t>
  </si>
  <si>
    <t>BIENES DE CAPITAL</t>
  </si>
  <si>
    <t>Bienes de Capital para la Agricultura</t>
  </si>
  <si>
    <t>Bienes de Capital para la Industria</t>
  </si>
  <si>
    <t>Equipo de Transporte</t>
  </si>
  <si>
    <t>DIVERSOS</t>
  </si>
  <si>
    <t>Bienes de Consumo no Duradero</t>
  </si>
  <si>
    <t>Bienes de Consumo Duradero</t>
  </si>
  <si>
    <t>Abr-Jun</t>
  </si>
  <si>
    <t xml:space="preserve">NOTA :                    </t>
  </si>
  <si>
    <r>
      <t>CLASIFICACIÓN CUODE</t>
    </r>
    <r>
      <rPr>
        <b/>
        <vertAlign val="superscript"/>
        <sz val="18"/>
        <rFont val="Times New Roman"/>
        <family val="1"/>
      </rPr>
      <t>1</t>
    </r>
  </si>
  <si>
    <t>BASE 2016 = 100</t>
  </si>
  <si>
    <r>
      <t>1</t>
    </r>
    <r>
      <rPr>
        <sz val="11"/>
        <color theme="1"/>
        <rFont val="Arial"/>
        <family val="2"/>
      </rPr>
      <t xml:space="preserve"> Debido al metodología de cálculo del INE, el promedio de los índices del año de referencia es distinto a 100, por este motivo se realizó un ajuste a los índices de tal manera que el año de referencia promedie 100. Se realizó el cambio de acuerdo con la última información disponible al Año Base 2016.</t>
    </r>
  </si>
  <si>
    <r>
      <t xml:space="preserve">2023 </t>
    </r>
    <r>
      <rPr>
        <b/>
        <vertAlign val="superscript"/>
        <sz val="14"/>
        <color indexed="8"/>
        <rFont val="Arial"/>
        <family val="2"/>
      </rPr>
      <t>p</t>
    </r>
  </si>
  <si>
    <r>
      <t xml:space="preserve">2024 </t>
    </r>
    <r>
      <rPr>
        <b/>
        <vertAlign val="superscript"/>
        <sz val="14"/>
        <color indexed="8"/>
        <rFont val="Arial"/>
        <family val="2"/>
      </rPr>
      <t>p</t>
    </r>
  </si>
  <si>
    <r>
      <t xml:space="preserve">2025 </t>
    </r>
    <r>
      <rPr>
        <b/>
        <vertAlign val="superscript"/>
        <sz val="14"/>
        <color indexed="8"/>
        <rFont val="Arial"/>
        <family val="2"/>
      </rPr>
      <t>P</t>
    </r>
  </si>
  <si>
    <t>ÍNDICE DE VOLUMEN DE LAS IMPORTACIONES</t>
  </si>
  <si>
    <t>ÍNDICE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</si>
</sst>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5"/>
      <name val="Times New Roman"/>
      <family val="1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4"/>
      <color indexed="8"/>
      <name val="Arial"/>
      <family val="2"/>
    </font>
    <font>
      <b/>
      <vertAlign val="superscript"/>
      <sz val="14"/>
      <color indexed="8"/>
      <name val="Arial"/>
      <family val="2"/>
    </font>
    <font>
      <b/>
      <sz val="15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9"/>
      <name val="Times New Roman"/>
      <family val="1"/>
    </font>
    <font>
      <b/>
      <vertAlign val="superscript"/>
      <sz val="18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58">
    <xf numFmtId="0" fontId="0" fillId="0" borderId="0" xfId="0"/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7" fillId="0" borderId="0" xfId="0" applyFont="1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7" xfId="0" applyFont="1" applyBorder="1"/>
    <xf numFmtId="2" fontId="12" fillId="0" borderId="0" xfId="0" applyNumberFormat="1" applyFont="1" applyAlignment="1">
      <alignment vertical="center"/>
    </xf>
    <xf numFmtId="2" fontId="12" fillId="0" borderId="5" xfId="0" applyNumberFormat="1" applyFont="1" applyBorder="1" applyAlignment="1">
      <alignment vertical="center"/>
    </xf>
    <xf numFmtId="2" fontId="12" fillId="0" borderId="11" xfId="0" applyNumberFormat="1" applyFont="1" applyBorder="1" applyAlignment="1">
      <alignment vertical="center"/>
    </xf>
    <xf numFmtId="0" fontId="11" fillId="0" borderId="0" xfId="0" applyFont="1"/>
    <xf numFmtId="2" fontId="12" fillId="0" borderId="4" xfId="0" applyNumberFormat="1" applyFont="1" applyBorder="1" applyAlignment="1">
      <alignment vertical="center"/>
    </xf>
    <xf numFmtId="0" fontId="10" fillId="0" borderId="7" xfId="0" applyFont="1" applyBorder="1"/>
    <xf numFmtId="2" fontId="6" fillId="0" borderId="0" xfId="0" applyNumberFormat="1" applyFont="1" applyAlignment="1">
      <alignment vertical="center"/>
    </xf>
    <xf numFmtId="2" fontId="6" fillId="0" borderId="4" xfId="0" applyNumberFormat="1" applyFont="1" applyBorder="1" applyAlignment="1">
      <alignment vertical="center"/>
    </xf>
    <xf numFmtId="0" fontId="10" fillId="0" borderId="8" xfId="0" applyFont="1" applyBorder="1" applyAlignment="1">
      <alignment horizontal="left" wrapText="1" indent="1"/>
    </xf>
    <xf numFmtId="0" fontId="10" fillId="0" borderId="9" xfId="0" applyFont="1" applyBorder="1"/>
    <xf numFmtId="2" fontId="6" fillId="0" borderId="10" xfId="0" applyNumberFormat="1" applyFont="1" applyBorder="1" applyAlignment="1">
      <alignment horizontal="right" wrapText="1"/>
    </xf>
    <xf numFmtId="2" fontId="6" fillId="0" borderId="8" xfId="0" applyNumberFormat="1" applyFont="1" applyBorder="1" applyAlignment="1">
      <alignment horizontal="right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2" fontId="6" fillId="0" borderId="9" xfId="0" applyNumberFormat="1" applyFont="1" applyBorder="1" applyAlignment="1">
      <alignment horizontal="right" wrapText="1"/>
    </xf>
    <xf numFmtId="2" fontId="12" fillId="0" borderId="6" xfId="0" applyNumberFormat="1" applyFont="1" applyBorder="1" applyAlignment="1">
      <alignment vertical="center"/>
    </xf>
    <xf numFmtId="2" fontId="12" fillId="0" borderId="7" xfId="0" applyNumberFormat="1" applyFont="1" applyBorder="1" applyAlignment="1">
      <alignment vertical="center"/>
    </xf>
    <xf numFmtId="2" fontId="6" fillId="0" borderId="7" xfId="0" applyNumberFormat="1" applyFont="1" applyBorder="1" applyAlignment="1">
      <alignment vertical="center"/>
    </xf>
    <xf numFmtId="0" fontId="16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left"/>
    </xf>
    <xf numFmtId="0" fontId="20" fillId="0" borderId="0" xfId="0" applyFont="1" applyAlignment="1">
      <alignment horizontal="centerContinuous"/>
    </xf>
    <xf numFmtId="0" fontId="16" fillId="0" borderId="0" xfId="0" applyFont="1"/>
    <xf numFmtId="0" fontId="9" fillId="2" borderId="0" xfId="0" applyFont="1" applyFill="1" applyAlignment="1">
      <alignment horizontal="left" wrapText="1"/>
    </xf>
    <xf numFmtId="0" fontId="14" fillId="0" borderId="0" xfId="0" applyFont="1" applyAlignment="1">
      <alignment vertical="center"/>
    </xf>
    <xf numFmtId="2" fontId="12" fillId="0" borderId="13" xfId="0" applyNumberFormat="1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2" fontId="6" fillId="0" borderId="12" xfId="0" applyNumberFormat="1" applyFont="1" applyBorder="1" applyAlignment="1">
      <alignment horizontal="right" wrapText="1"/>
    </xf>
    <xf numFmtId="2" fontId="12" fillId="0" borderId="14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8" fillId="0" borderId="0" xfId="0" applyFont="1"/>
    <xf numFmtId="0" fontId="9" fillId="2" borderId="0" xfId="0" applyFont="1" applyFill="1" applyAlignment="1">
      <alignment horizontal="left" wrapText="1"/>
    </xf>
    <xf numFmtId="43" fontId="11" fillId="0" borderId="0" xfId="1" applyFont="1"/>
    <xf numFmtId="0" fontId="19" fillId="0" borderId="0" xfId="0" applyFont="1" applyAlignment="1">
      <alignment horizontal="center"/>
    </xf>
    <xf numFmtId="0" fontId="13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9" xfId="0" applyFont="1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9"/>
  <sheetViews>
    <sheetView showGridLines="0" tabSelected="1" view="pageBreakPreview" zoomScale="85" zoomScaleNormal="80" zoomScaleSheetLayoutView="85" workbookViewId="0">
      <selection activeCell="A3" sqref="A3:AW3"/>
    </sheetView>
  </sheetViews>
  <sheetFormatPr baseColWidth="10" defaultColWidth="11.44140625" defaultRowHeight="14.4" outlineLevelCol="1" x14ac:dyDescent="0.3"/>
  <cols>
    <col min="1" max="1" width="23.33203125" customWidth="1"/>
    <col min="2" max="2" width="43.6640625" customWidth="1"/>
    <col min="3" max="12" width="11.33203125" hidden="1" customWidth="1"/>
    <col min="13" max="16" width="11.33203125" hidden="1" customWidth="1" outlineLevel="1"/>
    <col min="17" max="17" width="11.33203125" customWidth="1" collapsed="1"/>
    <col min="18" max="21" width="11.33203125" hidden="1" customWidth="1" outlineLevel="1"/>
    <col min="22" max="22" width="11.33203125" customWidth="1" collapsed="1"/>
    <col min="23" max="26" width="11.33203125" hidden="1" customWidth="1" outlineLevel="1"/>
    <col min="27" max="27" width="11.33203125" customWidth="1" collapsed="1"/>
    <col min="28" max="31" width="11.33203125" hidden="1" customWidth="1" outlineLevel="1"/>
    <col min="32" max="32" width="11.109375" customWidth="1" collapsed="1"/>
    <col min="33" max="35" width="11.33203125" hidden="1" customWidth="1" outlineLevel="1"/>
    <col min="36" max="36" width="0.109375" hidden="1" customWidth="1" outlineLevel="1"/>
    <col min="37" max="37" width="11.33203125" customWidth="1" collapsed="1"/>
    <col min="38" max="48" width="12" customWidth="1"/>
    <col min="49" max="49" width="11.33203125" customWidth="1"/>
    <col min="50" max="50" width="2" customWidth="1"/>
  </cols>
  <sheetData>
    <row r="1" spans="1:54" ht="18.600000000000001" x14ac:dyDescent="0.3">
      <c r="A1" s="26"/>
      <c r="B1" s="26"/>
      <c r="C1" s="26"/>
      <c r="D1" s="26"/>
      <c r="E1" s="26"/>
      <c r="F1" s="26"/>
      <c r="G1" s="26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54" ht="17.399999999999999" x14ac:dyDescent="0.3">
      <c r="A2" s="28"/>
      <c r="B2" s="28"/>
      <c r="C2" s="28"/>
      <c r="D2" s="28"/>
      <c r="E2" s="28"/>
      <c r="F2" s="28"/>
      <c r="G2" s="28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54" ht="22.8" x14ac:dyDescent="0.4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</row>
    <row r="4" spans="1:54" ht="25.8" x14ac:dyDescent="0.4">
      <c r="A4" s="46" t="s">
        <v>26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</row>
    <row r="5" spans="1:54" ht="24" x14ac:dyDescent="0.4">
      <c r="A5" s="29"/>
      <c r="B5" s="29"/>
      <c r="C5" s="29"/>
      <c r="D5" s="29"/>
      <c r="E5" s="29"/>
      <c r="F5" s="29"/>
      <c r="G5" s="29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54" s="5" customFormat="1" ht="19.2" x14ac:dyDescent="0.35">
      <c r="A6" s="30" t="s">
        <v>27</v>
      </c>
    </row>
    <row r="7" spans="1:54" s="6" customFormat="1" ht="27" customHeight="1" x14ac:dyDescent="0.3">
      <c r="A7" s="52" t="s">
        <v>0</v>
      </c>
      <c r="B7" s="53"/>
      <c r="C7" s="49">
        <v>2016</v>
      </c>
      <c r="D7" s="50"/>
      <c r="E7" s="50"/>
      <c r="F7" s="50"/>
      <c r="G7" s="51"/>
      <c r="H7" s="49">
        <v>2017</v>
      </c>
      <c r="I7" s="50"/>
      <c r="J7" s="50"/>
      <c r="K7" s="50"/>
      <c r="L7" s="51"/>
      <c r="M7" s="49">
        <v>2018</v>
      </c>
      <c r="N7" s="50"/>
      <c r="O7" s="50"/>
      <c r="P7" s="50"/>
      <c r="Q7" s="51"/>
      <c r="R7" s="49">
        <v>2019</v>
      </c>
      <c r="S7" s="50"/>
      <c r="T7" s="50"/>
      <c r="U7" s="50"/>
      <c r="V7" s="51"/>
      <c r="W7" s="49">
        <v>2020</v>
      </c>
      <c r="X7" s="50"/>
      <c r="Y7" s="50"/>
      <c r="Z7" s="50"/>
      <c r="AA7" s="51"/>
      <c r="AB7" s="49">
        <v>2021</v>
      </c>
      <c r="AC7" s="50"/>
      <c r="AD7" s="50"/>
      <c r="AE7" s="50"/>
      <c r="AF7" s="51"/>
      <c r="AG7" s="50">
        <v>2022</v>
      </c>
      <c r="AH7" s="50"/>
      <c r="AI7" s="50"/>
      <c r="AJ7" s="50"/>
      <c r="AK7" s="51"/>
      <c r="AL7" s="49" t="s">
        <v>29</v>
      </c>
      <c r="AM7" s="56"/>
      <c r="AN7" s="56"/>
      <c r="AO7" s="56"/>
      <c r="AP7" s="57"/>
      <c r="AQ7" s="49" t="s">
        <v>30</v>
      </c>
      <c r="AR7" s="56"/>
      <c r="AS7" s="56"/>
      <c r="AT7" s="56"/>
      <c r="AU7" s="56"/>
      <c r="AV7" s="49" t="s">
        <v>31</v>
      </c>
      <c r="AW7" s="57"/>
      <c r="AX7" s="32"/>
      <c r="AY7" s="32"/>
      <c r="AZ7" s="32"/>
      <c r="BA7" s="32"/>
      <c r="BB7" s="32"/>
    </row>
    <row r="8" spans="1:54" ht="15.6" x14ac:dyDescent="0.3">
      <c r="A8" s="54"/>
      <c r="B8" s="55"/>
      <c r="C8" s="37" t="s">
        <v>1</v>
      </c>
      <c r="D8" s="38" t="s">
        <v>24</v>
      </c>
      <c r="E8" s="38" t="s">
        <v>2</v>
      </c>
      <c r="F8" s="38" t="s">
        <v>3</v>
      </c>
      <c r="G8" s="39" t="s">
        <v>4</v>
      </c>
      <c r="H8" s="37" t="s">
        <v>1</v>
      </c>
      <c r="I8" s="38" t="s">
        <v>24</v>
      </c>
      <c r="J8" s="38" t="s">
        <v>2</v>
      </c>
      <c r="K8" s="38" t="s">
        <v>3</v>
      </c>
      <c r="L8" s="39" t="s">
        <v>4</v>
      </c>
      <c r="M8" s="37" t="s">
        <v>1</v>
      </c>
      <c r="N8" s="38" t="s">
        <v>24</v>
      </c>
      <c r="O8" s="38" t="s">
        <v>2</v>
      </c>
      <c r="P8" s="38" t="s">
        <v>3</v>
      </c>
      <c r="Q8" s="39" t="s">
        <v>4</v>
      </c>
      <c r="R8" s="37" t="s">
        <v>1</v>
      </c>
      <c r="S8" s="38" t="s">
        <v>24</v>
      </c>
      <c r="T8" s="38" t="s">
        <v>2</v>
      </c>
      <c r="U8" s="38" t="s">
        <v>3</v>
      </c>
      <c r="V8" s="39" t="s">
        <v>4</v>
      </c>
      <c r="W8" s="40" t="s">
        <v>1</v>
      </c>
      <c r="X8" s="41" t="s">
        <v>24</v>
      </c>
      <c r="Y8" s="41" t="s">
        <v>2</v>
      </c>
      <c r="Z8" s="41" t="s">
        <v>3</v>
      </c>
      <c r="AA8" s="42" t="s">
        <v>4</v>
      </c>
      <c r="AB8" s="37" t="s">
        <v>1</v>
      </c>
      <c r="AC8" s="38" t="s">
        <v>24</v>
      </c>
      <c r="AD8" s="38" t="s">
        <v>2</v>
      </c>
      <c r="AE8" s="38" t="s">
        <v>3</v>
      </c>
      <c r="AF8" s="39" t="s">
        <v>4</v>
      </c>
      <c r="AG8" s="40" t="s">
        <v>1</v>
      </c>
      <c r="AH8" s="41" t="s">
        <v>24</v>
      </c>
      <c r="AI8" s="41" t="s">
        <v>2</v>
      </c>
      <c r="AJ8" s="41" t="s">
        <v>3</v>
      </c>
      <c r="AK8" s="41" t="s">
        <v>4</v>
      </c>
      <c r="AL8" s="37" t="s">
        <v>1</v>
      </c>
      <c r="AM8" s="38" t="s">
        <v>24</v>
      </c>
      <c r="AN8" s="38" t="s">
        <v>2</v>
      </c>
      <c r="AO8" s="38" t="s">
        <v>3</v>
      </c>
      <c r="AP8" s="39" t="s">
        <v>4</v>
      </c>
      <c r="AQ8" s="37" t="s">
        <v>1</v>
      </c>
      <c r="AR8" s="38" t="s">
        <v>24</v>
      </c>
      <c r="AS8" s="38" t="s">
        <v>2</v>
      </c>
      <c r="AT8" s="38" t="s">
        <v>3</v>
      </c>
      <c r="AU8" s="39" t="s">
        <v>4</v>
      </c>
      <c r="AV8" s="37" t="s">
        <v>1</v>
      </c>
      <c r="AW8" s="39" t="s">
        <v>24</v>
      </c>
    </row>
    <row r="9" spans="1:54" s="11" customFormat="1" ht="38.25" customHeight="1" x14ac:dyDescent="0.3">
      <c r="A9" s="1" t="s">
        <v>33</v>
      </c>
      <c r="B9" s="7"/>
      <c r="C9" s="9">
        <v>94.834595091936023</v>
      </c>
      <c r="D9" s="10">
        <v>95.989215006498924</v>
      </c>
      <c r="E9" s="10">
        <v>100.31383664504044</v>
      </c>
      <c r="F9" s="10">
        <v>108.86235325652467</v>
      </c>
      <c r="G9" s="23">
        <f>+AVERAGE(C9:F9)</f>
        <v>100.00000000000001</v>
      </c>
      <c r="H9" s="9">
        <v>107.28216636360968</v>
      </c>
      <c r="I9" s="10">
        <v>105.478714151083</v>
      </c>
      <c r="J9" s="10">
        <v>117.03896537268334</v>
      </c>
      <c r="K9" s="10">
        <v>115.80848480551133</v>
      </c>
      <c r="L9" s="8">
        <f>+AVERAGE(H9:K9)</f>
        <v>111.40208267322184</v>
      </c>
      <c r="M9" s="9">
        <v>96.086282035584929</v>
      </c>
      <c r="N9" s="10">
        <v>98.877441678380819</v>
      </c>
      <c r="O9" s="10">
        <v>100.91857950930584</v>
      </c>
      <c r="P9" s="10">
        <v>123.57532794841801</v>
      </c>
      <c r="Q9" s="36">
        <f>+AVERAGE(M9:P9)</f>
        <v>104.86440779292241</v>
      </c>
      <c r="R9" s="9">
        <v>103.97443185180573</v>
      </c>
      <c r="S9" s="10">
        <v>105.46194126547751</v>
      </c>
      <c r="T9" s="10">
        <v>96.593657052186927</v>
      </c>
      <c r="U9" s="10">
        <v>99.175685803829936</v>
      </c>
      <c r="V9" s="23">
        <f>+AVERAGE(R9:U9)</f>
        <v>101.30142899332502</v>
      </c>
      <c r="W9" s="9">
        <v>74.144619000506779</v>
      </c>
      <c r="X9" s="10">
        <v>43.730708402949709</v>
      </c>
      <c r="Y9" s="10">
        <v>64.463570184567274</v>
      </c>
      <c r="Z9" s="10">
        <v>78.852806491913611</v>
      </c>
      <c r="AA9" s="23">
        <f>+AVERAGE(W9:Z9)</f>
        <v>65.297926019984345</v>
      </c>
      <c r="AB9" s="9">
        <v>71.210045075563599</v>
      </c>
      <c r="AC9" s="10">
        <v>79.823843966684493</v>
      </c>
      <c r="AD9" s="10">
        <v>80.796876667143493</v>
      </c>
      <c r="AE9" s="10">
        <v>96.732827882962397</v>
      </c>
      <c r="AF9" s="23">
        <f>+AVERAGE(AB9:AE9)</f>
        <v>82.140898398088495</v>
      </c>
      <c r="AG9" s="9">
        <v>75.8399178526832</v>
      </c>
      <c r="AH9" s="10">
        <v>85.872771685812594</v>
      </c>
      <c r="AI9" s="10">
        <v>99.873982294511606</v>
      </c>
      <c r="AJ9" s="10">
        <v>97.663850595989402</v>
      </c>
      <c r="AK9" s="10">
        <v>89.812630607249204</v>
      </c>
      <c r="AL9" s="9">
        <v>87.145654226559699</v>
      </c>
      <c r="AM9" s="10">
        <v>84.625511650066599</v>
      </c>
      <c r="AN9" s="10">
        <v>89.357199090143297</v>
      </c>
      <c r="AO9" s="10">
        <v>84.875778431439002</v>
      </c>
      <c r="AP9" s="23">
        <v>86.501035849552153</v>
      </c>
      <c r="AQ9" s="10">
        <v>76.674751050640197</v>
      </c>
      <c r="AR9" s="10">
        <v>71.883084490946601</v>
      </c>
      <c r="AS9" s="10">
        <v>78.312939249811706</v>
      </c>
      <c r="AT9" s="10">
        <v>76.268389198256202</v>
      </c>
      <c r="AU9" s="23">
        <v>75.78479099741368</v>
      </c>
      <c r="AV9" s="9">
        <v>76.682273545401003</v>
      </c>
      <c r="AW9" s="23">
        <v>85.093603043130202</v>
      </c>
      <c r="AY9" s="45"/>
      <c r="AZ9" s="45"/>
    </row>
    <row r="10" spans="1:54" s="11" customFormat="1" ht="38.25" customHeight="1" x14ac:dyDescent="0.3">
      <c r="A10" s="2" t="s">
        <v>10</v>
      </c>
      <c r="B10" s="7"/>
      <c r="C10" s="12">
        <v>97.542244251488697</v>
      </c>
      <c r="D10" s="8">
        <v>94.655753829269386</v>
      </c>
      <c r="E10" s="8">
        <v>100.42647161487393</v>
      </c>
      <c r="F10" s="8">
        <v>107.37553030436804</v>
      </c>
      <c r="G10" s="24">
        <f t="shared" ref="G10:G23" si="0">+AVERAGE(C10:F10)</f>
        <v>100.00000000000001</v>
      </c>
      <c r="H10" s="12">
        <v>102.83040390096109</v>
      </c>
      <c r="I10" s="8">
        <v>106.10715892564804</v>
      </c>
      <c r="J10" s="8">
        <v>118.44684256251499</v>
      </c>
      <c r="K10" s="8">
        <v>116.925507285121</v>
      </c>
      <c r="L10" s="8">
        <f t="shared" ref="L10:L23" si="1">+AVERAGE(H10:K10)</f>
        <v>111.07747816856127</v>
      </c>
      <c r="M10" s="12">
        <v>98.095110661420293</v>
      </c>
      <c r="N10" s="8">
        <v>102.24872993650104</v>
      </c>
      <c r="O10" s="8">
        <v>106.11765231888103</v>
      </c>
      <c r="P10" s="8">
        <v>116.38347960833634</v>
      </c>
      <c r="Q10" s="33">
        <f t="shared" ref="Q10:Q23" si="2">+AVERAGE(M10:P10)</f>
        <v>105.71124313128468</v>
      </c>
      <c r="R10" s="12">
        <v>104.35862257887095</v>
      </c>
      <c r="S10" s="8">
        <v>111.60963372591867</v>
      </c>
      <c r="T10" s="8">
        <v>111.49211334838965</v>
      </c>
      <c r="U10" s="8">
        <v>109.35521399540124</v>
      </c>
      <c r="V10" s="24">
        <f t="shared" ref="V10:V23" si="3">+AVERAGE(R10:U10)</f>
        <v>109.20389591214513</v>
      </c>
      <c r="W10" s="12">
        <v>97.763065171699324</v>
      </c>
      <c r="X10" s="8">
        <v>61.690275329349731</v>
      </c>
      <c r="Y10" s="8">
        <v>91.696491925496574</v>
      </c>
      <c r="Z10" s="8">
        <v>84.177583064326711</v>
      </c>
      <c r="AA10" s="24">
        <f t="shared" ref="AA10:AA23" si="4">+AVERAGE(W10:Z10)</f>
        <v>83.831853872718085</v>
      </c>
      <c r="AB10" s="12">
        <v>88.263047403735527</v>
      </c>
      <c r="AC10" s="8">
        <v>95.154562881150767</v>
      </c>
      <c r="AD10" s="8">
        <v>90.454393715978128</v>
      </c>
      <c r="AE10" s="8">
        <v>101.0134507505913</v>
      </c>
      <c r="AF10" s="24">
        <f t="shared" ref="AF10:AF23" si="5">+AVERAGE(AB10:AE10)</f>
        <v>93.721363687863928</v>
      </c>
      <c r="AG10" s="12">
        <v>85.853124921805829</v>
      </c>
      <c r="AH10" s="8">
        <v>95.942101920159743</v>
      </c>
      <c r="AI10" s="8">
        <v>106.84777991323132</v>
      </c>
      <c r="AJ10" s="8">
        <v>96.015036037339542</v>
      </c>
      <c r="AK10" s="8">
        <v>96.164510698134109</v>
      </c>
      <c r="AL10" s="12">
        <v>104.5538370391788</v>
      </c>
      <c r="AM10" s="8">
        <v>99.152907530959737</v>
      </c>
      <c r="AN10" s="8">
        <v>106.49669219785899</v>
      </c>
      <c r="AO10" s="8">
        <v>82.536533012299202</v>
      </c>
      <c r="AP10" s="24">
        <v>98.184992445074187</v>
      </c>
      <c r="AQ10" s="8">
        <v>82.536533012299202</v>
      </c>
      <c r="AR10" s="8">
        <v>85.486876927162996</v>
      </c>
      <c r="AS10" s="8">
        <v>84.131625591573098</v>
      </c>
      <c r="AT10" s="8">
        <v>80.389287504570603</v>
      </c>
      <c r="AU10" s="24">
        <v>83.136080758901471</v>
      </c>
      <c r="AV10" s="12">
        <v>84.347169378190969</v>
      </c>
      <c r="AW10" s="24">
        <v>82.692768471885401</v>
      </c>
      <c r="AY10" s="45"/>
      <c r="AZ10" s="45"/>
    </row>
    <row r="11" spans="1:54" ht="21" customHeight="1" x14ac:dyDescent="0.3">
      <c r="A11" s="3" t="s">
        <v>22</v>
      </c>
      <c r="B11" s="13"/>
      <c r="C11" s="15">
        <v>94.684942560116539</v>
      </c>
      <c r="D11" s="14">
        <v>100.92415269919776</v>
      </c>
      <c r="E11" s="14">
        <v>99.935735520416529</v>
      </c>
      <c r="F11" s="14">
        <v>104.45516922026944</v>
      </c>
      <c r="G11" s="25">
        <f t="shared" si="0"/>
        <v>100.00000000000007</v>
      </c>
      <c r="H11" s="15">
        <v>100.06195297567415</v>
      </c>
      <c r="I11" s="14">
        <v>104.54279329112478</v>
      </c>
      <c r="J11" s="14">
        <v>111.28168510975667</v>
      </c>
      <c r="K11" s="14">
        <v>111.13324144916767</v>
      </c>
      <c r="L11" s="14">
        <f t="shared" si="1"/>
        <v>106.75491820643082</v>
      </c>
      <c r="M11" s="15">
        <v>102.00861955327839</v>
      </c>
      <c r="N11" s="14">
        <v>99.305352381408639</v>
      </c>
      <c r="O11" s="14">
        <v>103.80769269859384</v>
      </c>
      <c r="P11" s="14">
        <v>112.82233974610483</v>
      </c>
      <c r="Q11" s="34">
        <f t="shared" si="2"/>
        <v>104.48600109484643</v>
      </c>
      <c r="R11" s="15">
        <v>99.277001745712496</v>
      </c>
      <c r="S11" s="14">
        <v>98.670098608400863</v>
      </c>
      <c r="T11" s="14">
        <v>102.31785912401527</v>
      </c>
      <c r="U11" s="14">
        <v>105.48925118470756</v>
      </c>
      <c r="V11" s="25">
        <f t="shared" si="3"/>
        <v>101.43855266570904</v>
      </c>
      <c r="W11" s="15">
        <v>92.925470661038034</v>
      </c>
      <c r="X11" s="14">
        <v>75.864841095677775</v>
      </c>
      <c r="Y11" s="14">
        <v>94.575131058232657</v>
      </c>
      <c r="Z11" s="14">
        <v>79.218418258616921</v>
      </c>
      <c r="AA11" s="25">
        <f t="shared" si="4"/>
        <v>85.64596526839135</v>
      </c>
      <c r="AB11" s="15">
        <v>89.1314802542813</v>
      </c>
      <c r="AC11" s="14">
        <v>87.475433482701774</v>
      </c>
      <c r="AD11" s="14">
        <v>80.503689600920936</v>
      </c>
      <c r="AE11" s="14">
        <v>93.817915838707236</v>
      </c>
      <c r="AF11" s="25">
        <f t="shared" si="5"/>
        <v>87.732129794152812</v>
      </c>
      <c r="AG11" s="15">
        <v>78.139159757611296</v>
      </c>
      <c r="AH11" s="14">
        <v>91.053357633228501</v>
      </c>
      <c r="AI11" s="14">
        <v>100.20491477806399</v>
      </c>
      <c r="AJ11" s="14">
        <v>102.174801250104</v>
      </c>
      <c r="AK11" s="14">
        <v>92.893058354751943</v>
      </c>
      <c r="AL11" s="15">
        <v>92.617856836411903</v>
      </c>
      <c r="AM11" s="14">
        <v>95.592884729817897</v>
      </c>
      <c r="AN11" s="14">
        <v>104.39427434595299</v>
      </c>
      <c r="AO11" s="14">
        <v>76.862930434100406</v>
      </c>
      <c r="AP11" s="25">
        <v>92.366986586570803</v>
      </c>
      <c r="AQ11" s="14">
        <v>76.862930434100406</v>
      </c>
      <c r="AR11" s="14">
        <v>91.493559929752394</v>
      </c>
      <c r="AS11" s="14">
        <v>89.858373107620594</v>
      </c>
      <c r="AT11" s="14">
        <v>87.2576277138498</v>
      </c>
      <c r="AU11" s="25">
        <v>86.368122796330795</v>
      </c>
      <c r="AV11" s="15">
        <v>87.022568782004271</v>
      </c>
      <c r="AW11" s="25">
        <v>86.994753191716157</v>
      </c>
      <c r="AY11" s="45"/>
      <c r="AZ11" s="45"/>
    </row>
    <row r="12" spans="1:54" ht="21" customHeight="1" x14ac:dyDescent="0.3">
      <c r="A12" s="3" t="s">
        <v>23</v>
      </c>
      <c r="B12" s="13"/>
      <c r="C12" s="15">
        <v>101.36454253135093</v>
      </c>
      <c r="D12" s="14">
        <v>86.166100486946902</v>
      </c>
      <c r="E12" s="14">
        <v>101.1612138057472</v>
      </c>
      <c r="F12" s="14">
        <v>111.30814317595564</v>
      </c>
      <c r="G12" s="25">
        <f t="shared" si="0"/>
        <v>100.00000000000017</v>
      </c>
      <c r="H12" s="15">
        <v>106.67577638482271</v>
      </c>
      <c r="I12" s="14">
        <v>108.21275040229905</v>
      </c>
      <c r="J12" s="14">
        <v>127.897810704672</v>
      </c>
      <c r="K12" s="14">
        <v>124.99648316926</v>
      </c>
      <c r="L12" s="14">
        <f t="shared" si="1"/>
        <v>116.94570516526343</v>
      </c>
      <c r="M12" s="15">
        <v>92.431160134834855</v>
      </c>
      <c r="N12" s="14">
        <v>106.27804994847524</v>
      </c>
      <c r="O12" s="14">
        <v>109.15980828275853</v>
      </c>
      <c r="P12" s="14">
        <v>121.10874198029801</v>
      </c>
      <c r="Q12" s="34">
        <f t="shared" si="2"/>
        <v>107.24444008659167</v>
      </c>
      <c r="R12" s="15">
        <v>111.40319936318167</v>
      </c>
      <c r="S12" s="14">
        <v>128.92189829265132</v>
      </c>
      <c r="T12" s="14">
        <v>124.11718790075766</v>
      </c>
      <c r="U12" s="14">
        <v>114.8706847558509</v>
      </c>
      <c r="V12" s="25">
        <f t="shared" si="3"/>
        <v>119.82824257811039</v>
      </c>
      <c r="W12" s="15">
        <v>104.30759601694869</v>
      </c>
      <c r="X12" s="14">
        <v>40.699849794902065</v>
      </c>
      <c r="Y12" s="14">
        <v>87.414707267448605</v>
      </c>
      <c r="Z12" s="14">
        <v>93.351675730538773</v>
      </c>
      <c r="AA12" s="25">
        <f t="shared" si="4"/>
        <v>81.443457202459527</v>
      </c>
      <c r="AB12" s="15">
        <v>87.224099435554805</v>
      </c>
      <c r="AC12" s="14">
        <v>106.004416501523</v>
      </c>
      <c r="AD12" s="14">
        <v>110.08163825367767</v>
      </c>
      <c r="AE12" s="14">
        <v>110.94382673339744</v>
      </c>
      <c r="AF12" s="25">
        <f t="shared" si="5"/>
        <v>103.56349523103823</v>
      </c>
      <c r="AG12" s="15">
        <v>102.197037693477</v>
      </c>
      <c r="AH12" s="14">
        <v>104.856833559761</v>
      </c>
      <c r="AI12" s="14">
        <v>118.580878332956</v>
      </c>
      <c r="AJ12" s="14">
        <v>116.75505893792101</v>
      </c>
      <c r="AK12" s="14">
        <v>110.59745213102875</v>
      </c>
      <c r="AL12" s="15">
        <v>121.601856850863</v>
      </c>
      <c r="AM12" s="14">
        <v>104.70089288403101</v>
      </c>
      <c r="AN12" s="14">
        <v>110.07678851154201</v>
      </c>
      <c r="AO12" s="14">
        <v>112.121028588431</v>
      </c>
      <c r="AP12" s="25">
        <v>112.12514170871675</v>
      </c>
      <c r="AQ12" s="14">
        <v>91.613092218292195</v>
      </c>
      <c r="AR12" s="14">
        <v>77.239690510057002</v>
      </c>
      <c r="AS12" s="14">
        <v>76.561668180610496</v>
      </c>
      <c r="AT12" s="14">
        <v>73.021692326072497</v>
      </c>
      <c r="AU12" s="25">
        <v>79.609035808758051</v>
      </c>
      <c r="AV12" s="15">
        <v>80.581819093546599</v>
      </c>
      <c r="AW12" s="25">
        <v>76.727819674162802</v>
      </c>
      <c r="AY12" s="45"/>
      <c r="AZ12" s="45"/>
    </row>
    <row r="13" spans="1:54" s="11" customFormat="1" ht="38.25" customHeight="1" x14ac:dyDescent="0.3">
      <c r="A13" s="2" t="s">
        <v>11</v>
      </c>
      <c r="B13" s="7"/>
      <c r="C13" s="12">
        <v>91.030849663491992</v>
      </c>
      <c r="D13" s="8">
        <v>97.515092740986191</v>
      </c>
      <c r="E13" s="8">
        <v>99.129476546788297</v>
      </c>
      <c r="F13" s="8">
        <v>112.32458104873335</v>
      </c>
      <c r="G13" s="24">
        <f t="shared" si="0"/>
        <v>99.999999999999957</v>
      </c>
      <c r="H13" s="12">
        <v>108.363992084278</v>
      </c>
      <c r="I13" s="8">
        <v>99.1532288958864</v>
      </c>
      <c r="J13" s="8">
        <v>109.19439353032767</v>
      </c>
      <c r="K13" s="8">
        <v>116.77346091264333</v>
      </c>
      <c r="L13" s="8">
        <f t="shared" si="1"/>
        <v>108.37126885578384</v>
      </c>
      <c r="M13" s="12">
        <v>84.007811918681838</v>
      </c>
      <c r="N13" s="8">
        <v>86.625966454615195</v>
      </c>
      <c r="O13" s="8">
        <v>94.97821152413924</v>
      </c>
      <c r="P13" s="8">
        <v>122.39682847847034</v>
      </c>
      <c r="Q13" s="33">
        <f t="shared" si="2"/>
        <v>97.002204593976657</v>
      </c>
      <c r="R13" s="12">
        <v>118.18636767052901</v>
      </c>
      <c r="S13" s="8">
        <v>119.68183756412698</v>
      </c>
      <c r="T13" s="8">
        <v>108.73637872184638</v>
      </c>
      <c r="U13" s="8">
        <v>115.47812764244945</v>
      </c>
      <c r="V13" s="24">
        <f t="shared" si="3"/>
        <v>115.52067789973796</v>
      </c>
      <c r="W13" s="12">
        <v>85.335176514782589</v>
      </c>
      <c r="X13" s="8">
        <v>49.57375198458444</v>
      </c>
      <c r="Y13" s="8">
        <v>74.999069895650607</v>
      </c>
      <c r="Z13" s="8">
        <v>113.94102921445113</v>
      </c>
      <c r="AA13" s="24">
        <f t="shared" si="4"/>
        <v>80.962256902367187</v>
      </c>
      <c r="AB13" s="12">
        <v>94.291974573043532</v>
      </c>
      <c r="AC13" s="8">
        <v>107.13363031106219</v>
      </c>
      <c r="AD13" s="8">
        <v>113.39559703252434</v>
      </c>
      <c r="AE13" s="8">
        <v>143.96453881191565</v>
      </c>
      <c r="AF13" s="24">
        <f t="shared" si="5"/>
        <v>114.69643518213643</v>
      </c>
      <c r="AG13" s="12">
        <v>113.914067378645</v>
      </c>
      <c r="AH13" s="8">
        <v>128.373043188694</v>
      </c>
      <c r="AI13" s="8">
        <v>144.196830113543</v>
      </c>
      <c r="AJ13" s="8">
        <v>136.608484500869</v>
      </c>
      <c r="AK13" s="8">
        <v>130.77310629543774</v>
      </c>
      <c r="AL13" s="12">
        <v>125.11168289987199</v>
      </c>
      <c r="AM13" s="8">
        <v>126.47391427473799</v>
      </c>
      <c r="AN13" s="8">
        <v>135.97956718262401</v>
      </c>
      <c r="AO13" s="8">
        <v>126.402911500879</v>
      </c>
      <c r="AP13" s="24">
        <v>128.49201896452826</v>
      </c>
      <c r="AQ13" s="8">
        <v>124.278756359946</v>
      </c>
      <c r="AR13" s="8">
        <v>117.35597920579499</v>
      </c>
      <c r="AS13" s="8">
        <v>122.782997677474</v>
      </c>
      <c r="AT13" s="8">
        <v>130.819120411705</v>
      </c>
      <c r="AU13" s="24">
        <v>123.80921341372999</v>
      </c>
      <c r="AV13" s="12">
        <v>127.375075353043</v>
      </c>
      <c r="AW13" s="24">
        <v>151.900403459469</v>
      </c>
      <c r="AY13" s="45"/>
      <c r="AZ13" s="45"/>
    </row>
    <row r="14" spans="1:54" ht="21" customHeight="1" x14ac:dyDescent="0.3">
      <c r="A14" s="3" t="s">
        <v>12</v>
      </c>
      <c r="B14" s="13"/>
      <c r="C14" s="15">
        <v>77.009203175455937</v>
      </c>
      <c r="D14" s="14">
        <v>87.325486518845977</v>
      </c>
      <c r="E14" s="14">
        <v>97.637424965838477</v>
      </c>
      <c r="F14" s="14">
        <v>138.02788533985967</v>
      </c>
      <c r="G14" s="25">
        <f t="shared" si="0"/>
        <v>100.00000000000001</v>
      </c>
      <c r="H14" s="15">
        <v>102.26427287248298</v>
      </c>
      <c r="I14" s="14">
        <v>95.314545979505041</v>
      </c>
      <c r="J14" s="14">
        <v>142.43390737265034</v>
      </c>
      <c r="K14" s="14">
        <v>125.90578120883913</v>
      </c>
      <c r="L14" s="14">
        <f t="shared" si="1"/>
        <v>116.47962685836937</v>
      </c>
      <c r="M14" s="15">
        <v>19.528258361702033</v>
      </c>
      <c r="N14" s="14">
        <v>50.704233316978502</v>
      </c>
      <c r="O14" s="14">
        <v>68.842172860954904</v>
      </c>
      <c r="P14" s="14">
        <v>158.35238307169465</v>
      </c>
      <c r="Q14" s="34">
        <f t="shared" si="2"/>
        <v>74.356761902832517</v>
      </c>
      <c r="R14" s="15">
        <v>141.02596145608399</v>
      </c>
      <c r="S14" s="14">
        <v>180.48548548280999</v>
      </c>
      <c r="T14" s="14">
        <v>120.73130687213417</v>
      </c>
      <c r="U14" s="14">
        <v>172.92745183140434</v>
      </c>
      <c r="V14" s="25">
        <f t="shared" si="3"/>
        <v>153.79255141060813</v>
      </c>
      <c r="W14" s="15">
        <v>60.911459642899025</v>
      </c>
      <c r="X14" s="14">
        <v>17.694949816803938</v>
      </c>
      <c r="Y14" s="14">
        <v>61.328505041008469</v>
      </c>
      <c r="Z14" s="14">
        <v>170.3319008613737</v>
      </c>
      <c r="AA14" s="25">
        <f t="shared" si="4"/>
        <v>77.566703840521285</v>
      </c>
      <c r="AB14" s="15">
        <v>92.22555879549283</v>
      </c>
      <c r="AC14" s="14">
        <v>138.11338289108542</v>
      </c>
      <c r="AD14" s="14">
        <v>159.81612800659266</v>
      </c>
      <c r="AE14" s="14">
        <v>264.172887566356</v>
      </c>
      <c r="AF14" s="25">
        <f t="shared" si="5"/>
        <v>163.58198931488175</v>
      </c>
      <c r="AG14" s="15">
        <v>136.41433738061599</v>
      </c>
      <c r="AH14" s="14">
        <v>168.89907978686301</v>
      </c>
      <c r="AI14" s="14">
        <v>230.906119823278</v>
      </c>
      <c r="AJ14" s="14">
        <v>218.12018081579001</v>
      </c>
      <c r="AK14" s="14">
        <v>188.58492945163675</v>
      </c>
      <c r="AL14" s="15">
        <v>193.75655969764099</v>
      </c>
      <c r="AM14" s="14">
        <v>196.025526964688</v>
      </c>
      <c r="AN14" s="14">
        <v>221.87583846328201</v>
      </c>
      <c r="AO14" s="14">
        <v>197.63593724902501</v>
      </c>
      <c r="AP14" s="25">
        <v>202.32346559365899</v>
      </c>
      <c r="AQ14" s="14">
        <v>206.50029679616</v>
      </c>
      <c r="AR14" s="14">
        <v>196.523998367666</v>
      </c>
      <c r="AS14" s="14">
        <v>236.54168043239801</v>
      </c>
      <c r="AT14" s="14">
        <v>243.45841486223901</v>
      </c>
      <c r="AU14" s="25">
        <v>220.75609761461575</v>
      </c>
      <c r="AV14" s="15">
        <v>182.97565888301199</v>
      </c>
      <c r="AW14" s="25">
        <v>279.49005858073599</v>
      </c>
      <c r="AY14" s="45"/>
      <c r="AZ14" s="45"/>
    </row>
    <row r="15" spans="1:54" ht="21" customHeight="1" x14ac:dyDescent="0.3">
      <c r="A15" s="3" t="s">
        <v>13</v>
      </c>
      <c r="B15" s="13"/>
      <c r="C15" s="15">
        <v>88.039999705524437</v>
      </c>
      <c r="D15" s="14">
        <v>96.203666090493243</v>
      </c>
      <c r="E15" s="14">
        <v>83.440898638034369</v>
      </c>
      <c r="F15" s="14">
        <v>132.31543556594769</v>
      </c>
      <c r="G15" s="25">
        <f t="shared" si="0"/>
        <v>99.999999999999943</v>
      </c>
      <c r="H15" s="15">
        <v>125.21459537669733</v>
      </c>
      <c r="I15" s="14">
        <v>90.057093282684875</v>
      </c>
      <c r="J15" s="14">
        <v>105.25615933692377</v>
      </c>
      <c r="K15" s="14">
        <v>181.69374565599233</v>
      </c>
      <c r="L15" s="14">
        <f t="shared" si="1"/>
        <v>125.55539841307458</v>
      </c>
      <c r="M15" s="15">
        <v>117.0314034512546</v>
      </c>
      <c r="N15" s="14">
        <v>91.698256717176903</v>
      </c>
      <c r="O15" s="14">
        <v>88.014863201494265</v>
      </c>
      <c r="P15" s="14">
        <v>125.96647421167599</v>
      </c>
      <c r="Q15" s="34">
        <f t="shared" si="2"/>
        <v>105.67774939540044</v>
      </c>
      <c r="R15" s="15">
        <v>92.94170009712326</v>
      </c>
      <c r="S15" s="14">
        <v>83.180431334631407</v>
      </c>
      <c r="T15" s="14">
        <v>90.358739199975403</v>
      </c>
      <c r="U15" s="14">
        <v>149.35585845265314</v>
      </c>
      <c r="V15" s="25">
        <f t="shared" si="3"/>
        <v>103.9591822710958</v>
      </c>
      <c r="W15" s="15">
        <v>92.769778917307505</v>
      </c>
      <c r="X15" s="14">
        <v>76.030095152098568</v>
      </c>
      <c r="Y15" s="14">
        <v>119.96518896175816</v>
      </c>
      <c r="Z15" s="14">
        <v>157.10691937010401</v>
      </c>
      <c r="AA15" s="25">
        <f t="shared" si="4"/>
        <v>111.46799560031707</v>
      </c>
      <c r="AB15" s="15">
        <v>94.864928387845566</v>
      </c>
      <c r="AC15" s="14">
        <v>93.820931028157759</v>
      </c>
      <c r="AD15" s="14">
        <v>122.16617674153213</v>
      </c>
      <c r="AE15" s="14">
        <v>175.34269934357133</v>
      </c>
      <c r="AF15" s="25">
        <f t="shared" si="5"/>
        <v>121.54868387527669</v>
      </c>
      <c r="AG15" s="15">
        <v>96.504067323501303</v>
      </c>
      <c r="AH15" s="14">
        <v>107.017527538262</v>
      </c>
      <c r="AI15" s="14">
        <v>132.02921344648701</v>
      </c>
      <c r="AJ15" s="14">
        <v>170.32565816229601</v>
      </c>
      <c r="AK15" s="14">
        <v>126.46911661763659</v>
      </c>
      <c r="AL15" s="15">
        <v>97.844694812937107</v>
      </c>
      <c r="AM15" s="14">
        <v>94.300219128859695</v>
      </c>
      <c r="AN15" s="14">
        <v>146.19837722044301</v>
      </c>
      <c r="AO15" s="14">
        <v>201.412393476337</v>
      </c>
      <c r="AP15" s="25">
        <v>134.9389211596442</v>
      </c>
      <c r="AQ15" s="14">
        <v>119.28520192011599</v>
      </c>
      <c r="AR15" s="14">
        <v>91.881546914668405</v>
      </c>
      <c r="AS15" s="14">
        <v>108.604840046324</v>
      </c>
      <c r="AT15" s="14">
        <v>163.70100890003999</v>
      </c>
      <c r="AU15" s="25">
        <v>120.8681494452871</v>
      </c>
      <c r="AV15" s="15">
        <v>114.840461359462</v>
      </c>
      <c r="AW15" s="25">
        <v>94.639124256984104</v>
      </c>
      <c r="AY15" s="45"/>
      <c r="AZ15" s="45"/>
    </row>
    <row r="16" spans="1:54" ht="21" customHeight="1" x14ac:dyDescent="0.3">
      <c r="A16" s="3" t="s">
        <v>14</v>
      </c>
      <c r="B16" s="13"/>
      <c r="C16" s="15">
        <v>93.959851347163763</v>
      </c>
      <c r="D16" s="14">
        <v>100.65096013659837</v>
      </c>
      <c r="E16" s="14">
        <v>99.829442059731477</v>
      </c>
      <c r="F16" s="14">
        <v>105.55974645650633</v>
      </c>
      <c r="G16" s="25">
        <f t="shared" si="0"/>
        <v>99.999999999999986</v>
      </c>
      <c r="H16" s="15">
        <v>109.46811764775167</v>
      </c>
      <c r="I16" s="14">
        <v>103.05143406554053</v>
      </c>
      <c r="J16" s="14">
        <v>99.865938904686956</v>
      </c>
      <c r="K16" s="14">
        <v>106.97111000044868</v>
      </c>
      <c r="L16" s="14">
        <f t="shared" si="1"/>
        <v>104.83915015460695</v>
      </c>
      <c r="M16" s="15">
        <v>104.20517421585315</v>
      </c>
      <c r="N16" s="14">
        <v>99.773751543900588</v>
      </c>
      <c r="O16" s="14">
        <v>104.94983688712223</v>
      </c>
      <c r="P16" s="14">
        <v>110.54043188973901</v>
      </c>
      <c r="Q16" s="34">
        <f t="shared" si="2"/>
        <v>104.86729863415374</v>
      </c>
      <c r="R16" s="15">
        <v>117.06646681997633</v>
      </c>
      <c r="S16" s="14">
        <v>111.59008045728767</v>
      </c>
      <c r="T16" s="14">
        <v>113.51595468582001</v>
      </c>
      <c r="U16" s="14">
        <v>95.969129418549926</v>
      </c>
      <c r="V16" s="25">
        <f t="shared" si="3"/>
        <v>109.53540784540849</v>
      </c>
      <c r="W16" s="15">
        <v>97.699409918545655</v>
      </c>
      <c r="X16" s="14">
        <v>62.659386092240631</v>
      </c>
      <c r="Y16" s="14">
        <v>78.178720168969491</v>
      </c>
      <c r="Z16" s="14">
        <v>92.007276509490211</v>
      </c>
      <c r="AA16" s="25">
        <f t="shared" si="4"/>
        <v>82.636198172311495</v>
      </c>
      <c r="AB16" s="15">
        <v>97.929246618485067</v>
      </c>
      <c r="AC16" s="14">
        <v>102.47822528319496</v>
      </c>
      <c r="AD16" s="14">
        <v>97.742023633661702</v>
      </c>
      <c r="AE16" s="14">
        <v>99.925584776832238</v>
      </c>
      <c r="AF16" s="25">
        <f t="shared" si="5"/>
        <v>99.518770078043488</v>
      </c>
      <c r="AG16" s="15">
        <v>117.746141584459</v>
      </c>
      <c r="AH16" s="14">
        <v>124.235259926583</v>
      </c>
      <c r="AI16" s="14">
        <v>115.04550944579699</v>
      </c>
      <c r="AJ16" s="14">
        <v>103.863171422677</v>
      </c>
      <c r="AK16" s="14">
        <v>115.222520594879</v>
      </c>
      <c r="AL16" s="15">
        <v>110.45917342502599</v>
      </c>
      <c r="AM16" s="14">
        <v>109.413769089871</v>
      </c>
      <c r="AN16" s="14">
        <v>104.929822146002</v>
      </c>
      <c r="AO16" s="14">
        <v>98.975015611015195</v>
      </c>
      <c r="AP16" s="25">
        <v>105.94444506797853</v>
      </c>
      <c r="AQ16" s="14">
        <v>97.734873452768099</v>
      </c>
      <c r="AR16" s="14">
        <v>98.443079671312603</v>
      </c>
      <c r="AS16" s="14">
        <v>84.533999208762907</v>
      </c>
      <c r="AT16" s="14">
        <v>94.363711660512394</v>
      </c>
      <c r="AU16" s="25">
        <v>93.768915998338997</v>
      </c>
      <c r="AV16" s="15">
        <v>116.820410408977</v>
      </c>
      <c r="AW16" s="25">
        <v>114.45961865383801</v>
      </c>
      <c r="AY16" s="45"/>
      <c r="AZ16" s="45"/>
    </row>
    <row r="17" spans="1:52" ht="21" customHeight="1" x14ac:dyDescent="0.3">
      <c r="A17" s="3" t="s">
        <v>15</v>
      </c>
      <c r="B17" s="13"/>
      <c r="C17" s="15">
        <v>100.64194669424747</v>
      </c>
      <c r="D17" s="14">
        <v>102.26854777928538</v>
      </c>
      <c r="E17" s="14">
        <v>104.95592616412945</v>
      </c>
      <c r="F17" s="14">
        <v>92.133579362337528</v>
      </c>
      <c r="G17" s="25">
        <f t="shared" si="0"/>
        <v>99.999999999999957</v>
      </c>
      <c r="H17" s="15">
        <v>98.421084847110933</v>
      </c>
      <c r="I17" s="14">
        <v>91.523365466853363</v>
      </c>
      <c r="J17" s="14">
        <v>93.651878209582108</v>
      </c>
      <c r="K17" s="14">
        <v>103.04310096931259</v>
      </c>
      <c r="L17" s="14">
        <f t="shared" si="1"/>
        <v>96.659857373214749</v>
      </c>
      <c r="M17" s="15">
        <v>98.316676555957955</v>
      </c>
      <c r="N17" s="14">
        <v>97.978129120755568</v>
      </c>
      <c r="O17" s="14">
        <v>108.37418286756916</v>
      </c>
      <c r="P17" s="14">
        <v>116.52325270931668</v>
      </c>
      <c r="Q17" s="34">
        <f t="shared" si="2"/>
        <v>105.29806031339984</v>
      </c>
      <c r="R17" s="15">
        <v>93.493298829061089</v>
      </c>
      <c r="S17" s="14">
        <v>75.241844812281443</v>
      </c>
      <c r="T17" s="14">
        <v>89.843865028739017</v>
      </c>
      <c r="U17" s="14">
        <v>79.507572348427232</v>
      </c>
      <c r="V17" s="25">
        <f t="shared" si="3"/>
        <v>84.521645254627188</v>
      </c>
      <c r="W17" s="15">
        <v>79.406335733194439</v>
      </c>
      <c r="X17" s="14">
        <v>36.251949763570032</v>
      </c>
      <c r="Y17" s="14">
        <v>56.736601462966405</v>
      </c>
      <c r="Z17" s="14">
        <v>66.834036102851428</v>
      </c>
      <c r="AA17" s="25">
        <f t="shared" si="4"/>
        <v>59.807230765645578</v>
      </c>
      <c r="AB17" s="15">
        <v>79.193156039518669</v>
      </c>
      <c r="AC17" s="14">
        <v>73.532454891264095</v>
      </c>
      <c r="AD17" s="14">
        <v>81.859665923525242</v>
      </c>
      <c r="AE17" s="14">
        <v>75.329710013434863</v>
      </c>
      <c r="AF17" s="25">
        <f t="shared" si="5"/>
        <v>77.478746716935717</v>
      </c>
      <c r="AG17" s="15">
        <v>69.880642183320504</v>
      </c>
      <c r="AH17" s="14">
        <v>68.356815701365903</v>
      </c>
      <c r="AI17" s="14">
        <v>70.9379923110466</v>
      </c>
      <c r="AJ17" s="14">
        <v>62.6739479052139</v>
      </c>
      <c r="AK17" s="14">
        <v>67.962349525236732</v>
      </c>
      <c r="AL17" s="15">
        <v>50.6249287608739</v>
      </c>
      <c r="AM17" s="14">
        <v>66.825784508923405</v>
      </c>
      <c r="AN17" s="14">
        <v>57.395507936095697</v>
      </c>
      <c r="AO17" s="14">
        <v>57.2076657747035</v>
      </c>
      <c r="AP17" s="25">
        <v>58.013471745149133</v>
      </c>
      <c r="AQ17" s="14">
        <v>45.683586372038</v>
      </c>
      <c r="AR17" s="14">
        <v>33.2853461147307</v>
      </c>
      <c r="AS17" s="14">
        <v>36.673248047042399</v>
      </c>
      <c r="AT17" s="14">
        <v>40.531447171391498</v>
      </c>
      <c r="AU17" s="25">
        <v>39.043406926300648</v>
      </c>
      <c r="AV17" s="15">
        <v>53.602228219204797</v>
      </c>
      <c r="AW17" s="25">
        <v>47.466212604778697</v>
      </c>
      <c r="AY17" s="45"/>
      <c r="AZ17" s="45"/>
    </row>
    <row r="18" spans="1:52" ht="21" customHeight="1" x14ac:dyDescent="0.3">
      <c r="A18" s="3" t="s">
        <v>16</v>
      </c>
      <c r="B18" s="13"/>
      <c r="C18" s="15">
        <v>100.35103131957634</v>
      </c>
      <c r="D18" s="14">
        <v>100.70759362220501</v>
      </c>
      <c r="E18" s="14">
        <v>109.26493524008134</v>
      </c>
      <c r="F18" s="14">
        <v>89.676439818137339</v>
      </c>
      <c r="G18" s="25">
        <f t="shared" si="0"/>
        <v>100.00000000000001</v>
      </c>
      <c r="H18" s="15">
        <v>120.02068952832333</v>
      </c>
      <c r="I18" s="14">
        <v>111.03972330236627</v>
      </c>
      <c r="J18" s="14">
        <v>106.72872654119634</v>
      </c>
      <c r="K18" s="14">
        <v>105.73572223394235</v>
      </c>
      <c r="L18" s="14">
        <f t="shared" si="1"/>
        <v>110.88121540145707</v>
      </c>
      <c r="M18" s="15">
        <v>105.79922110170423</v>
      </c>
      <c r="N18" s="14">
        <v>101.24726338808237</v>
      </c>
      <c r="O18" s="14">
        <v>107.93646846981551</v>
      </c>
      <c r="P18" s="14">
        <v>103.01005529028789</v>
      </c>
      <c r="Q18" s="34">
        <f t="shared" si="2"/>
        <v>104.4982520624725</v>
      </c>
      <c r="R18" s="15">
        <v>120.24386705815034</v>
      </c>
      <c r="S18" s="14">
        <v>101.11358970988526</v>
      </c>
      <c r="T18" s="14">
        <v>112.74488496610701</v>
      </c>
      <c r="U18" s="14">
        <v>104.68330562722967</v>
      </c>
      <c r="V18" s="25">
        <f t="shared" si="3"/>
        <v>109.69641184034307</v>
      </c>
      <c r="W18" s="15">
        <v>91.042863320422228</v>
      </c>
      <c r="X18" s="14">
        <v>62.405492515444472</v>
      </c>
      <c r="Y18" s="14">
        <v>72.065056091054075</v>
      </c>
      <c r="Z18" s="14">
        <v>100.40894715724569</v>
      </c>
      <c r="AA18" s="25">
        <f t="shared" si="4"/>
        <v>81.480589771041608</v>
      </c>
      <c r="AB18" s="15">
        <v>108.80795506970192</v>
      </c>
      <c r="AC18" s="14">
        <v>116.240528823967</v>
      </c>
      <c r="AD18" s="14">
        <v>113.436857370675</v>
      </c>
      <c r="AE18" s="14">
        <v>115.51115575228501</v>
      </c>
      <c r="AF18" s="25">
        <f t="shared" si="5"/>
        <v>113.49912425415722</v>
      </c>
      <c r="AG18" s="15">
        <v>134.144437278429</v>
      </c>
      <c r="AH18" s="14">
        <v>153.96884735429401</v>
      </c>
      <c r="AI18" s="14">
        <v>156.23491856226201</v>
      </c>
      <c r="AJ18" s="14">
        <v>148.89302372329999</v>
      </c>
      <c r="AK18" s="14">
        <v>148.31030672957124</v>
      </c>
      <c r="AL18" s="15">
        <v>133.618577304387</v>
      </c>
      <c r="AM18" s="14">
        <v>120.617553075285</v>
      </c>
      <c r="AN18" s="14">
        <v>138.525071768815</v>
      </c>
      <c r="AO18" s="14">
        <v>107.47308777694199</v>
      </c>
      <c r="AP18" s="25">
        <v>125.05857248135725</v>
      </c>
      <c r="AQ18" s="14">
        <v>114.76192989975</v>
      </c>
      <c r="AR18" s="14">
        <v>106.585898672195</v>
      </c>
      <c r="AS18" s="14">
        <v>117.894001293172</v>
      </c>
      <c r="AT18" s="14">
        <v>99.743504998863401</v>
      </c>
      <c r="AU18" s="25">
        <v>109.74633371599509</v>
      </c>
      <c r="AV18" s="15">
        <v>128.46520948032199</v>
      </c>
      <c r="AW18" s="25">
        <v>131.19213896355399</v>
      </c>
      <c r="AY18" s="45"/>
      <c r="AZ18" s="45"/>
    </row>
    <row r="19" spans="1:52" s="11" customFormat="1" ht="38.25" customHeight="1" x14ac:dyDescent="0.3">
      <c r="A19" s="2" t="s">
        <v>17</v>
      </c>
      <c r="B19" s="7"/>
      <c r="C19" s="12">
        <v>99.992502094119232</v>
      </c>
      <c r="D19" s="8">
        <v>95.753579420407505</v>
      </c>
      <c r="E19" s="8">
        <v>100.23541933411025</v>
      </c>
      <c r="F19" s="8">
        <v>104.01849915136309</v>
      </c>
      <c r="G19" s="24">
        <f t="shared" si="0"/>
        <v>100.00000000000001</v>
      </c>
      <c r="H19" s="12">
        <v>107.37020200104105</v>
      </c>
      <c r="I19" s="8">
        <v>117.32507680057999</v>
      </c>
      <c r="J19" s="8">
        <v>131.64638623189967</v>
      </c>
      <c r="K19" s="8">
        <v>113.66843007852299</v>
      </c>
      <c r="L19" s="8">
        <f t="shared" si="1"/>
        <v>117.50252377801093</v>
      </c>
      <c r="M19" s="12">
        <v>130.305946113701</v>
      </c>
      <c r="N19" s="8">
        <v>130.94489959098567</v>
      </c>
      <c r="O19" s="8">
        <v>119.56583615623606</v>
      </c>
      <c r="P19" s="8">
        <v>145.43360752768535</v>
      </c>
      <c r="Q19" s="33">
        <f t="shared" si="2"/>
        <v>131.56257234715201</v>
      </c>
      <c r="R19" s="12">
        <v>98.116274721303753</v>
      </c>
      <c r="S19" s="8">
        <v>90.399465224068422</v>
      </c>
      <c r="T19" s="8">
        <v>83.124624437194015</v>
      </c>
      <c r="U19" s="8">
        <v>79.012320713394004</v>
      </c>
      <c r="V19" s="24">
        <f t="shared" si="3"/>
        <v>87.663171273990045</v>
      </c>
      <c r="W19" s="12">
        <v>68.082210197357327</v>
      </c>
      <c r="X19" s="8">
        <v>37.696840582443464</v>
      </c>
      <c r="Y19" s="8">
        <v>51.5631461323689</v>
      </c>
      <c r="Z19" s="8">
        <v>52.22888289097417</v>
      </c>
      <c r="AA19" s="24">
        <f t="shared" si="4"/>
        <v>52.392769950785969</v>
      </c>
      <c r="AB19" s="12">
        <v>55.988424818014003</v>
      </c>
      <c r="AC19" s="8">
        <v>63.401629812674798</v>
      </c>
      <c r="AD19" s="8">
        <v>63.809837497773628</v>
      </c>
      <c r="AE19" s="8">
        <v>64.966658956227491</v>
      </c>
      <c r="AF19" s="24">
        <f t="shared" si="5"/>
        <v>62.041637771172482</v>
      </c>
      <c r="AG19" s="12">
        <v>58.071076472494802</v>
      </c>
      <c r="AH19" s="8">
        <v>63.072857912454197</v>
      </c>
      <c r="AI19" s="8">
        <v>85.858557034597794</v>
      </c>
      <c r="AJ19" s="8">
        <v>90.788148720430598</v>
      </c>
      <c r="AK19" s="8">
        <v>74.447660034994357</v>
      </c>
      <c r="AL19" s="12">
        <v>82.660451365251802</v>
      </c>
      <c r="AM19" s="8">
        <v>72.191089022895397</v>
      </c>
      <c r="AN19" s="8">
        <v>70.858802362918397</v>
      </c>
      <c r="AO19" s="8">
        <v>67.1952574774525</v>
      </c>
      <c r="AP19" s="24">
        <v>73.226400057129524</v>
      </c>
      <c r="AQ19" s="8">
        <v>61.952545602532602</v>
      </c>
      <c r="AR19" s="8">
        <v>47.693749051555699</v>
      </c>
      <c r="AS19" s="8">
        <v>68.235499570826207</v>
      </c>
      <c r="AT19" s="8">
        <v>49.536129523733401</v>
      </c>
      <c r="AU19" s="24">
        <v>56.854480937161981</v>
      </c>
      <c r="AV19" s="12">
        <v>66.376735820870195</v>
      </c>
      <c r="AW19" s="24">
        <v>61.260468522514998</v>
      </c>
      <c r="AY19" s="45"/>
      <c r="AZ19" s="45"/>
    </row>
    <row r="20" spans="1:52" ht="21" customHeight="1" x14ac:dyDescent="0.3">
      <c r="A20" s="3" t="s">
        <v>18</v>
      </c>
      <c r="B20" s="13"/>
      <c r="C20" s="15">
        <v>115.73579106046697</v>
      </c>
      <c r="D20" s="14">
        <v>96.89587641794121</v>
      </c>
      <c r="E20" s="14">
        <v>108.71548795224199</v>
      </c>
      <c r="F20" s="14">
        <v>78.652844569349909</v>
      </c>
      <c r="G20" s="25">
        <f t="shared" si="0"/>
        <v>100.00000000000001</v>
      </c>
      <c r="H20" s="15">
        <v>125.3489314905208</v>
      </c>
      <c r="I20" s="14">
        <v>149.13062927586066</v>
      </c>
      <c r="J20" s="14">
        <v>182.57526336739534</v>
      </c>
      <c r="K20" s="14">
        <v>132.33967942074165</v>
      </c>
      <c r="L20" s="14">
        <f t="shared" si="1"/>
        <v>147.34862588862961</v>
      </c>
      <c r="M20" s="15">
        <v>127.89183749184535</v>
      </c>
      <c r="N20" s="14">
        <v>121.89334113627399</v>
      </c>
      <c r="O20" s="14">
        <v>117.14229190080499</v>
      </c>
      <c r="P20" s="14">
        <v>165.49426714089</v>
      </c>
      <c r="Q20" s="34">
        <f t="shared" si="2"/>
        <v>133.10543441745358</v>
      </c>
      <c r="R20" s="15">
        <v>190.2039067781873</v>
      </c>
      <c r="S20" s="14">
        <v>159.52938952355234</v>
      </c>
      <c r="T20" s="14">
        <v>188.77299980599733</v>
      </c>
      <c r="U20" s="14">
        <v>133.03370103835002</v>
      </c>
      <c r="V20" s="25">
        <f t="shared" si="3"/>
        <v>167.88499928652175</v>
      </c>
      <c r="W20" s="15">
        <v>130.14399739699701</v>
      </c>
      <c r="X20" s="14">
        <v>51.889772941483102</v>
      </c>
      <c r="Y20" s="14">
        <v>90.355048647908333</v>
      </c>
      <c r="Z20" s="14">
        <v>108.94828698863633</v>
      </c>
      <c r="AA20" s="25">
        <f t="shared" si="4"/>
        <v>95.334276493756192</v>
      </c>
      <c r="AB20" s="15">
        <v>146.80551465736033</v>
      </c>
      <c r="AC20" s="14">
        <v>145.80214513881134</v>
      </c>
      <c r="AD20" s="14">
        <v>143.42177566035866</v>
      </c>
      <c r="AE20" s="14">
        <v>176.630942230481</v>
      </c>
      <c r="AF20" s="25">
        <f t="shared" si="5"/>
        <v>153.16509442175283</v>
      </c>
      <c r="AG20" s="15">
        <v>203.847571380125</v>
      </c>
      <c r="AH20" s="14">
        <v>238.528930196103</v>
      </c>
      <c r="AI20" s="14">
        <v>316.34693162958399</v>
      </c>
      <c r="AJ20" s="14">
        <v>285.45819510801402</v>
      </c>
      <c r="AK20" s="14">
        <v>261.04540707845649</v>
      </c>
      <c r="AL20" s="15">
        <v>263.11553520109101</v>
      </c>
      <c r="AM20" s="14">
        <v>251.87741758096399</v>
      </c>
      <c r="AN20" s="14">
        <v>267.996918138985</v>
      </c>
      <c r="AO20" s="14">
        <v>161.08812032826901</v>
      </c>
      <c r="AP20" s="25">
        <v>236.01949781232724</v>
      </c>
      <c r="AQ20" s="14">
        <v>153.211076319851</v>
      </c>
      <c r="AR20" s="14">
        <v>96.782993070579195</v>
      </c>
      <c r="AS20" s="14">
        <v>93.373256588827303</v>
      </c>
      <c r="AT20" s="14">
        <v>82.849874346395495</v>
      </c>
      <c r="AU20" s="25">
        <v>106.55430008141325</v>
      </c>
      <c r="AV20" s="15">
        <v>131.70482056820401</v>
      </c>
      <c r="AW20" s="25">
        <v>126.945715231535</v>
      </c>
      <c r="AY20" s="45"/>
      <c r="AZ20" s="45"/>
    </row>
    <row r="21" spans="1:52" ht="21" customHeight="1" x14ac:dyDescent="0.3">
      <c r="A21" s="3" t="s">
        <v>19</v>
      </c>
      <c r="B21" s="13"/>
      <c r="C21" s="15">
        <v>100.06043704541621</v>
      </c>
      <c r="D21" s="14">
        <v>101.17225933444085</v>
      </c>
      <c r="E21" s="14">
        <v>90.601709076949646</v>
      </c>
      <c r="F21" s="14">
        <v>108.16559454319309</v>
      </c>
      <c r="G21" s="25">
        <f t="shared" si="0"/>
        <v>99.999999999999957</v>
      </c>
      <c r="H21" s="15">
        <v>114.868634660702</v>
      </c>
      <c r="I21" s="14">
        <v>127.48985771137767</v>
      </c>
      <c r="J21" s="14">
        <v>142.09429599579065</v>
      </c>
      <c r="K21" s="14">
        <v>121.360692479669</v>
      </c>
      <c r="L21" s="14">
        <f t="shared" si="1"/>
        <v>126.45337021188483</v>
      </c>
      <c r="M21" s="15">
        <v>151.67041421830831</v>
      </c>
      <c r="N21" s="14">
        <v>148.42482753225133</v>
      </c>
      <c r="O21" s="14">
        <v>137.86529529898235</v>
      </c>
      <c r="P21" s="14">
        <v>166.98366987708033</v>
      </c>
      <c r="Q21" s="34">
        <f t="shared" si="2"/>
        <v>151.23605173165558</v>
      </c>
      <c r="R21" s="15">
        <v>103.15488694761864</v>
      </c>
      <c r="S21" s="14">
        <v>97.405048630271679</v>
      </c>
      <c r="T21" s="14">
        <v>79.28732992106724</v>
      </c>
      <c r="U21" s="14">
        <v>81.201890266718067</v>
      </c>
      <c r="V21" s="25">
        <f t="shared" si="3"/>
        <v>90.262288941418902</v>
      </c>
      <c r="W21" s="15">
        <v>69.900482696602907</v>
      </c>
      <c r="X21" s="14">
        <v>44.253630070812001</v>
      </c>
      <c r="Y21" s="14">
        <v>54.327397175468775</v>
      </c>
      <c r="Z21" s="14">
        <v>52.247233340634104</v>
      </c>
      <c r="AA21" s="25">
        <f t="shared" si="4"/>
        <v>55.182185820879447</v>
      </c>
      <c r="AB21" s="15">
        <v>58.557966860697398</v>
      </c>
      <c r="AC21" s="14">
        <v>64.95047692993127</v>
      </c>
      <c r="AD21" s="14">
        <v>59.423273410681468</v>
      </c>
      <c r="AE21" s="14">
        <v>64.585103662691608</v>
      </c>
      <c r="AF21" s="25">
        <f t="shared" si="5"/>
        <v>61.879205216000436</v>
      </c>
      <c r="AG21" s="15">
        <v>56.734457469540899</v>
      </c>
      <c r="AH21" s="14">
        <v>61.355851220909003</v>
      </c>
      <c r="AI21" s="14">
        <v>82.194914561280299</v>
      </c>
      <c r="AJ21" s="14">
        <v>89.619955278600102</v>
      </c>
      <c r="AK21" s="14">
        <v>72.476294632582579</v>
      </c>
      <c r="AL21" s="15">
        <v>74.912730312548007</v>
      </c>
      <c r="AM21" s="14">
        <v>66.971771389633005</v>
      </c>
      <c r="AN21" s="14">
        <v>64.684535726515804</v>
      </c>
      <c r="AO21" s="14">
        <v>64.658773901279105</v>
      </c>
      <c r="AP21" s="25">
        <v>67.806952832493977</v>
      </c>
      <c r="AQ21" s="14">
        <v>63.624912455941903</v>
      </c>
      <c r="AR21" s="14">
        <v>48.896393622153703</v>
      </c>
      <c r="AS21" s="14">
        <v>76.088425809235403</v>
      </c>
      <c r="AT21" s="14">
        <v>52.1168508029347</v>
      </c>
      <c r="AU21" s="25">
        <v>60.181645672566425</v>
      </c>
      <c r="AV21" s="15">
        <v>71.052004382120202</v>
      </c>
      <c r="AW21" s="25">
        <v>64.309082913486805</v>
      </c>
      <c r="AY21" s="45"/>
      <c r="AZ21" s="45"/>
    </row>
    <row r="22" spans="1:52" ht="21" customHeight="1" x14ac:dyDescent="0.3">
      <c r="A22" s="3" t="s">
        <v>20</v>
      </c>
      <c r="B22" s="13"/>
      <c r="C22" s="15">
        <v>92.850058661954861</v>
      </c>
      <c r="D22" s="14">
        <v>79.425228808631701</v>
      </c>
      <c r="E22" s="14">
        <v>126.54268629465054</v>
      </c>
      <c r="F22" s="14">
        <v>101.18202623476255</v>
      </c>
      <c r="G22" s="25">
        <f t="shared" si="0"/>
        <v>99.999999999999901</v>
      </c>
      <c r="H22" s="15">
        <v>81.116724993806542</v>
      </c>
      <c r="I22" s="14">
        <v>81.108782572156201</v>
      </c>
      <c r="J22" s="14">
        <v>90.551179890853291</v>
      </c>
      <c r="K22" s="14">
        <v>87.539405002473529</v>
      </c>
      <c r="L22" s="14">
        <f t="shared" si="1"/>
        <v>85.079023114822391</v>
      </c>
      <c r="M22" s="15">
        <v>72.343250067440366</v>
      </c>
      <c r="N22" s="14">
        <v>85.176293096959753</v>
      </c>
      <c r="O22" s="14">
        <v>70.856138329984944</v>
      </c>
      <c r="P22" s="14">
        <v>83.0905359837991</v>
      </c>
      <c r="Q22" s="34">
        <f t="shared" si="2"/>
        <v>77.866554369546037</v>
      </c>
      <c r="R22" s="15">
        <v>75.353854324310134</v>
      </c>
      <c r="S22" s="14">
        <v>65.518233211447992</v>
      </c>
      <c r="T22" s="14">
        <v>91.934765348188975</v>
      </c>
      <c r="U22" s="14">
        <v>74.090149118127627</v>
      </c>
      <c r="V22" s="25">
        <f t="shared" si="3"/>
        <v>76.724250500518679</v>
      </c>
      <c r="W22" s="15">
        <v>57.391358070340068</v>
      </c>
      <c r="X22" s="14">
        <v>15.554172993437811</v>
      </c>
      <c r="Y22" s="14">
        <v>40.813716593714666</v>
      </c>
      <c r="Z22" s="14">
        <v>49.590525624564435</v>
      </c>
      <c r="AA22" s="25">
        <f t="shared" si="4"/>
        <v>40.837443320514247</v>
      </c>
      <c r="AB22" s="15">
        <v>36.705427373146399</v>
      </c>
      <c r="AC22" s="14">
        <v>49.923195274726901</v>
      </c>
      <c r="AD22" s="14">
        <v>72.611315661775464</v>
      </c>
      <c r="AE22" s="14">
        <v>56.30509880977943</v>
      </c>
      <c r="AF22" s="25">
        <f t="shared" si="5"/>
        <v>53.88625927985705</v>
      </c>
      <c r="AG22" s="15">
        <v>46.8699984226323</v>
      </c>
      <c r="AH22" s="14">
        <v>47.934785639836797</v>
      </c>
      <c r="AI22" s="14">
        <v>63.554748522643699</v>
      </c>
      <c r="AJ22" s="14">
        <v>69.022309412245605</v>
      </c>
      <c r="AK22" s="14">
        <v>56.845460499339595</v>
      </c>
      <c r="AL22" s="15">
        <v>84.584421390319207</v>
      </c>
      <c r="AM22" s="14">
        <v>66.113372951450899</v>
      </c>
      <c r="AN22" s="14">
        <v>68.902568779493095</v>
      </c>
      <c r="AO22" s="14">
        <v>69.860731325318895</v>
      </c>
      <c r="AP22" s="25">
        <v>72.36527361164552</v>
      </c>
      <c r="AQ22" s="14">
        <v>44.552548048549497</v>
      </c>
      <c r="AR22" s="14">
        <v>39.249342673256102</v>
      </c>
      <c r="AS22" s="14">
        <v>42.320032818675301</v>
      </c>
      <c r="AT22" s="14">
        <v>37.716161659760999</v>
      </c>
      <c r="AU22" s="25">
        <v>40.959521300060473</v>
      </c>
      <c r="AV22" s="15">
        <v>45.980026746999599</v>
      </c>
      <c r="AW22" s="25">
        <v>46.378045242649598</v>
      </c>
      <c r="AY22" s="45"/>
      <c r="AZ22" s="45"/>
    </row>
    <row r="23" spans="1:52" s="11" customFormat="1" ht="33.75" customHeight="1" x14ac:dyDescent="0.3">
      <c r="A23" s="2" t="s">
        <v>21</v>
      </c>
      <c r="B23" s="7"/>
      <c r="C23" s="12">
        <v>63.672272697512433</v>
      </c>
      <c r="D23" s="8">
        <v>77.369326844899234</v>
      </c>
      <c r="E23" s="8">
        <v>177.55495819935291</v>
      </c>
      <c r="F23" s="8">
        <v>81.40344225823533</v>
      </c>
      <c r="G23" s="24">
        <f t="shared" si="0"/>
        <v>99.999999999999972</v>
      </c>
      <c r="H23" s="12">
        <v>155.48996393898767</v>
      </c>
      <c r="I23" s="8">
        <v>95.333648857885933</v>
      </c>
      <c r="J23" s="8">
        <v>84.814517559341439</v>
      </c>
      <c r="K23" s="8">
        <v>56.803882249412169</v>
      </c>
      <c r="L23" s="8">
        <f t="shared" si="1"/>
        <v>98.110503151406789</v>
      </c>
      <c r="M23" s="12">
        <v>29.503923014223972</v>
      </c>
      <c r="N23" s="8">
        <v>89.677085986547311</v>
      </c>
      <c r="O23" s="8">
        <v>4.1256081954191668</v>
      </c>
      <c r="P23" s="8">
        <v>84.960422942573359</v>
      </c>
      <c r="Q23" s="33">
        <f t="shared" si="2"/>
        <v>52.066760034690951</v>
      </c>
      <c r="R23" s="12">
        <v>31.856566839357711</v>
      </c>
      <c r="S23" s="8">
        <v>136.96565731946635</v>
      </c>
      <c r="T23" s="8">
        <v>3.7143701274757164</v>
      </c>
      <c r="U23" s="8">
        <v>2.9787319557642964</v>
      </c>
      <c r="V23" s="24">
        <f t="shared" si="3"/>
        <v>43.878831560516012</v>
      </c>
      <c r="W23" s="12">
        <v>1.8756981754946869</v>
      </c>
      <c r="X23" s="8">
        <v>0.21721284639251012</v>
      </c>
      <c r="Y23" s="8">
        <v>0.81969579420562677</v>
      </c>
      <c r="Z23" s="8">
        <v>0.99909978117787368</v>
      </c>
      <c r="AA23" s="24">
        <f t="shared" si="4"/>
        <v>0.97792664931767437</v>
      </c>
      <c r="AB23" s="12">
        <v>1.8667264770712435</v>
      </c>
      <c r="AC23" s="8">
        <v>1.8832426082347766</v>
      </c>
      <c r="AD23" s="8">
        <v>1.6269584516058704</v>
      </c>
      <c r="AE23" s="8">
        <v>1.4348036190377751</v>
      </c>
      <c r="AF23" s="24">
        <f t="shared" si="5"/>
        <v>1.7029327889874164</v>
      </c>
      <c r="AG23" s="12">
        <v>1.1467412881099699</v>
      </c>
      <c r="AH23" s="8">
        <v>2.3080150731278102</v>
      </c>
      <c r="AI23" s="8">
        <v>2.6368130628695501</v>
      </c>
      <c r="AJ23" s="8">
        <v>3.55986718747821</v>
      </c>
      <c r="AK23" s="8">
        <v>2.412859152896385</v>
      </c>
      <c r="AL23" s="12">
        <v>0.63979534797254001</v>
      </c>
      <c r="AM23" s="8">
        <v>1.3614045522779401</v>
      </c>
      <c r="AN23" s="8">
        <v>1.52565945185469</v>
      </c>
      <c r="AO23" s="8">
        <v>1.49336498086807</v>
      </c>
      <c r="AP23" s="24">
        <v>1.25505608324331</v>
      </c>
      <c r="AQ23" s="8">
        <v>1.0658904985251001</v>
      </c>
      <c r="AR23" s="8">
        <v>46.974023629874999</v>
      </c>
      <c r="AS23" s="8">
        <v>47.643573784905001</v>
      </c>
      <c r="AT23" s="8">
        <v>6.8415567241738602</v>
      </c>
      <c r="AU23" s="24">
        <v>25.631261159369739</v>
      </c>
      <c r="AV23" s="12">
        <v>1.13346862678861</v>
      </c>
      <c r="AW23" s="24">
        <v>70.605808182320104</v>
      </c>
      <c r="AY23" s="45"/>
      <c r="AZ23" s="45"/>
    </row>
    <row r="24" spans="1:52" ht="8.25" customHeight="1" x14ac:dyDescent="0.3">
      <c r="A24" s="16"/>
      <c r="B24" s="17"/>
      <c r="C24" s="19"/>
      <c r="D24" s="18"/>
      <c r="E24" s="18"/>
      <c r="F24" s="18"/>
      <c r="G24" s="22"/>
      <c r="H24" s="19"/>
      <c r="I24" s="18"/>
      <c r="J24" s="18"/>
      <c r="K24" s="18"/>
      <c r="L24" s="18"/>
      <c r="M24" s="19"/>
      <c r="N24" s="18"/>
      <c r="O24" s="18"/>
      <c r="P24" s="18"/>
      <c r="Q24" s="35"/>
      <c r="R24" s="19"/>
      <c r="S24" s="18"/>
      <c r="T24" s="18"/>
      <c r="U24" s="18"/>
      <c r="V24" s="22"/>
      <c r="W24" s="19"/>
      <c r="X24" s="18"/>
      <c r="Y24" s="18"/>
      <c r="Z24" s="18"/>
      <c r="AA24" s="22"/>
      <c r="AB24" s="19"/>
      <c r="AC24" s="18"/>
      <c r="AD24" s="18"/>
      <c r="AE24" s="18"/>
      <c r="AF24" s="22"/>
      <c r="AG24" s="19"/>
      <c r="AH24" s="18"/>
      <c r="AI24" s="18"/>
      <c r="AJ24" s="18"/>
      <c r="AK24" s="18"/>
      <c r="AL24" s="19"/>
      <c r="AM24" s="18"/>
      <c r="AN24" s="18"/>
      <c r="AO24" s="18"/>
      <c r="AP24" s="22"/>
      <c r="AQ24" s="18"/>
      <c r="AR24" s="18"/>
      <c r="AS24" s="18"/>
      <c r="AT24" s="18"/>
      <c r="AU24" s="22"/>
      <c r="AV24" s="19"/>
      <c r="AW24" s="22"/>
    </row>
    <row r="25" spans="1:52" x14ac:dyDescent="0.3">
      <c r="A25" s="4" t="s">
        <v>5</v>
      </c>
      <c r="B25" s="4" t="s">
        <v>6</v>
      </c>
      <c r="C25" s="4"/>
      <c r="D25" s="4"/>
      <c r="E25" s="4"/>
      <c r="F25" s="4"/>
      <c r="G25" s="4"/>
    </row>
    <row r="26" spans="1:52" x14ac:dyDescent="0.3">
      <c r="A26" s="20" t="s">
        <v>7</v>
      </c>
      <c r="B26" s="20" t="s">
        <v>8</v>
      </c>
      <c r="C26" s="20"/>
      <c r="D26" s="20"/>
      <c r="E26" s="20"/>
      <c r="F26" s="20"/>
      <c r="G26" s="20"/>
    </row>
    <row r="27" spans="1:52" ht="16.8" x14ac:dyDescent="0.3">
      <c r="A27" s="20" t="s">
        <v>25</v>
      </c>
      <c r="B27" s="21" t="s">
        <v>9</v>
      </c>
      <c r="C27" s="21"/>
      <c r="D27" s="21"/>
      <c r="E27" s="21"/>
      <c r="F27" s="21"/>
      <c r="G27" s="21"/>
    </row>
    <row r="28" spans="1:52" ht="29.4" customHeight="1" x14ac:dyDescent="0.3">
      <c r="B28" s="47" t="s">
        <v>28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31"/>
      <c r="AM28" s="31"/>
      <c r="AN28" s="31"/>
      <c r="AO28" s="31"/>
      <c r="AP28" s="31"/>
      <c r="AQ28" s="31"/>
      <c r="AR28" s="31"/>
      <c r="AS28" s="31"/>
      <c r="AT28" s="31"/>
      <c r="AU28" s="44"/>
      <c r="AV28" s="44"/>
      <c r="AW28" s="31"/>
    </row>
    <row r="29" spans="1:52" x14ac:dyDescent="0.3">
      <c r="B29" s="43"/>
    </row>
  </sheetData>
  <mergeCells count="14">
    <mergeCell ref="A3:AW3"/>
    <mergeCell ref="A4:AW4"/>
    <mergeCell ref="B28:AK28"/>
    <mergeCell ref="AB7:AF7"/>
    <mergeCell ref="AG7:AK7"/>
    <mergeCell ref="C7:G7"/>
    <mergeCell ref="W7:AA7"/>
    <mergeCell ref="A7:B8"/>
    <mergeCell ref="H7:L7"/>
    <mergeCell ref="M7:Q7"/>
    <mergeCell ref="R7:V7"/>
    <mergeCell ref="AL7:AP7"/>
    <mergeCell ref="AQ7:AU7"/>
    <mergeCell ref="AV7:AW7"/>
  </mergeCells>
  <printOptions horizontalCentered="1" verticalCentered="1"/>
  <pageMargins left="0.51181102362204722" right="0.51181102362204722" top="0.78740157480314965" bottom="0.74803149606299213" header="0.31496062992125984" footer="0.31496062992125984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Indice de volumen de las import</vt:lpstr>
      <vt:lpstr>'Indice de volumen de las import'!Área_de_impresión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Villamil Liliana</cp:lastModifiedBy>
  <cp:lastPrinted>2025-10-21T22:38:28Z</cp:lastPrinted>
  <dcterms:created xsi:type="dcterms:W3CDTF">2010-05-13T16:08:39Z</dcterms:created>
  <dcterms:modified xsi:type="dcterms:W3CDTF">2026-01-21T17:39:58Z</dcterms:modified>
</cp:coreProperties>
</file>