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0" yWindow="492" windowWidth="24000" windowHeight="8388"/>
  </bookViews>
  <sheets>
    <sheet name="Indice de valor unitario " sheetId="4" r:id="rId1"/>
  </sheets>
  <definedNames>
    <definedName name="_xlnm.Print_Area" localSheetId="0">'Indice de valor unitario '!$A$1:$AX$29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4" l="1"/>
  <c r="L11" i="4"/>
  <c r="L10" i="4"/>
  <c r="AF23" i="4" l="1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L9" i="4"/>
  <c r="L23" i="4" l="1"/>
  <c r="L22" i="4"/>
  <c r="L21" i="4"/>
  <c r="L20" i="4"/>
  <c r="L19" i="4"/>
  <c r="L18" i="4"/>
  <c r="L17" i="4"/>
  <c r="L16" i="4"/>
  <c r="L15" i="4"/>
  <c r="L14" i="4"/>
  <c r="L13" i="4"/>
</calcChain>
</file>

<file path=xl/sharedStrings.xml><?xml version="1.0" encoding="utf-8"?>
<sst xmlns="http://schemas.openxmlformats.org/spreadsheetml/2006/main" count="76" uniqueCount="34">
  <si>
    <t xml:space="preserve">  P R O D U C T O</t>
  </si>
  <si>
    <t>Ene-Mar</t>
  </si>
  <si>
    <t>Jul-Sep</t>
  </si>
  <si>
    <t>Oct-Dic</t>
  </si>
  <si>
    <t>Año</t>
  </si>
  <si>
    <t>FUENTE:</t>
  </si>
  <si>
    <t>INSTITUTO NACIONAL DE ESTADÍSTICA</t>
  </si>
  <si>
    <t>ELABORACIÓN:</t>
  </si>
  <si>
    <t>BANCO CENTRAL DE BOLIVIA - ASESORÍA DE POLÍTICA ECONÓMICA - SECTOR EXTERNO</t>
  </si>
  <si>
    <t>NOTA :                         : (1) Cifras a Junio de 2002</t>
  </si>
  <si>
    <r>
      <t>p</t>
    </r>
    <r>
      <rPr>
        <sz val="11"/>
        <rFont val="Arial"/>
        <family val="2"/>
      </rPr>
      <t xml:space="preserve"> Cifras preliminares. </t>
    </r>
  </si>
  <si>
    <t>BIENES DE CONSUMO</t>
  </si>
  <si>
    <t>MATERIAS PRIMAS Y PROD. INTERMEDIOS</t>
  </si>
  <si>
    <t>Combustibles, Lubricantes y Productos Conexos</t>
  </si>
  <si>
    <t>Materias Primas y Productos Intermedios para la Agricultura</t>
  </si>
  <si>
    <t>Materias Primas y Productos Intermedios para la Industria</t>
  </si>
  <si>
    <t>Materiales de Construccion</t>
  </si>
  <si>
    <t>Partes y Accesorios de Equipo de Transporte</t>
  </si>
  <si>
    <t>BIENES DE CAPITAL</t>
  </si>
  <si>
    <t>Bienes de Capital para la Agricultura</t>
  </si>
  <si>
    <t>Bienes de Capital para la Industria</t>
  </si>
  <si>
    <t>Equipo de Transporte</t>
  </si>
  <si>
    <t>DIVERSOS</t>
  </si>
  <si>
    <t>Bienes de Consumo no Duradero</t>
  </si>
  <si>
    <t>Bienes de Consumo Duradero</t>
  </si>
  <si>
    <t>Abr-Jun</t>
  </si>
  <si>
    <r>
      <t>CLASIFICACIÓN CUODE</t>
    </r>
    <r>
      <rPr>
        <b/>
        <vertAlign val="superscript"/>
        <sz val="19"/>
        <rFont val="Times New Roman"/>
        <family val="1"/>
      </rPr>
      <t>1</t>
    </r>
  </si>
  <si>
    <r>
      <t>1</t>
    </r>
    <r>
      <rPr>
        <sz val="11"/>
        <color theme="1"/>
        <rFont val="Arial"/>
        <family val="2"/>
      </rPr>
      <t xml:space="preserve"> Debido al metodología de cálculo del INE, el promedio de los índices del año de referencia es distinto a 100, por este motivo se realizó un ajuste a los índices de tal manera que el año de referencia promedie 100. Se realizó el cambio de acuerdo con la última información disponible al Año Base 2016.</t>
    </r>
  </si>
  <si>
    <t>BASE 2016 = 100</t>
  </si>
  <si>
    <r>
      <t xml:space="preserve">2023 </t>
    </r>
    <r>
      <rPr>
        <b/>
        <vertAlign val="superscript"/>
        <sz val="14"/>
        <color indexed="8"/>
        <rFont val="Arial"/>
        <family val="2"/>
      </rPr>
      <t>p</t>
    </r>
  </si>
  <si>
    <r>
      <t xml:space="preserve">2024 </t>
    </r>
    <r>
      <rPr>
        <b/>
        <vertAlign val="superscript"/>
        <sz val="14"/>
        <color indexed="8"/>
        <rFont val="Arial"/>
        <family val="2"/>
      </rPr>
      <t>p</t>
    </r>
  </si>
  <si>
    <r>
      <t xml:space="preserve">2025 </t>
    </r>
    <r>
      <rPr>
        <b/>
        <vertAlign val="superscript"/>
        <sz val="14"/>
        <color indexed="8"/>
        <rFont val="Arial"/>
        <family val="2"/>
      </rPr>
      <t>P</t>
    </r>
  </si>
  <si>
    <t>ÍNDICE DE VALOR UNITARIO DE LAS IMPORTACIONES</t>
  </si>
  <si>
    <t>ÍNDICE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</si>
</sst>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5"/>
      <name val="Times New Roman"/>
      <family val="1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5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9"/>
      <name val="Times New Roman"/>
      <family val="1"/>
    </font>
    <font>
      <b/>
      <vertAlign val="superscript"/>
      <sz val="19"/>
      <name val="Times New Roman"/>
      <family val="1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1" fillId="2" borderId="0" xfId="0" applyFont="1" applyFill="1"/>
    <xf numFmtId="0" fontId="2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left" vertical="center" indent="1"/>
    </xf>
    <xf numFmtId="0" fontId="10" fillId="2" borderId="7" xfId="0" applyFont="1" applyFill="1" applyBorder="1"/>
    <xf numFmtId="0" fontId="10" fillId="2" borderId="8" xfId="0" applyFont="1" applyFill="1" applyBorder="1" applyAlignment="1">
      <alignment horizontal="left" wrapText="1" indent="1"/>
    </xf>
    <xf numFmtId="0" fontId="10" fillId="2" borderId="9" xfId="0" applyFont="1" applyFill="1" applyBorder="1"/>
    <xf numFmtId="2" fontId="6" fillId="2" borderId="10" xfId="0" applyNumberFormat="1" applyFont="1" applyFill="1" applyBorder="1" applyAlignment="1">
      <alignment horizontal="right" wrapText="1"/>
    </xf>
    <xf numFmtId="2" fontId="6" fillId="2" borderId="8" xfId="0" applyNumberFormat="1" applyFont="1" applyFill="1" applyBorder="1" applyAlignment="1">
      <alignment horizontal="right" wrapText="1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2" fontId="6" fillId="2" borderId="9" xfId="0" applyNumberFormat="1" applyFont="1" applyFill="1" applyBorder="1" applyAlignment="1">
      <alignment horizontal="right" wrapText="1"/>
    </xf>
    <xf numFmtId="2" fontId="12" fillId="0" borderId="5" xfId="0" applyNumberFormat="1" applyFont="1" applyBorder="1" applyAlignment="1">
      <alignment vertical="center"/>
    </xf>
    <xf numFmtId="2" fontId="12" fillId="0" borderId="11" xfId="0" applyNumberFormat="1" applyFont="1" applyBorder="1" applyAlignment="1">
      <alignment vertical="center"/>
    </xf>
    <xf numFmtId="2" fontId="12" fillId="0" borderId="6" xfId="0" applyNumberFormat="1" applyFont="1" applyBorder="1" applyAlignment="1">
      <alignment vertical="center"/>
    </xf>
    <xf numFmtId="2" fontId="12" fillId="0" borderId="4" xfId="0" applyNumberFormat="1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7" xfId="0" applyNumberFormat="1" applyFont="1" applyBorder="1" applyAlignment="1">
      <alignment vertical="center"/>
    </xf>
    <xf numFmtId="2" fontId="6" fillId="0" borderId="4" xfId="0" applyNumberFormat="1" applyFont="1" applyBorder="1"/>
    <xf numFmtId="2" fontId="6" fillId="0" borderId="0" xfId="0" applyNumberFormat="1" applyFont="1"/>
    <xf numFmtId="2" fontId="6" fillId="0" borderId="7" xfId="0" applyNumberFormat="1" applyFont="1" applyBorder="1"/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centerContinuous"/>
    </xf>
    <xf numFmtId="0" fontId="15" fillId="2" borderId="0" xfId="0" applyFont="1" applyFill="1"/>
    <xf numFmtId="0" fontId="9" fillId="2" borderId="0" xfId="0" applyFont="1" applyFill="1" applyAlignment="1">
      <alignment horizontal="left" wrapText="1"/>
    </xf>
    <xf numFmtId="0" fontId="13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8" fillId="0" borderId="0" xfId="0" applyFont="1"/>
    <xf numFmtId="0" fontId="9" fillId="2" borderId="0" xfId="0" applyFont="1" applyFill="1" applyAlignment="1">
      <alignment horizontal="left" wrapText="1"/>
    </xf>
    <xf numFmtId="2" fontId="12" fillId="0" borderId="0" xfId="0" applyNumberFormat="1" applyFont="1" applyBorder="1" applyAlignment="1">
      <alignment vertical="center"/>
    </xf>
    <xf numFmtId="2" fontId="6" fillId="0" borderId="0" xfId="0" applyNumberFormat="1" applyFont="1" applyBorder="1"/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10" fillId="2" borderId="9" xfId="0" applyFont="1" applyFill="1" applyBorder="1"/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9"/>
  <sheetViews>
    <sheetView showGridLines="0" tabSelected="1" view="pageBreakPreview" zoomScale="90" zoomScaleNormal="90" zoomScaleSheetLayoutView="90" workbookViewId="0">
      <selection activeCell="G5" sqref="G5"/>
    </sheetView>
  </sheetViews>
  <sheetFormatPr baseColWidth="10" defaultColWidth="11.44140625" defaultRowHeight="14.4" outlineLevelCol="1" x14ac:dyDescent="0.3"/>
  <cols>
    <col min="1" max="1" width="16.44140625" style="1" customWidth="1"/>
    <col min="2" max="2" width="49" style="1" customWidth="1"/>
    <col min="3" max="6" width="12" style="1" hidden="1" customWidth="1"/>
    <col min="7" max="7" width="12" style="1" customWidth="1"/>
    <col min="8" max="11" width="12" style="1" hidden="1" customWidth="1"/>
    <col min="12" max="12" width="12" style="1" customWidth="1"/>
    <col min="13" max="16" width="12" style="1" hidden="1" customWidth="1" outlineLevel="1"/>
    <col min="17" max="17" width="12" style="1" customWidth="1" collapsed="1"/>
    <col min="18" max="21" width="12" style="1" hidden="1" customWidth="1" outlineLevel="1"/>
    <col min="22" max="22" width="12" style="1" customWidth="1" collapsed="1"/>
    <col min="23" max="26" width="12" style="1" hidden="1" customWidth="1" outlineLevel="1"/>
    <col min="27" max="27" width="12" style="1" customWidth="1" collapsed="1"/>
    <col min="28" max="31" width="12" style="1" hidden="1" customWidth="1" outlineLevel="1"/>
    <col min="32" max="32" width="12" style="1" customWidth="1" collapsed="1"/>
    <col min="33" max="36" width="12" style="1" hidden="1" customWidth="1" outlineLevel="1"/>
    <col min="37" max="37" width="12" style="1" customWidth="1" collapsed="1"/>
    <col min="38" max="49" width="11.44140625" style="1" customWidth="1"/>
    <col min="50" max="50" width="1.33203125" style="1" customWidth="1"/>
    <col min="51" max="16384" width="11.44140625" style="1"/>
  </cols>
  <sheetData>
    <row r="1" spans="1:52" ht="18.600000000000001" x14ac:dyDescent="0.3">
      <c r="A1" s="30"/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52" ht="17.399999999999999" x14ac:dyDescent="0.3">
      <c r="A2" s="32"/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52" ht="24" x14ac:dyDescent="0.4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52" ht="27.6" x14ac:dyDescent="0.4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</row>
    <row r="5" spans="1:52" ht="24" x14ac:dyDescent="0.4">
      <c r="A5" s="33"/>
      <c r="B5" s="33"/>
      <c r="C5" s="33"/>
      <c r="D5" s="33"/>
      <c r="E5" s="33"/>
      <c r="F5" s="33"/>
      <c r="G5" s="33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52" s="2" customFormat="1" ht="19.2" x14ac:dyDescent="0.35">
      <c r="A6" s="34" t="s">
        <v>28</v>
      </c>
    </row>
    <row r="7" spans="1:52" s="3" customFormat="1" ht="27" customHeight="1" x14ac:dyDescent="0.3">
      <c r="A7" s="50" t="s">
        <v>0</v>
      </c>
      <c r="B7" s="51"/>
      <c r="C7" s="47">
        <v>2016</v>
      </c>
      <c r="D7" s="48"/>
      <c r="E7" s="48"/>
      <c r="F7" s="48"/>
      <c r="G7" s="49"/>
      <c r="H7" s="47">
        <v>2017</v>
      </c>
      <c r="I7" s="48"/>
      <c r="J7" s="48"/>
      <c r="K7" s="48"/>
      <c r="L7" s="49"/>
      <c r="M7" s="47">
        <v>2018</v>
      </c>
      <c r="N7" s="48"/>
      <c r="O7" s="48"/>
      <c r="P7" s="48"/>
      <c r="Q7" s="49"/>
      <c r="R7" s="47">
        <v>2019</v>
      </c>
      <c r="S7" s="48"/>
      <c r="T7" s="48"/>
      <c r="U7" s="48"/>
      <c r="V7" s="49"/>
      <c r="W7" s="47">
        <v>2020</v>
      </c>
      <c r="X7" s="48"/>
      <c r="Y7" s="48"/>
      <c r="Z7" s="48"/>
      <c r="AA7" s="49"/>
      <c r="AB7" s="47">
        <v>2021</v>
      </c>
      <c r="AC7" s="48"/>
      <c r="AD7" s="48"/>
      <c r="AE7" s="48"/>
      <c r="AF7" s="49"/>
      <c r="AG7" s="47">
        <v>2022</v>
      </c>
      <c r="AH7" s="48"/>
      <c r="AI7" s="48"/>
      <c r="AJ7" s="48"/>
      <c r="AK7" s="49"/>
      <c r="AL7" s="47" t="s">
        <v>29</v>
      </c>
      <c r="AM7" s="54"/>
      <c r="AN7" s="54"/>
      <c r="AO7" s="54"/>
      <c r="AP7" s="54"/>
      <c r="AQ7" s="47" t="s">
        <v>30</v>
      </c>
      <c r="AR7" s="54"/>
      <c r="AS7" s="54"/>
      <c r="AT7" s="54"/>
      <c r="AU7" s="54"/>
      <c r="AV7" s="47" t="s">
        <v>31</v>
      </c>
      <c r="AW7" s="49"/>
      <c r="AX7" s="36"/>
      <c r="AY7" s="36"/>
      <c r="AZ7" s="36"/>
    </row>
    <row r="8" spans="1:52" ht="15.6" x14ac:dyDescent="0.3">
      <c r="A8" s="52"/>
      <c r="B8" s="53"/>
      <c r="C8" s="5" t="s">
        <v>1</v>
      </c>
      <c r="D8" s="4" t="s">
        <v>25</v>
      </c>
      <c r="E8" s="4" t="s">
        <v>2</v>
      </c>
      <c r="F8" s="4" t="s">
        <v>3</v>
      </c>
      <c r="G8" s="37" t="s">
        <v>4</v>
      </c>
      <c r="H8" s="38" t="s">
        <v>1</v>
      </c>
      <c r="I8" s="39" t="s">
        <v>25</v>
      </c>
      <c r="J8" s="39" t="s">
        <v>2</v>
      </c>
      <c r="K8" s="39" t="s">
        <v>3</v>
      </c>
      <c r="L8" s="37" t="s">
        <v>4</v>
      </c>
      <c r="M8" s="38" t="s">
        <v>1</v>
      </c>
      <c r="N8" s="39" t="s">
        <v>25</v>
      </c>
      <c r="O8" s="39" t="s">
        <v>2</v>
      </c>
      <c r="P8" s="39" t="s">
        <v>3</v>
      </c>
      <c r="Q8" s="37" t="s">
        <v>4</v>
      </c>
      <c r="R8" s="38" t="s">
        <v>1</v>
      </c>
      <c r="S8" s="39" t="s">
        <v>25</v>
      </c>
      <c r="T8" s="39" t="s">
        <v>2</v>
      </c>
      <c r="U8" s="39" t="s">
        <v>3</v>
      </c>
      <c r="V8" s="37" t="s">
        <v>4</v>
      </c>
      <c r="W8" s="38" t="s">
        <v>1</v>
      </c>
      <c r="X8" s="39" t="s">
        <v>25</v>
      </c>
      <c r="Y8" s="39" t="s">
        <v>2</v>
      </c>
      <c r="Z8" s="39" t="s">
        <v>3</v>
      </c>
      <c r="AA8" s="37" t="s">
        <v>4</v>
      </c>
      <c r="AB8" s="38" t="s">
        <v>1</v>
      </c>
      <c r="AC8" s="39" t="s">
        <v>25</v>
      </c>
      <c r="AD8" s="39" t="s">
        <v>2</v>
      </c>
      <c r="AE8" s="39" t="s">
        <v>3</v>
      </c>
      <c r="AF8" s="37" t="s">
        <v>4</v>
      </c>
      <c r="AG8" s="38" t="s">
        <v>1</v>
      </c>
      <c r="AH8" s="39" t="s">
        <v>25</v>
      </c>
      <c r="AI8" s="39" t="s">
        <v>2</v>
      </c>
      <c r="AJ8" s="39" t="s">
        <v>3</v>
      </c>
      <c r="AK8" s="39" t="s">
        <v>4</v>
      </c>
      <c r="AL8" s="38" t="s">
        <v>1</v>
      </c>
      <c r="AM8" s="39" t="s">
        <v>25</v>
      </c>
      <c r="AN8" s="39" t="s">
        <v>2</v>
      </c>
      <c r="AO8" s="39" t="s">
        <v>3</v>
      </c>
      <c r="AP8" s="39" t="s">
        <v>4</v>
      </c>
      <c r="AQ8" s="38" t="s">
        <v>1</v>
      </c>
      <c r="AR8" s="39" t="s">
        <v>25</v>
      </c>
      <c r="AS8" s="39" t="s">
        <v>2</v>
      </c>
      <c r="AT8" s="39" t="s">
        <v>3</v>
      </c>
      <c r="AU8" s="39" t="s">
        <v>4</v>
      </c>
      <c r="AV8" s="38" t="s">
        <v>1</v>
      </c>
      <c r="AW8" s="37" t="s">
        <v>25</v>
      </c>
    </row>
    <row r="9" spans="1:52" s="8" customFormat="1" ht="37.5" customHeight="1" x14ac:dyDescent="0.3">
      <c r="A9" s="6" t="s">
        <v>33</v>
      </c>
      <c r="B9" s="7"/>
      <c r="C9" s="21">
        <v>95.535653434975302</v>
      </c>
      <c r="D9" s="22">
        <v>100.18169459762869</v>
      </c>
      <c r="E9" s="22">
        <v>101.830098793741</v>
      </c>
      <c r="F9" s="22">
        <v>102.45255317365535</v>
      </c>
      <c r="G9" s="23">
        <f>+AVERAGE(C9:F9)</f>
        <v>100.00000000000009</v>
      </c>
      <c r="H9" s="21">
        <v>97.12866694036164</v>
      </c>
      <c r="I9" s="22">
        <v>99.263153714173541</v>
      </c>
      <c r="J9" s="22">
        <v>101.60545328615292</v>
      </c>
      <c r="K9" s="22">
        <v>103.72622035488233</v>
      </c>
      <c r="L9" s="23">
        <f>+AVERAGE(H9:K9)</f>
        <v>100.43087357389261</v>
      </c>
      <c r="M9" s="21">
        <v>103.837532191511</v>
      </c>
      <c r="N9" s="22">
        <v>108.91524736736666</v>
      </c>
      <c r="O9" s="22">
        <v>112.29293966005901</v>
      </c>
      <c r="P9" s="22">
        <v>112.28996193635633</v>
      </c>
      <c r="Q9" s="23">
        <f>+AVERAGE(M9:P9)</f>
        <v>109.33392028882325</v>
      </c>
      <c r="R9" s="21">
        <v>113.784352837226</v>
      </c>
      <c r="S9" s="22">
        <v>117.50526125992599</v>
      </c>
      <c r="T9" s="22">
        <v>118.81834508735534</v>
      </c>
      <c r="U9" s="22">
        <v>117.30397501459733</v>
      </c>
      <c r="V9" s="23">
        <f>+AVERAGE(R9:U9)</f>
        <v>116.85298354977616</v>
      </c>
      <c r="W9" s="21">
        <v>121.41317598917867</v>
      </c>
      <c r="X9" s="22">
        <v>126.29521229859967</v>
      </c>
      <c r="Y9" s="22">
        <v>124.62365763473599</v>
      </c>
      <c r="Z9" s="22">
        <v>129.62228087758066</v>
      </c>
      <c r="AA9" s="23">
        <f>+AVERAGE(W9:Z9)</f>
        <v>125.48858170002376</v>
      </c>
      <c r="AB9" s="21">
        <v>127.87616853269067</v>
      </c>
      <c r="AC9" s="22">
        <v>132.90617884960332</v>
      </c>
      <c r="AD9" s="22">
        <v>144.19616499986432</v>
      </c>
      <c r="AE9" s="22">
        <v>146.09286004527132</v>
      </c>
      <c r="AF9" s="23">
        <f>+AVERAGE(AB9:AE9)</f>
        <v>137.76784310685741</v>
      </c>
      <c r="AG9" s="21">
        <v>160.578288101688</v>
      </c>
      <c r="AH9" s="22">
        <v>173.970112354317</v>
      </c>
      <c r="AI9" s="22">
        <v>172.25243161147199</v>
      </c>
      <c r="AJ9" s="22">
        <v>168.88034293326101</v>
      </c>
      <c r="AK9" s="22">
        <v>168.9202937501845</v>
      </c>
      <c r="AL9" s="21">
        <v>162.90891702943799</v>
      </c>
      <c r="AM9" s="22">
        <v>164.59339002380401</v>
      </c>
      <c r="AN9" s="22">
        <v>169.047626695243</v>
      </c>
      <c r="AO9" s="22">
        <v>174.22333607502401</v>
      </c>
      <c r="AP9" s="22">
        <v>167.69331745587726</v>
      </c>
      <c r="AQ9" s="21">
        <v>164.108628229158</v>
      </c>
      <c r="AR9" s="22">
        <v>166.52601039714301</v>
      </c>
      <c r="AS9" s="22">
        <v>168.64395781246699</v>
      </c>
      <c r="AT9" s="22">
        <v>164.04878085327499</v>
      </c>
      <c r="AU9" s="22">
        <v>165.83184432301073</v>
      </c>
      <c r="AV9" s="21">
        <v>161.984972484677</v>
      </c>
      <c r="AW9" s="23">
        <v>161.23720721906901</v>
      </c>
    </row>
    <row r="10" spans="1:52" s="10" customFormat="1" ht="37.5" customHeight="1" x14ac:dyDescent="0.3">
      <c r="A10" s="9" t="s">
        <v>11</v>
      </c>
      <c r="B10" s="7"/>
      <c r="C10" s="24">
        <v>96.679312995615405</v>
      </c>
      <c r="D10" s="25">
        <v>101.3271799877229</v>
      </c>
      <c r="E10" s="25">
        <v>101.70138815944426</v>
      </c>
      <c r="F10" s="25">
        <v>100.29211885721735</v>
      </c>
      <c r="G10" s="26">
        <f t="shared" ref="G10:G23" si="0">+AVERAGE(C10:F10)</f>
        <v>99.999999999999986</v>
      </c>
      <c r="H10" s="24">
        <v>98.296272270565467</v>
      </c>
      <c r="I10" s="25">
        <v>100.05737173275099</v>
      </c>
      <c r="J10" s="25">
        <v>99.743260127734018</v>
      </c>
      <c r="K10" s="25">
        <v>101.40247289454567</v>
      </c>
      <c r="L10" s="26">
        <f t="shared" ref="L10:L23" si="1">+AVERAGE(H10:K10)</f>
        <v>99.87484425639903</v>
      </c>
      <c r="M10" s="24">
        <v>98.754871246438668</v>
      </c>
      <c r="N10" s="25">
        <v>101.26179235212469</v>
      </c>
      <c r="O10" s="25">
        <v>102.74594958364735</v>
      </c>
      <c r="P10" s="25">
        <v>104.00378985670466</v>
      </c>
      <c r="Q10" s="26">
        <f t="shared" ref="Q10:Q23" si="2">+AVERAGE(M10:P10)</f>
        <v>101.69160075972884</v>
      </c>
      <c r="R10" s="24">
        <v>101.26550076949586</v>
      </c>
      <c r="S10" s="25">
        <v>106.80550229868702</v>
      </c>
      <c r="T10" s="25">
        <v>103.29403536690801</v>
      </c>
      <c r="U10" s="25">
        <v>103.51653575746133</v>
      </c>
      <c r="V10" s="26">
        <f t="shared" ref="V10:V23" si="3">+AVERAGE(R10:U10)</f>
        <v>103.72039354813805</v>
      </c>
      <c r="W10" s="24">
        <v>100.96344350865583</v>
      </c>
      <c r="X10" s="25">
        <v>106.17942785919801</v>
      </c>
      <c r="Y10" s="25">
        <v>105.27266314242699</v>
      </c>
      <c r="Z10" s="25">
        <v>119.82528720145565</v>
      </c>
      <c r="AA10" s="26">
        <f t="shared" ref="AA10:AA23" si="4">+AVERAGE(W10:Z10)</f>
        <v>108.06020542793412</v>
      </c>
      <c r="AB10" s="24">
        <v>104.65128883677333</v>
      </c>
      <c r="AC10" s="25">
        <v>107.13290541754732</v>
      </c>
      <c r="AD10" s="25">
        <v>123.67722318115399</v>
      </c>
      <c r="AE10" s="25">
        <v>113.99987748444501</v>
      </c>
      <c r="AF10" s="26">
        <f t="shared" ref="AF10:AF23" si="5">+AVERAGE(AB10:AE10)</f>
        <v>112.36532372997991</v>
      </c>
      <c r="AG10" s="24">
        <v>119.32712997034299</v>
      </c>
      <c r="AH10" s="25">
        <v>117.73671175211599</v>
      </c>
      <c r="AI10" s="25">
        <v>115.958317831496</v>
      </c>
      <c r="AJ10" s="25">
        <v>120.032834199616</v>
      </c>
      <c r="AK10" s="25">
        <v>118.26374843839275</v>
      </c>
      <c r="AL10" s="24">
        <v>111.884549922747</v>
      </c>
      <c r="AM10" s="25">
        <v>116.364826593313</v>
      </c>
      <c r="AN10" s="25">
        <v>115.45504946707101</v>
      </c>
      <c r="AO10" s="25">
        <v>122.461714863176</v>
      </c>
      <c r="AP10" s="25">
        <v>116.54153521157676</v>
      </c>
      <c r="AQ10" s="24">
        <v>120.43329071066501</v>
      </c>
      <c r="AR10" s="25">
        <v>115.556611949643</v>
      </c>
      <c r="AS10" s="25">
        <v>120.33421840741801</v>
      </c>
      <c r="AT10" s="25">
        <v>124.84652136300301</v>
      </c>
      <c r="AU10" s="42">
        <v>120.29266060768225</v>
      </c>
      <c r="AV10" s="24">
        <v>111.13011069838601</v>
      </c>
      <c r="AW10" s="26">
        <v>112.869615915393</v>
      </c>
    </row>
    <row r="11" spans="1:52" ht="21" customHeight="1" x14ac:dyDescent="0.3">
      <c r="A11" s="11" t="s">
        <v>23</v>
      </c>
      <c r="B11" s="12"/>
      <c r="C11" s="27">
        <v>97.32734347010198</v>
      </c>
      <c r="D11" s="28">
        <v>101.1391997823268</v>
      </c>
      <c r="E11" s="28">
        <v>100.60846115335232</v>
      </c>
      <c r="F11" s="28">
        <v>100.92499559421867</v>
      </c>
      <c r="G11" s="29">
        <f t="shared" si="0"/>
        <v>99.999999999999943</v>
      </c>
      <c r="H11" s="27">
        <v>100.19726814389736</v>
      </c>
      <c r="I11" s="28">
        <v>101.8894316627313</v>
      </c>
      <c r="J11" s="28">
        <v>99.126013167756696</v>
      </c>
      <c r="K11" s="28">
        <v>102.34377528411669</v>
      </c>
      <c r="L11" s="29">
        <f t="shared" si="1"/>
        <v>100.88912206462551</v>
      </c>
      <c r="M11" s="27">
        <v>100.300363189301</v>
      </c>
      <c r="N11" s="28">
        <v>103.72236225117832</v>
      </c>
      <c r="O11" s="28">
        <v>105.98473947347367</v>
      </c>
      <c r="P11" s="28">
        <v>106.77293674465534</v>
      </c>
      <c r="Q11" s="29">
        <f t="shared" si="2"/>
        <v>104.19510041465207</v>
      </c>
      <c r="R11" s="27">
        <v>102.45191173937667</v>
      </c>
      <c r="S11" s="28">
        <v>104.48963072519633</v>
      </c>
      <c r="T11" s="28">
        <v>104.07725272719199</v>
      </c>
      <c r="U11" s="28">
        <v>106.03213070958502</v>
      </c>
      <c r="V11" s="29">
        <f t="shared" si="3"/>
        <v>104.2627314753375</v>
      </c>
      <c r="W11" s="27">
        <v>101.44048918626019</v>
      </c>
      <c r="X11" s="28">
        <v>110.27990093481533</v>
      </c>
      <c r="Y11" s="28">
        <v>108.183438177588</v>
      </c>
      <c r="Z11" s="28">
        <v>131.21278958075266</v>
      </c>
      <c r="AA11" s="29">
        <f t="shared" si="4"/>
        <v>112.77915446985405</v>
      </c>
      <c r="AB11" s="27">
        <v>105.80187674056633</v>
      </c>
      <c r="AC11" s="28">
        <v>107.57168722152301</v>
      </c>
      <c r="AD11" s="28">
        <v>130.53086973029733</v>
      </c>
      <c r="AE11" s="28">
        <v>113.607923405584</v>
      </c>
      <c r="AF11" s="29">
        <f t="shared" si="5"/>
        <v>114.37808927449267</v>
      </c>
      <c r="AG11" s="27">
        <v>126.04792143041399</v>
      </c>
      <c r="AH11" s="28">
        <v>122.52224699956599</v>
      </c>
      <c r="AI11" s="28">
        <v>119.283935829143</v>
      </c>
      <c r="AJ11" s="28">
        <v>119.89022247382501</v>
      </c>
      <c r="AK11" s="28">
        <v>121.93608168323701</v>
      </c>
      <c r="AL11" s="27">
        <v>113.16423555180501</v>
      </c>
      <c r="AM11" s="28">
        <v>115.690991401106</v>
      </c>
      <c r="AN11" s="28">
        <v>116.145526162135</v>
      </c>
      <c r="AO11" s="28">
        <v>124.78686719920201</v>
      </c>
      <c r="AP11" s="28">
        <v>117.446905078562</v>
      </c>
      <c r="AQ11" s="27">
        <v>127.13931735390899</v>
      </c>
      <c r="AR11" s="28">
        <v>116.027366353258</v>
      </c>
      <c r="AS11" s="28">
        <v>120.582742787371</v>
      </c>
      <c r="AT11" s="28">
        <v>121.365164872316</v>
      </c>
      <c r="AU11" s="43">
        <v>121.27864784171351</v>
      </c>
      <c r="AV11" s="27">
        <v>112.10697781643699</v>
      </c>
      <c r="AW11" s="29">
        <v>115.22849688599899</v>
      </c>
    </row>
    <row r="12" spans="1:52" ht="21" customHeight="1" x14ac:dyDescent="0.3">
      <c r="A12" s="11" t="s">
        <v>24</v>
      </c>
      <c r="B12" s="12"/>
      <c r="C12" s="27">
        <v>95.81592230275713</v>
      </c>
      <c r="D12" s="28">
        <v>101.62606246451713</v>
      </c>
      <c r="E12" s="28">
        <v>103.13880752578264</v>
      </c>
      <c r="F12" s="28">
        <v>99.41920770694351</v>
      </c>
      <c r="G12" s="29">
        <f t="shared" si="0"/>
        <v>100.0000000000001</v>
      </c>
      <c r="H12" s="27">
        <v>95.709320134999828</v>
      </c>
      <c r="I12" s="28">
        <v>97.628052381543341</v>
      </c>
      <c r="J12" s="28">
        <v>100.53179719877977</v>
      </c>
      <c r="K12" s="28">
        <v>99.850633762311176</v>
      </c>
      <c r="L12" s="29">
        <f t="shared" si="1"/>
        <v>98.429950869408529</v>
      </c>
      <c r="M12" s="27">
        <v>96.876585676862575</v>
      </c>
      <c r="N12" s="28">
        <v>98.102274421501434</v>
      </c>
      <c r="O12" s="28">
        <v>98.535109787274905</v>
      </c>
      <c r="P12" s="28">
        <v>100.3269913969329</v>
      </c>
      <c r="Q12" s="29">
        <f t="shared" si="2"/>
        <v>98.460240320642953</v>
      </c>
      <c r="R12" s="27">
        <v>99.620913132858945</v>
      </c>
      <c r="S12" s="28">
        <v>108.70040403277851</v>
      </c>
      <c r="T12" s="28">
        <v>102.28789279471117</v>
      </c>
      <c r="U12" s="28">
        <v>100.03388652053452</v>
      </c>
      <c r="V12" s="29">
        <f t="shared" si="3"/>
        <v>102.66077412022078</v>
      </c>
      <c r="W12" s="27">
        <v>100.38022884032954</v>
      </c>
      <c r="X12" s="28">
        <v>100.83662972236441</v>
      </c>
      <c r="Y12" s="28">
        <v>101.6772415517939</v>
      </c>
      <c r="Z12" s="28">
        <v>104.38381375483932</v>
      </c>
      <c r="AA12" s="29">
        <f t="shared" si="4"/>
        <v>101.81947846733179</v>
      </c>
      <c r="AB12" s="27">
        <v>102.85635069375833</v>
      </c>
      <c r="AC12" s="28">
        <v>106.04301771298867</v>
      </c>
      <c r="AD12" s="28">
        <v>109.79840508370832</v>
      </c>
      <c r="AE12" s="28">
        <v>114.27490998266001</v>
      </c>
      <c r="AF12" s="29">
        <f t="shared" si="5"/>
        <v>108.24317086827882</v>
      </c>
      <c r="AG12" s="27">
        <v>109.152592169513</v>
      </c>
      <c r="AH12" s="28">
        <v>111.53398819598</v>
      </c>
      <c r="AI12" s="28">
        <v>111.725724095206</v>
      </c>
      <c r="AJ12" s="28">
        <v>119.922025545728</v>
      </c>
      <c r="AK12" s="28">
        <v>113.08358250160676</v>
      </c>
      <c r="AL12" s="27">
        <v>110.187084210097</v>
      </c>
      <c r="AM12" s="28">
        <v>116.95523353906501</v>
      </c>
      <c r="AN12" s="28">
        <v>114.793044770582</v>
      </c>
      <c r="AO12" s="28">
        <v>119.44349045679699</v>
      </c>
      <c r="AP12" s="28">
        <v>115.34471324413525</v>
      </c>
      <c r="AQ12" s="27">
        <v>111.421243142527</v>
      </c>
      <c r="AR12" s="28">
        <v>114.957524089693</v>
      </c>
      <c r="AS12" s="28">
        <v>119.797487116902</v>
      </c>
      <c r="AT12" s="28">
        <v>128.333796366038</v>
      </c>
      <c r="AU12" s="43">
        <v>118.62751267879</v>
      </c>
      <c r="AV12" s="27">
        <v>109.812748975745</v>
      </c>
      <c r="AW12" s="29">
        <v>109.509319367194</v>
      </c>
    </row>
    <row r="13" spans="1:52" s="10" customFormat="1" ht="37.5" customHeight="1" x14ac:dyDescent="0.3">
      <c r="A13" s="9" t="s">
        <v>12</v>
      </c>
      <c r="B13" s="7"/>
      <c r="C13" s="24">
        <v>97.354807501675509</v>
      </c>
      <c r="D13" s="25">
        <v>98.524088902515516</v>
      </c>
      <c r="E13" s="25">
        <v>101.41025145345033</v>
      </c>
      <c r="F13" s="25">
        <v>102.71085214235832</v>
      </c>
      <c r="G13" s="26">
        <f t="shared" si="0"/>
        <v>99.999999999999915</v>
      </c>
      <c r="H13" s="24">
        <v>99.814674456700757</v>
      </c>
      <c r="I13" s="25">
        <v>101.54080448227869</v>
      </c>
      <c r="J13" s="25">
        <v>104.80590039071866</v>
      </c>
      <c r="K13" s="25">
        <v>106.93177089683566</v>
      </c>
      <c r="L13" s="26">
        <f t="shared" si="1"/>
        <v>103.27328755663343</v>
      </c>
      <c r="M13" s="24">
        <v>106.58784358820499</v>
      </c>
      <c r="N13" s="25">
        <v>111.97637975643433</v>
      </c>
      <c r="O13" s="25">
        <v>114.19827038085434</v>
      </c>
      <c r="P13" s="25">
        <v>118.55949910913699</v>
      </c>
      <c r="Q13" s="26">
        <f t="shared" si="2"/>
        <v>112.83049820865766</v>
      </c>
      <c r="R13" s="24">
        <v>112.30679636614765</v>
      </c>
      <c r="S13" s="25">
        <v>114.409317209398</v>
      </c>
      <c r="T13" s="25">
        <v>113.63726247279101</v>
      </c>
      <c r="U13" s="25">
        <v>114.78858331805134</v>
      </c>
      <c r="V13" s="26">
        <f t="shared" si="3"/>
        <v>113.785489841597</v>
      </c>
      <c r="W13" s="24">
        <v>109.75983459111234</v>
      </c>
      <c r="X13" s="25">
        <v>111.03602174380501</v>
      </c>
      <c r="Y13" s="25">
        <v>108.63896908443701</v>
      </c>
      <c r="Z13" s="25">
        <v>107.562901514247</v>
      </c>
      <c r="AA13" s="26">
        <f t="shared" si="4"/>
        <v>109.24943173340034</v>
      </c>
      <c r="AB13" s="24">
        <v>112.61580606041666</v>
      </c>
      <c r="AC13" s="25">
        <v>118.98859245597566</v>
      </c>
      <c r="AD13" s="25">
        <v>124.48010673813434</v>
      </c>
      <c r="AE13" s="25">
        <v>129.86004157233367</v>
      </c>
      <c r="AF13" s="26">
        <f t="shared" si="5"/>
        <v>121.48613670671509</v>
      </c>
      <c r="AG13" s="24">
        <v>136.136943157628</v>
      </c>
      <c r="AH13" s="25">
        <v>155.69880686012601</v>
      </c>
      <c r="AI13" s="25">
        <v>160.869799895158</v>
      </c>
      <c r="AJ13" s="25">
        <v>152.41339449627</v>
      </c>
      <c r="AK13" s="25">
        <v>151.27973610229549</v>
      </c>
      <c r="AL13" s="24">
        <v>140.28882992832899</v>
      </c>
      <c r="AM13" s="25">
        <v>139.1661991659</v>
      </c>
      <c r="AN13" s="25">
        <v>140.52670366429501</v>
      </c>
      <c r="AO13" s="25">
        <v>146.25327303916501</v>
      </c>
      <c r="AP13" s="25">
        <v>141.55875144942226</v>
      </c>
      <c r="AQ13" s="24">
        <v>132.202541811793</v>
      </c>
      <c r="AR13" s="25">
        <v>134.44544421666799</v>
      </c>
      <c r="AS13" s="25">
        <v>139.15877201079499</v>
      </c>
      <c r="AT13" s="25">
        <v>128.73912556784299</v>
      </c>
      <c r="AU13" s="42">
        <v>133.63647090177474</v>
      </c>
      <c r="AV13" s="24">
        <v>125.515544952558</v>
      </c>
      <c r="AW13" s="26">
        <v>124.069959049722</v>
      </c>
    </row>
    <row r="14" spans="1:52" ht="21" customHeight="1" x14ac:dyDescent="0.3">
      <c r="A14" s="11" t="s">
        <v>13</v>
      </c>
      <c r="B14" s="12"/>
      <c r="C14" s="27">
        <v>92.053623167945332</v>
      </c>
      <c r="D14" s="28">
        <v>98.29307222889463</v>
      </c>
      <c r="E14" s="28">
        <v>103.359311641004</v>
      </c>
      <c r="F14" s="28">
        <v>106.293992962156</v>
      </c>
      <c r="G14" s="29">
        <f t="shared" si="0"/>
        <v>99.999999999999986</v>
      </c>
      <c r="H14" s="27">
        <v>108.87820262957435</v>
      </c>
      <c r="I14" s="28">
        <v>103.04936580077766</v>
      </c>
      <c r="J14" s="28">
        <v>108.900164861147</v>
      </c>
      <c r="K14" s="28">
        <v>113.15191858266401</v>
      </c>
      <c r="L14" s="29">
        <f t="shared" si="1"/>
        <v>108.49491296854076</v>
      </c>
      <c r="M14" s="27">
        <v>122.13244457830167</v>
      </c>
      <c r="N14" s="28">
        <v>128.93489776810836</v>
      </c>
      <c r="O14" s="28">
        <v>129.92635309483234</v>
      </c>
      <c r="P14" s="28">
        <v>130.76828060237565</v>
      </c>
      <c r="Q14" s="29">
        <f t="shared" si="2"/>
        <v>127.9404940109045</v>
      </c>
      <c r="R14" s="27">
        <v>137.58387247847034</v>
      </c>
      <c r="S14" s="28">
        <v>132.83116921238334</v>
      </c>
      <c r="T14" s="28">
        <v>126.36192658006966</v>
      </c>
      <c r="U14" s="28">
        <v>124.95244070848332</v>
      </c>
      <c r="V14" s="29">
        <f t="shared" si="3"/>
        <v>130.43235224485167</v>
      </c>
      <c r="W14" s="27">
        <v>127.49069761432168</v>
      </c>
      <c r="X14" s="28">
        <v>120.02205515247435</v>
      </c>
      <c r="Y14" s="28">
        <v>113.61160950985067</v>
      </c>
      <c r="Z14" s="28">
        <v>117.78077778649465</v>
      </c>
      <c r="AA14" s="29">
        <f t="shared" si="4"/>
        <v>119.72628501578534</v>
      </c>
      <c r="AB14" s="27">
        <v>129.43487123877901</v>
      </c>
      <c r="AC14" s="28">
        <v>134.12576517494969</v>
      </c>
      <c r="AD14" s="28">
        <v>141.43787349172999</v>
      </c>
      <c r="AE14" s="28">
        <v>150.47574696945466</v>
      </c>
      <c r="AF14" s="29">
        <f t="shared" si="5"/>
        <v>138.86856421872835</v>
      </c>
      <c r="AG14" s="27">
        <v>182.31894124996799</v>
      </c>
      <c r="AH14" s="28">
        <v>244.65352594740901</v>
      </c>
      <c r="AI14" s="28">
        <v>238.44268441244199</v>
      </c>
      <c r="AJ14" s="28">
        <v>214.04324376793301</v>
      </c>
      <c r="AK14" s="28">
        <v>219.86459884443798</v>
      </c>
      <c r="AL14" s="27">
        <v>201.49107425312701</v>
      </c>
      <c r="AM14" s="28">
        <v>195.186700070299</v>
      </c>
      <c r="AN14" s="28">
        <v>201.65419550624799</v>
      </c>
      <c r="AO14" s="28">
        <v>199.44660018061401</v>
      </c>
      <c r="AP14" s="28">
        <v>199.44464250257201</v>
      </c>
      <c r="AQ14" s="27">
        <v>191.501397071995</v>
      </c>
      <c r="AR14" s="28">
        <v>186.10316460164501</v>
      </c>
      <c r="AS14" s="28">
        <v>169.05915718430299</v>
      </c>
      <c r="AT14" s="28">
        <v>154.41378310507201</v>
      </c>
      <c r="AU14" s="43">
        <v>175.26937549075376</v>
      </c>
      <c r="AV14" s="27">
        <v>169.01885433974499</v>
      </c>
      <c r="AW14" s="29">
        <v>162.77367130189799</v>
      </c>
    </row>
    <row r="15" spans="1:52" ht="21" customHeight="1" x14ac:dyDescent="0.3">
      <c r="A15" s="11" t="s">
        <v>14</v>
      </c>
      <c r="B15" s="12"/>
      <c r="C15" s="27">
        <v>99.484219733351139</v>
      </c>
      <c r="D15" s="28">
        <v>99.234481651825192</v>
      </c>
      <c r="E15" s="28">
        <v>99.080893249975489</v>
      </c>
      <c r="F15" s="28">
        <v>102.20040536484827</v>
      </c>
      <c r="G15" s="29">
        <f t="shared" si="0"/>
        <v>100.00000000000003</v>
      </c>
      <c r="H15" s="27">
        <v>94.392914212084335</v>
      </c>
      <c r="I15" s="28">
        <v>96.679668090774427</v>
      </c>
      <c r="J15" s="28">
        <v>103.15564500160724</v>
      </c>
      <c r="K15" s="28">
        <v>98.604905697766768</v>
      </c>
      <c r="L15" s="29">
        <f t="shared" si="1"/>
        <v>98.208283250558196</v>
      </c>
      <c r="M15" s="27">
        <v>108.93935601281233</v>
      </c>
      <c r="N15" s="28">
        <v>127.07978326884268</v>
      </c>
      <c r="O15" s="28">
        <v>131.93468003458133</v>
      </c>
      <c r="P15" s="28">
        <v>142.22348691728334</v>
      </c>
      <c r="Q15" s="29">
        <f t="shared" si="2"/>
        <v>127.54432655837991</v>
      </c>
      <c r="R15" s="27">
        <v>113.88418350504566</v>
      </c>
      <c r="S15" s="28">
        <v>112.03585804199967</v>
      </c>
      <c r="T15" s="28">
        <v>115.90410501709</v>
      </c>
      <c r="U15" s="28">
        <v>116.63183122060867</v>
      </c>
      <c r="V15" s="29">
        <f t="shared" si="3"/>
        <v>114.613994446186</v>
      </c>
      <c r="W15" s="27">
        <v>113.03672436570999</v>
      </c>
      <c r="X15" s="28">
        <v>107.24826434941133</v>
      </c>
      <c r="Y15" s="28">
        <v>104.83300345298834</v>
      </c>
      <c r="Z15" s="28">
        <v>100.25688263103287</v>
      </c>
      <c r="AA15" s="29">
        <f t="shared" si="4"/>
        <v>106.34371869978563</v>
      </c>
      <c r="AB15" s="27">
        <v>103.19305394551668</v>
      </c>
      <c r="AC15" s="28">
        <v>109.35323303482267</v>
      </c>
      <c r="AD15" s="28">
        <v>119.10177135321067</v>
      </c>
      <c r="AE15" s="28">
        <v>125.04592213539267</v>
      </c>
      <c r="AF15" s="29">
        <f t="shared" si="5"/>
        <v>114.17349511723567</v>
      </c>
      <c r="AG15" s="27">
        <v>136.13955258587399</v>
      </c>
      <c r="AH15" s="28">
        <v>134.941720598057</v>
      </c>
      <c r="AI15" s="28">
        <v>146.537563530135</v>
      </c>
      <c r="AJ15" s="28">
        <v>132.325109380236</v>
      </c>
      <c r="AK15" s="28">
        <v>137.48598652357549</v>
      </c>
      <c r="AL15" s="27">
        <v>127.52602662799001</v>
      </c>
      <c r="AM15" s="28">
        <v>125.999983806755</v>
      </c>
      <c r="AN15" s="28">
        <v>114.252367903452</v>
      </c>
      <c r="AO15" s="28">
        <v>111.977392973517</v>
      </c>
      <c r="AP15" s="28">
        <v>119.9389428279285</v>
      </c>
      <c r="AQ15" s="27">
        <v>103.792407743052</v>
      </c>
      <c r="AR15" s="28">
        <v>105.97381667628601</v>
      </c>
      <c r="AS15" s="28">
        <v>106.91750282079499</v>
      </c>
      <c r="AT15" s="28">
        <v>103.926636671694</v>
      </c>
      <c r="AU15" s="43">
        <v>105.15259097795675</v>
      </c>
      <c r="AV15" s="27">
        <v>101.472970697858</v>
      </c>
      <c r="AW15" s="29">
        <v>100.570185059073</v>
      </c>
    </row>
    <row r="16" spans="1:52" ht="21" customHeight="1" x14ac:dyDescent="0.3">
      <c r="A16" s="11" t="s">
        <v>15</v>
      </c>
      <c r="B16" s="12"/>
      <c r="C16" s="27">
        <v>97.617346516199277</v>
      </c>
      <c r="D16" s="28">
        <v>98.421255346482539</v>
      </c>
      <c r="E16" s="28">
        <v>102.07284876166567</v>
      </c>
      <c r="F16" s="28">
        <v>101.88854937565266</v>
      </c>
      <c r="G16" s="29">
        <f t="shared" si="0"/>
        <v>100.00000000000003</v>
      </c>
      <c r="H16" s="27">
        <v>98.164524723245208</v>
      </c>
      <c r="I16" s="28">
        <v>101.77436504664733</v>
      </c>
      <c r="J16" s="28">
        <v>104.21061259533701</v>
      </c>
      <c r="K16" s="28">
        <v>108.07167912736668</v>
      </c>
      <c r="L16" s="29">
        <f t="shared" si="1"/>
        <v>103.05529537314905</v>
      </c>
      <c r="M16" s="27">
        <v>102.112929435431</v>
      </c>
      <c r="N16" s="28">
        <v>106.238341299144</v>
      </c>
      <c r="O16" s="28">
        <v>108.92326251854166</v>
      </c>
      <c r="P16" s="28">
        <v>109.403941543342</v>
      </c>
      <c r="Q16" s="29">
        <f t="shared" si="2"/>
        <v>106.66961869911466</v>
      </c>
      <c r="R16" s="27">
        <v>101.77768300553623</v>
      </c>
      <c r="S16" s="28">
        <v>103.74692575325832</v>
      </c>
      <c r="T16" s="28">
        <v>102.90886961730401</v>
      </c>
      <c r="U16" s="28">
        <v>107.10800626545132</v>
      </c>
      <c r="V16" s="29">
        <f t="shared" si="3"/>
        <v>103.88537116038746</v>
      </c>
      <c r="W16" s="27">
        <v>101.82957727522928</v>
      </c>
      <c r="X16" s="28">
        <v>108.20672202095066</v>
      </c>
      <c r="Y16" s="28">
        <v>108.50516762812767</v>
      </c>
      <c r="Z16" s="28">
        <v>105.42457976657965</v>
      </c>
      <c r="AA16" s="29">
        <f t="shared" si="4"/>
        <v>105.99151167272181</v>
      </c>
      <c r="AB16" s="27">
        <v>105.50953079238066</v>
      </c>
      <c r="AC16" s="28">
        <v>112.49650565873735</v>
      </c>
      <c r="AD16" s="28">
        <v>115.65958835476232</v>
      </c>
      <c r="AE16" s="28">
        <v>120.28890583861165</v>
      </c>
      <c r="AF16" s="29">
        <f t="shared" si="5"/>
        <v>113.48863266112299</v>
      </c>
      <c r="AG16" s="27">
        <v>115.802437100633</v>
      </c>
      <c r="AH16" s="28">
        <v>118.99181381931901</v>
      </c>
      <c r="AI16" s="28">
        <v>124.597197057389</v>
      </c>
      <c r="AJ16" s="28">
        <v>126.00962852396501</v>
      </c>
      <c r="AK16" s="28">
        <v>121.35026912532649</v>
      </c>
      <c r="AL16" s="27">
        <v>111.944740664295</v>
      </c>
      <c r="AM16" s="28">
        <v>113.187003095769</v>
      </c>
      <c r="AN16" s="28">
        <v>115.136564852406</v>
      </c>
      <c r="AO16" s="28">
        <v>125.20281031909801</v>
      </c>
      <c r="AP16" s="28">
        <v>116.36777973289202</v>
      </c>
      <c r="AQ16" s="27">
        <v>107.724568593497</v>
      </c>
      <c r="AR16" s="28">
        <v>116.30057199434501</v>
      </c>
      <c r="AS16" s="28">
        <v>137.20608470917199</v>
      </c>
      <c r="AT16" s="28">
        <v>126.19937146131601</v>
      </c>
      <c r="AU16" s="43">
        <v>121.8576491895825</v>
      </c>
      <c r="AV16" s="27">
        <v>111.683143320727</v>
      </c>
      <c r="AW16" s="29">
        <v>113.832067560121</v>
      </c>
    </row>
    <row r="17" spans="1:49" ht="21" customHeight="1" x14ac:dyDescent="0.3">
      <c r="A17" s="11" t="s">
        <v>16</v>
      </c>
      <c r="B17" s="12"/>
      <c r="C17" s="27">
        <v>101.06958975586554</v>
      </c>
      <c r="D17" s="28">
        <v>99.562680950275237</v>
      </c>
      <c r="E17" s="28">
        <v>99.38591588808346</v>
      </c>
      <c r="F17" s="28">
        <v>99.981813405775938</v>
      </c>
      <c r="G17" s="29">
        <f t="shared" si="0"/>
        <v>100.00000000000004</v>
      </c>
      <c r="H17" s="27">
        <v>99.510978184365271</v>
      </c>
      <c r="I17" s="28">
        <v>102.99228834971733</v>
      </c>
      <c r="J17" s="28">
        <v>102.244350821556</v>
      </c>
      <c r="K17" s="28">
        <v>102.35764131148966</v>
      </c>
      <c r="L17" s="29">
        <f t="shared" si="1"/>
        <v>101.77631466678206</v>
      </c>
      <c r="M17" s="27">
        <v>104.85441120437766</v>
      </c>
      <c r="N17" s="28">
        <v>105.641319327524</v>
      </c>
      <c r="O17" s="28">
        <v>105.94451310190699</v>
      </c>
      <c r="P17" s="28">
        <v>113.31884628862532</v>
      </c>
      <c r="Q17" s="29">
        <f t="shared" si="2"/>
        <v>107.43977248060848</v>
      </c>
      <c r="R17" s="27">
        <v>118.67949912775066</v>
      </c>
      <c r="S17" s="28">
        <v>128.17315323341967</v>
      </c>
      <c r="T17" s="28">
        <v>135.10494386057101</v>
      </c>
      <c r="U17" s="28">
        <v>130.101110943762</v>
      </c>
      <c r="V17" s="29">
        <f t="shared" si="3"/>
        <v>128.01467679137585</v>
      </c>
      <c r="W17" s="27">
        <v>119.181350705757</v>
      </c>
      <c r="X17" s="28">
        <v>119.13945672390435</v>
      </c>
      <c r="Y17" s="28">
        <v>116.46254816263966</v>
      </c>
      <c r="Z17" s="28">
        <v>116.31582592667833</v>
      </c>
      <c r="AA17" s="29">
        <f t="shared" si="4"/>
        <v>117.77479537974483</v>
      </c>
      <c r="AB17" s="27">
        <v>129.71572003828001</v>
      </c>
      <c r="AC17" s="28">
        <v>137.55500741463166</v>
      </c>
      <c r="AD17" s="28">
        <v>143.99714842469868</v>
      </c>
      <c r="AE17" s="28">
        <v>144.00375253979533</v>
      </c>
      <c r="AF17" s="29">
        <f t="shared" si="5"/>
        <v>138.81790710435141</v>
      </c>
      <c r="AG17" s="27">
        <v>143.50222234191</v>
      </c>
      <c r="AH17" s="28">
        <v>150.986908660789</v>
      </c>
      <c r="AI17" s="28">
        <v>148.184499600316</v>
      </c>
      <c r="AJ17" s="28">
        <v>141.59215250427999</v>
      </c>
      <c r="AK17" s="28">
        <v>146.06644577682374</v>
      </c>
      <c r="AL17" s="27">
        <v>137.76821340724101</v>
      </c>
      <c r="AM17" s="28">
        <v>139.88014568273999</v>
      </c>
      <c r="AN17" s="28">
        <v>134.422838186257</v>
      </c>
      <c r="AO17" s="28">
        <v>127.82087802347201</v>
      </c>
      <c r="AP17" s="28">
        <v>134.97301882492749</v>
      </c>
      <c r="AQ17" s="27">
        <v>131.22963036004501</v>
      </c>
      <c r="AR17" s="28">
        <v>131.027492170112</v>
      </c>
      <c r="AS17" s="28">
        <v>133.245310113176</v>
      </c>
      <c r="AT17" s="28">
        <v>133.796363063944</v>
      </c>
      <c r="AU17" s="43">
        <v>132.32469892681925</v>
      </c>
      <c r="AV17" s="27">
        <v>131.98388864237299</v>
      </c>
      <c r="AW17" s="29">
        <v>131.036797400837</v>
      </c>
    </row>
    <row r="18" spans="1:49" ht="21" customHeight="1" x14ac:dyDescent="0.3">
      <c r="A18" s="11" t="s">
        <v>17</v>
      </c>
      <c r="B18" s="12"/>
      <c r="C18" s="27">
        <v>101.21754348144913</v>
      </c>
      <c r="D18" s="28">
        <v>97.649390980456928</v>
      </c>
      <c r="E18" s="28">
        <v>98.635691032625701</v>
      </c>
      <c r="F18" s="28">
        <v>102.4973745054682</v>
      </c>
      <c r="G18" s="29">
        <f t="shared" si="0"/>
        <v>99.999999999999986</v>
      </c>
      <c r="H18" s="27">
        <v>94.9152872445501</v>
      </c>
      <c r="I18" s="28">
        <v>100.25050816964078</v>
      </c>
      <c r="J18" s="28">
        <v>100.73759735135506</v>
      </c>
      <c r="K18" s="28">
        <v>100.00363713988673</v>
      </c>
      <c r="L18" s="29">
        <f t="shared" si="1"/>
        <v>98.976757476358173</v>
      </c>
      <c r="M18" s="27">
        <v>96.938099466442864</v>
      </c>
      <c r="N18" s="28">
        <v>93.981796336417503</v>
      </c>
      <c r="O18" s="28">
        <v>96.645087133930176</v>
      </c>
      <c r="P18" s="28">
        <v>99.309238853381842</v>
      </c>
      <c r="Q18" s="29">
        <f t="shared" si="2"/>
        <v>96.718555447543096</v>
      </c>
      <c r="R18" s="27">
        <v>95.604089123253331</v>
      </c>
      <c r="S18" s="28">
        <v>107.64095897967043</v>
      </c>
      <c r="T18" s="28">
        <v>98.553811745384124</v>
      </c>
      <c r="U18" s="28">
        <v>96.293026731006719</v>
      </c>
      <c r="V18" s="29">
        <f t="shared" si="3"/>
        <v>99.522971644828644</v>
      </c>
      <c r="W18" s="27">
        <v>97.007103389474466</v>
      </c>
      <c r="X18" s="28">
        <v>97.905549306694112</v>
      </c>
      <c r="Y18" s="28">
        <v>93.7844932710329</v>
      </c>
      <c r="Z18" s="28">
        <v>96.872410390594538</v>
      </c>
      <c r="AA18" s="29">
        <f t="shared" si="4"/>
        <v>96.392389089449011</v>
      </c>
      <c r="AB18" s="27">
        <v>97.257984650822195</v>
      </c>
      <c r="AC18" s="28">
        <v>99.914511441421141</v>
      </c>
      <c r="AD18" s="28">
        <v>103.908921519001</v>
      </c>
      <c r="AE18" s="28">
        <v>107.76762745308234</v>
      </c>
      <c r="AF18" s="29">
        <f t="shared" si="5"/>
        <v>102.21226126608167</v>
      </c>
      <c r="AG18" s="27">
        <v>108.752013598061</v>
      </c>
      <c r="AH18" s="28">
        <v>110.017934301293</v>
      </c>
      <c r="AI18" s="28">
        <v>111.03147825718101</v>
      </c>
      <c r="AJ18" s="28">
        <v>110.109161630725</v>
      </c>
      <c r="AK18" s="28">
        <v>109.977646946815</v>
      </c>
      <c r="AL18" s="27">
        <v>111.854199633026</v>
      </c>
      <c r="AM18" s="28">
        <v>116.835454765927</v>
      </c>
      <c r="AN18" s="28">
        <v>111.898840424497</v>
      </c>
      <c r="AO18" s="28">
        <v>136.02466789796199</v>
      </c>
      <c r="AP18" s="28">
        <v>119.153290680353</v>
      </c>
      <c r="AQ18" s="27">
        <v>105.864774719328</v>
      </c>
      <c r="AR18" s="28">
        <v>104.13056165772601</v>
      </c>
      <c r="AS18" s="28">
        <v>107.922123992861</v>
      </c>
      <c r="AT18" s="28">
        <v>109.376333183664</v>
      </c>
      <c r="AU18" s="43">
        <v>106.82344838839475</v>
      </c>
      <c r="AV18" s="27">
        <v>102.01751812195</v>
      </c>
      <c r="AW18" s="29">
        <v>101.62630358819</v>
      </c>
    </row>
    <row r="19" spans="1:49" s="10" customFormat="1" ht="37.5" customHeight="1" x14ac:dyDescent="0.3">
      <c r="A19" s="9" t="s">
        <v>18</v>
      </c>
      <c r="B19" s="7"/>
      <c r="C19" s="24">
        <v>91.526296367007831</v>
      </c>
      <c r="D19" s="25">
        <v>101.81403428906806</v>
      </c>
      <c r="E19" s="25">
        <v>102.66651499943133</v>
      </c>
      <c r="F19" s="25">
        <v>103.99315434449227</v>
      </c>
      <c r="G19" s="26">
        <f t="shared" si="0"/>
        <v>99.999999999999872</v>
      </c>
      <c r="H19" s="24">
        <v>91.65834029341687</v>
      </c>
      <c r="I19" s="25">
        <v>94.832471248020497</v>
      </c>
      <c r="J19" s="25">
        <v>98.271272919129103</v>
      </c>
      <c r="K19" s="25">
        <v>100.17149538663132</v>
      </c>
      <c r="L19" s="26">
        <f t="shared" si="1"/>
        <v>96.233394961799448</v>
      </c>
      <c r="M19" s="24">
        <v>96.200607209544799</v>
      </c>
      <c r="N19" s="25">
        <v>102.98257537304994</v>
      </c>
      <c r="O19" s="25">
        <v>109.32979321026399</v>
      </c>
      <c r="P19" s="25">
        <v>100.6562260114013</v>
      </c>
      <c r="Q19" s="26">
        <f t="shared" si="2"/>
        <v>102.292300451065</v>
      </c>
      <c r="R19" s="24">
        <v>106.86924904083499</v>
      </c>
      <c r="S19" s="25">
        <v>111.54310508058052</v>
      </c>
      <c r="T19" s="25">
        <v>120.000510588083</v>
      </c>
      <c r="U19" s="25">
        <v>114.35884818342934</v>
      </c>
      <c r="V19" s="26">
        <f t="shared" si="3"/>
        <v>113.19292822323196</v>
      </c>
      <c r="W19" s="24">
        <v>110.75956397919266</v>
      </c>
      <c r="X19" s="25">
        <v>121.03910678540699</v>
      </c>
      <c r="Y19" s="25">
        <v>121.01686410327333</v>
      </c>
      <c r="Z19" s="25">
        <v>125.17783521138699</v>
      </c>
      <c r="AA19" s="26">
        <f t="shared" si="4"/>
        <v>119.498342519815</v>
      </c>
      <c r="AB19" s="24">
        <v>110.14406000030233</v>
      </c>
      <c r="AC19" s="25">
        <v>110.927831341431</v>
      </c>
      <c r="AD19" s="25">
        <v>118.33379158403834</v>
      </c>
      <c r="AE19" s="25">
        <v>126.63659314880401</v>
      </c>
      <c r="AF19" s="26">
        <f t="shared" si="5"/>
        <v>116.51056901864392</v>
      </c>
      <c r="AG19" s="24">
        <v>139.91436561305801</v>
      </c>
      <c r="AH19" s="25">
        <v>146.894864769816</v>
      </c>
      <c r="AI19" s="25">
        <v>125.619768815817</v>
      </c>
      <c r="AJ19" s="25">
        <v>131.95105729183101</v>
      </c>
      <c r="AK19" s="25">
        <v>136.09501412263052</v>
      </c>
      <c r="AL19" s="24">
        <v>127.236968510531</v>
      </c>
      <c r="AM19" s="25">
        <v>131.91200414476799</v>
      </c>
      <c r="AN19" s="25">
        <v>147.76570075776701</v>
      </c>
      <c r="AO19" s="25">
        <v>142.46009195055501</v>
      </c>
      <c r="AP19" s="25">
        <v>137.34369134090525</v>
      </c>
      <c r="AQ19" s="24">
        <v>130.66267654510401</v>
      </c>
      <c r="AR19" s="25">
        <v>139.13694561822999</v>
      </c>
      <c r="AS19" s="25">
        <v>129.99044088689999</v>
      </c>
      <c r="AT19" s="25">
        <v>138.540972176693</v>
      </c>
      <c r="AU19" s="42">
        <v>134.58275880673176</v>
      </c>
      <c r="AV19" s="24">
        <v>134.189575162398</v>
      </c>
      <c r="AW19" s="26">
        <v>133.76670227396801</v>
      </c>
    </row>
    <row r="20" spans="1:49" ht="21" customHeight="1" x14ac:dyDescent="0.3">
      <c r="A20" s="11" t="s">
        <v>19</v>
      </c>
      <c r="B20" s="12"/>
      <c r="C20" s="27">
        <v>86.118743892626242</v>
      </c>
      <c r="D20" s="28">
        <v>94.513399224150064</v>
      </c>
      <c r="E20" s="28">
        <v>89.832091031884261</v>
      </c>
      <c r="F20" s="28">
        <v>129.53576585133939</v>
      </c>
      <c r="G20" s="29">
        <f t="shared" si="0"/>
        <v>100</v>
      </c>
      <c r="H20" s="27">
        <v>86.314382189941398</v>
      </c>
      <c r="I20" s="28">
        <v>87.509648749627104</v>
      </c>
      <c r="J20" s="28">
        <v>89.105193105271795</v>
      </c>
      <c r="K20" s="28">
        <v>90.387492155787342</v>
      </c>
      <c r="L20" s="29">
        <f t="shared" si="1"/>
        <v>88.32917905015691</v>
      </c>
      <c r="M20" s="27">
        <v>90.789498134806081</v>
      </c>
      <c r="N20" s="28">
        <v>88.082500682684142</v>
      </c>
      <c r="O20" s="28">
        <v>87.864817901674499</v>
      </c>
      <c r="P20" s="28">
        <v>88.729517540910095</v>
      </c>
      <c r="Q20" s="29">
        <f t="shared" si="2"/>
        <v>88.866583565018701</v>
      </c>
      <c r="R20" s="27">
        <v>90.561904062845272</v>
      </c>
      <c r="S20" s="28">
        <v>92.712849619636259</v>
      </c>
      <c r="T20" s="28">
        <v>93.862378967465133</v>
      </c>
      <c r="U20" s="28">
        <v>90.589335979139648</v>
      </c>
      <c r="V20" s="29">
        <f t="shared" si="3"/>
        <v>91.931617157271589</v>
      </c>
      <c r="W20" s="27">
        <v>89.891843713712902</v>
      </c>
      <c r="X20" s="28">
        <v>95.977149836121939</v>
      </c>
      <c r="Y20" s="28">
        <v>90.494825367750238</v>
      </c>
      <c r="Z20" s="28">
        <v>88.316421859736565</v>
      </c>
      <c r="AA20" s="29">
        <f t="shared" si="4"/>
        <v>91.170060194330418</v>
      </c>
      <c r="AB20" s="27">
        <v>90.097258232986107</v>
      </c>
      <c r="AC20" s="28">
        <v>93.902380972406874</v>
      </c>
      <c r="AD20" s="28">
        <v>97.983774893654427</v>
      </c>
      <c r="AE20" s="28">
        <v>100.23842052061684</v>
      </c>
      <c r="AF20" s="29">
        <f t="shared" si="5"/>
        <v>95.555458654916066</v>
      </c>
      <c r="AG20" s="27">
        <v>102.28064437737601</v>
      </c>
      <c r="AH20" s="28">
        <v>106.84817170074</v>
      </c>
      <c r="AI20" s="28">
        <v>105.796979019292</v>
      </c>
      <c r="AJ20" s="28">
        <v>109.42359306932499</v>
      </c>
      <c r="AK20" s="28">
        <v>106.08734704168324</v>
      </c>
      <c r="AL20" s="27">
        <v>105.419346871355</v>
      </c>
      <c r="AM20" s="28">
        <v>106.73996304078101</v>
      </c>
      <c r="AN20" s="28">
        <v>106.864874288621</v>
      </c>
      <c r="AO20" s="28">
        <v>109.833487401943</v>
      </c>
      <c r="AP20" s="28">
        <v>107.21441790067499</v>
      </c>
      <c r="AQ20" s="27">
        <v>104.50613692615801</v>
      </c>
      <c r="AR20" s="28">
        <v>105.836846488568</v>
      </c>
      <c r="AS20" s="28">
        <v>101.785548516628</v>
      </c>
      <c r="AT20" s="28">
        <v>101.569374805176</v>
      </c>
      <c r="AU20" s="43">
        <v>103.4244766841325</v>
      </c>
      <c r="AV20" s="27">
        <v>102.878641158082</v>
      </c>
      <c r="AW20" s="29">
        <v>104.165496575077</v>
      </c>
    </row>
    <row r="21" spans="1:49" ht="21" customHeight="1" x14ac:dyDescent="0.3">
      <c r="A21" s="11" t="s">
        <v>20</v>
      </c>
      <c r="B21" s="12"/>
      <c r="C21" s="27">
        <v>89.950115384339895</v>
      </c>
      <c r="D21" s="28">
        <v>103.35141500489523</v>
      </c>
      <c r="E21" s="28">
        <v>103.45037546041</v>
      </c>
      <c r="F21" s="28">
        <v>103.2480941503545</v>
      </c>
      <c r="G21" s="29">
        <f t="shared" si="0"/>
        <v>99.999999999999915</v>
      </c>
      <c r="H21" s="27">
        <v>90.014334991825152</v>
      </c>
      <c r="I21" s="28">
        <v>94.140026454070906</v>
      </c>
      <c r="J21" s="28">
        <v>98.4619785180018</v>
      </c>
      <c r="K21" s="28">
        <v>100.68852254182217</v>
      </c>
      <c r="L21" s="29">
        <f t="shared" si="1"/>
        <v>95.826215626430013</v>
      </c>
      <c r="M21" s="27">
        <v>95.320643181444623</v>
      </c>
      <c r="N21" s="28">
        <v>103.18317428207784</v>
      </c>
      <c r="O21" s="28">
        <v>111.09838676141101</v>
      </c>
      <c r="P21" s="28">
        <v>100.40678589635229</v>
      </c>
      <c r="Q21" s="29">
        <f t="shared" si="2"/>
        <v>102.50224753032144</v>
      </c>
      <c r="R21" s="27">
        <v>105.75483659784959</v>
      </c>
      <c r="S21" s="28">
        <v>111.91356029891551</v>
      </c>
      <c r="T21" s="28">
        <v>121.515556057379</v>
      </c>
      <c r="U21" s="28">
        <v>115.40561887704666</v>
      </c>
      <c r="V21" s="29">
        <f t="shared" si="3"/>
        <v>113.64739295779769</v>
      </c>
      <c r="W21" s="27">
        <v>112.15625902517532</v>
      </c>
      <c r="X21" s="28">
        <v>125.31374551537301</v>
      </c>
      <c r="Y21" s="28">
        <v>125.68001483163899</v>
      </c>
      <c r="Z21" s="28">
        <v>131.300889245018</v>
      </c>
      <c r="AA21" s="29">
        <f t="shared" si="4"/>
        <v>123.61272715430133</v>
      </c>
      <c r="AB21" s="27">
        <v>110.08374936804599</v>
      </c>
      <c r="AC21" s="28">
        <v>110.89313897047167</v>
      </c>
      <c r="AD21" s="28">
        <v>118.94799244414133</v>
      </c>
      <c r="AE21" s="28">
        <v>128.91793302455267</v>
      </c>
      <c r="AF21" s="29">
        <f t="shared" si="5"/>
        <v>117.21070345180291</v>
      </c>
      <c r="AG21" s="27">
        <v>145.60638671802599</v>
      </c>
      <c r="AH21" s="28">
        <v>154.81488043098599</v>
      </c>
      <c r="AI21" s="28">
        <v>128.071761818612</v>
      </c>
      <c r="AJ21" s="28">
        <v>135.397834144022</v>
      </c>
      <c r="AK21" s="28">
        <v>140.9727157779115</v>
      </c>
      <c r="AL21" s="27">
        <v>130.812785584571</v>
      </c>
      <c r="AM21" s="28">
        <v>136.24925734291801</v>
      </c>
      <c r="AN21" s="28">
        <v>157.35214196721299</v>
      </c>
      <c r="AO21" s="28">
        <v>148.93232175881499</v>
      </c>
      <c r="AP21" s="28">
        <v>143.33662666337923</v>
      </c>
      <c r="AQ21" s="27">
        <v>134.90355224705601</v>
      </c>
      <c r="AR21" s="28">
        <v>146.778988269574</v>
      </c>
      <c r="AS21" s="28">
        <v>135.21417623705401</v>
      </c>
      <c r="AT21" s="28">
        <v>147.11322709317699</v>
      </c>
      <c r="AU21" s="43">
        <v>141.00248596171525</v>
      </c>
      <c r="AV21" s="27">
        <v>139.184722628401</v>
      </c>
      <c r="AW21" s="29">
        <v>137.808819630876</v>
      </c>
    </row>
    <row r="22" spans="1:49" ht="21" customHeight="1" x14ac:dyDescent="0.3">
      <c r="A22" s="11" t="s">
        <v>21</v>
      </c>
      <c r="B22" s="12"/>
      <c r="C22" s="27">
        <v>99.967793745248855</v>
      </c>
      <c r="D22" s="28">
        <v>97.523528324611163</v>
      </c>
      <c r="E22" s="28">
        <v>102.15630016743101</v>
      </c>
      <c r="F22" s="28">
        <v>100.35237776270911</v>
      </c>
      <c r="G22" s="29">
        <f t="shared" si="0"/>
        <v>100.00000000000004</v>
      </c>
      <c r="H22" s="27">
        <v>100.55426503477291</v>
      </c>
      <c r="I22" s="28">
        <v>100.05345567304674</v>
      </c>
      <c r="J22" s="28">
        <v>100.0247150313652</v>
      </c>
      <c r="K22" s="28">
        <v>100.44662665114667</v>
      </c>
      <c r="L22" s="29">
        <f t="shared" si="1"/>
        <v>100.26976559758289</v>
      </c>
      <c r="M22" s="27">
        <v>98.242244041731169</v>
      </c>
      <c r="N22" s="28">
        <v>101.81696871323099</v>
      </c>
      <c r="O22" s="28">
        <v>99.758293788900986</v>
      </c>
      <c r="P22" s="28">
        <v>100.4397560113938</v>
      </c>
      <c r="Q22" s="29">
        <f t="shared" si="2"/>
        <v>100.06431563881424</v>
      </c>
      <c r="R22" s="27">
        <v>102.88272885205403</v>
      </c>
      <c r="S22" s="28">
        <v>99.64247823082728</v>
      </c>
      <c r="T22" s="28">
        <v>100.54117866075933</v>
      </c>
      <c r="U22" s="28">
        <v>100.04265483788522</v>
      </c>
      <c r="V22" s="29">
        <f t="shared" si="3"/>
        <v>100.77726014538146</v>
      </c>
      <c r="W22" s="27">
        <v>100.61065919930134</v>
      </c>
      <c r="X22" s="28">
        <v>100.60141912451967</v>
      </c>
      <c r="Y22" s="28">
        <v>100.51107627721002</v>
      </c>
      <c r="Z22" s="28">
        <v>98.691629916261789</v>
      </c>
      <c r="AA22" s="29">
        <f t="shared" si="4"/>
        <v>100.1036961293232</v>
      </c>
      <c r="AB22" s="27">
        <v>105.98307639622367</v>
      </c>
      <c r="AC22" s="28">
        <v>102.99712377603333</v>
      </c>
      <c r="AD22" s="28">
        <v>104.08684853582133</v>
      </c>
      <c r="AE22" s="28">
        <v>106.00274331669634</v>
      </c>
      <c r="AF22" s="29">
        <f t="shared" si="5"/>
        <v>104.76744800619367</v>
      </c>
      <c r="AG22" s="27">
        <v>111.93370083575699</v>
      </c>
      <c r="AH22" s="28">
        <v>108.402710100741</v>
      </c>
      <c r="AI22" s="28">
        <v>107.735455748663</v>
      </c>
      <c r="AJ22" s="28">
        <v>108.750877384479</v>
      </c>
      <c r="AK22" s="28">
        <v>109.20568601741</v>
      </c>
      <c r="AL22" s="27">
        <v>106.27741206837101</v>
      </c>
      <c r="AM22" s="28">
        <v>108.13693969295301</v>
      </c>
      <c r="AN22" s="28">
        <v>109.681215252295</v>
      </c>
      <c r="AO22" s="28">
        <v>110.18487235724901</v>
      </c>
      <c r="AP22" s="28">
        <v>108.570109842717</v>
      </c>
      <c r="AQ22" s="27">
        <v>113.21414958558501</v>
      </c>
      <c r="AR22" s="28">
        <v>110.30554434344801</v>
      </c>
      <c r="AS22" s="28">
        <v>111.01098895813701</v>
      </c>
      <c r="AT22" s="28">
        <v>110.266137103915</v>
      </c>
      <c r="AU22" s="43">
        <v>111.19920499777125</v>
      </c>
      <c r="AV22" s="27">
        <v>109.800651913913</v>
      </c>
      <c r="AW22" s="29">
        <v>111.675744279423</v>
      </c>
    </row>
    <row r="23" spans="1:49" s="10" customFormat="1" ht="37.5" customHeight="1" x14ac:dyDescent="0.3">
      <c r="A23" s="9" t="s">
        <v>22</v>
      </c>
      <c r="B23" s="7"/>
      <c r="C23" s="24">
        <v>93.498444592408916</v>
      </c>
      <c r="D23" s="25">
        <v>100.14496540397261</v>
      </c>
      <c r="E23" s="25">
        <v>105.37558053819232</v>
      </c>
      <c r="F23" s="25">
        <v>100.9810094654261</v>
      </c>
      <c r="G23" s="26">
        <f t="shared" si="0"/>
        <v>99.999999999999986</v>
      </c>
      <c r="H23" s="24">
        <v>96.900941996845134</v>
      </c>
      <c r="I23" s="25">
        <v>101.79482162916666</v>
      </c>
      <c r="J23" s="25">
        <v>101.42386336833677</v>
      </c>
      <c r="K23" s="25">
        <v>98.838199291715753</v>
      </c>
      <c r="L23" s="26">
        <f t="shared" si="1"/>
        <v>99.739456571516072</v>
      </c>
      <c r="M23" s="24">
        <v>101.43301502298192</v>
      </c>
      <c r="N23" s="25">
        <v>109.73621713541</v>
      </c>
      <c r="O23" s="25">
        <v>94.771942568125368</v>
      </c>
      <c r="P23" s="25">
        <v>109.89338429861</v>
      </c>
      <c r="Q23" s="26">
        <f t="shared" si="2"/>
        <v>103.95863975628183</v>
      </c>
      <c r="R23" s="24">
        <v>112.80291677508565</v>
      </c>
      <c r="S23" s="25">
        <v>107.77906857556532</v>
      </c>
      <c r="T23" s="25">
        <v>109.20136718920999</v>
      </c>
      <c r="U23" s="25">
        <v>106.66227658726167</v>
      </c>
      <c r="V23" s="26">
        <f t="shared" si="3"/>
        <v>109.11140728178066</v>
      </c>
      <c r="W23" s="24">
        <v>112.9239493969</v>
      </c>
      <c r="X23" s="25">
        <v>116.89885554765665</v>
      </c>
      <c r="Y23" s="25">
        <v>116.45423647238634</v>
      </c>
      <c r="Z23" s="25">
        <v>109.69871387886803</v>
      </c>
      <c r="AA23" s="26">
        <f t="shared" si="4"/>
        <v>113.99393882395276</v>
      </c>
      <c r="AB23" s="24">
        <v>126.51635194640399</v>
      </c>
      <c r="AC23" s="25">
        <v>120.41172951805868</v>
      </c>
      <c r="AD23" s="25">
        <v>111.15907961390461</v>
      </c>
      <c r="AE23" s="25">
        <v>103.466574741527</v>
      </c>
      <c r="AF23" s="26">
        <f t="shared" si="5"/>
        <v>115.38843395497356</v>
      </c>
      <c r="AG23" s="24">
        <v>109.11269063925501</v>
      </c>
      <c r="AH23" s="25">
        <v>109.666186862706</v>
      </c>
      <c r="AI23" s="25">
        <v>186.391836714871</v>
      </c>
      <c r="AJ23" s="25">
        <v>303.26425366537802</v>
      </c>
      <c r="AK23" s="25">
        <v>177.1087419705525</v>
      </c>
      <c r="AL23" s="24">
        <v>211.903578074715</v>
      </c>
      <c r="AM23" s="25">
        <v>214.443274777178</v>
      </c>
      <c r="AN23" s="25">
        <v>209.46801056650699</v>
      </c>
      <c r="AO23" s="25">
        <v>213.84627056938399</v>
      </c>
      <c r="AP23" s="25">
        <v>212.41528349694602</v>
      </c>
      <c r="AQ23" s="24">
        <v>217.82193383718601</v>
      </c>
      <c r="AR23" s="25">
        <v>224.73415637294801</v>
      </c>
      <c r="AS23" s="25">
        <v>250.54753834279001</v>
      </c>
      <c r="AT23" s="25">
        <v>272.12414056081298</v>
      </c>
      <c r="AU23" s="42">
        <v>241.30694227843424</v>
      </c>
      <c r="AV23" s="24">
        <v>222.69155270181599</v>
      </c>
      <c r="AW23" s="26">
        <v>229.668609032679</v>
      </c>
    </row>
    <row r="24" spans="1:49" ht="8.25" customHeight="1" x14ac:dyDescent="0.3">
      <c r="A24" s="13"/>
      <c r="B24" s="14"/>
      <c r="C24" s="16"/>
      <c r="D24" s="15"/>
      <c r="E24" s="15"/>
      <c r="F24" s="15"/>
      <c r="G24" s="20"/>
      <c r="H24" s="16"/>
      <c r="I24" s="15"/>
      <c r="J24" s="15"/>
      <c r="K24" s="15"/>
      <c r="L24" s="20"/>
      <c r="M24" s="16"/>
      <c r="N24" s="15"/>
      <c r="O24" s="15"/>
      <c r="P24" s="15"/>
      <c r="Q24" s="20"/>
      <c r="R24" s="16"/>
      <c r="S24" s="15"/>
      <c r="T24" s="15"/>
      <c r="U24" s="15"/>
      <c r="V24" s="20"/>
      <c r="W24" s="16"/>
      <c r="X24" s="15"/>
      <c r="Y24" s="15"/>
      <c r="Z24" s="15"/>
      <c r="AA24" s="20"/>
      <c r="AB24" s="16"/>
      <c r="AC24" s="15"/>
      <c r="AD24" s="15"/>
      <c r="AE24" s="15"/>
      <c r="AF24" s="20"/>
      <c r="AG24" s="16"/>
      <c r="AH24" s="15"/>
      <c r="AI24" s="15"/>
      <c r="AJ24" s="15"/>
      <c r="AK24" s="15"/>
      <c r="AL24" s="16"/>
      <c r="AM24" s="15"/>
      <c r="AN24" s="15"/>
      <c r="AO24" s="15"/>
      <c r="AP24" s="15"/>
      <c r="AQ24" s="16"/>
      <c r="AR24" s="15"/>
      <c r="AS24" s="15"/>
      <c r="AT24" s="15"/>
      <c r="AU24" s="15"/>
      <c r="AV24" s="16"/>
      <c r="AW24" s="20"/>
    </row>
    <row r="25" spans="1:49" x14ac:dyDescent="0.3">
      <c r="A25" s="17" t="s">
        <v>5</v>
      </c>
      <c r="B25" s="17" t="s">
        <v>6</v>
      </c>
      <c r="C25" s="17"/>
      <c r="D25" s="17"/>
      <c r="E25" s="17"/>
      <c r="F25" s="17"/>
      <c r="G25" s="17"/>
    </row>
    <row r="26" spans="1:49" x14ac:dyDescent="0.3">
      <c r="A26" s="18" t="s">
        <v>7</v>
      </c>
      <c r="B26" s="18" t="s">
        <v>8</v>
      </c>
      <c r="C26" s="18"/>
      <c r="D26" s="18"/>
      <c r="E26" s="18"/>
      <c r="F26" s="18"/>
      <c r="G26" s="18"/>
    </row>
    <row r="27" spans="1:49" ht="16.8" x14ac:dyDescent="0.3">
      <c r="A27" s="18" t="s">
        <v>9</v>
      </c>
      <c r="B27" s="19" t="s">
        <v>10</v>
      </c>
      <c r="C27" s="19"/>
      <c r="D27" s="19"/>
      <c r="E27" s="19"/>
      <c r="F27" s="19"/>
      <c r="G27" s="19"/>
    </row>
    <row r="28" spans="1:49" ht="30.75" customHeight="1" x14ac:dyDescent="0.3">
      <c r="B28" s="45" t="s">
        <v>27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35"/>
      <c r="AM28" s="35"/>
      <c r="AN28" s="35"/>
      <c r="AO28" s="35"/>
      <c r="AP28" s="35"/>
      <c r="AQ28" s="35"/>
      <c r="AR28" s="35"/>
      <c r="AS28" s="35"/>
      <c r="AT28" s="35"/>
      <c r="AU28" s="41"/>
      <c r="AV28" s="41"/>
    </row>
    <row r="29" spans="1:49" ht="19.5" customHeight="1" x14ac:dyDescent="0.3">
      <c r="B29" s="40"/>
    </row>
  </sheetData>
  <mergeCells count="14">
    <mergeCell ref="A3:AW3"/>
    <mergeCell ref="A4:AW4"/>
    <mergeCell ref="B28:AK28"/>
    <mergeCell ref="AB7:AF7"/>
    <mergeCell ref="AG7:AK7"/>
    <mergeCell ref="C7:G7"/>
    <mergeCell ref="A7:B8"/>
    <mergeCell ref="H7:L7"/>
    <mergeCell ref="M7:Q7"/>
    <mergeCell ref="R7:V7"/>
    <mergeCell ref="W7:AA7"/>
    <mergeCell ref="AL7:AP7"/>
    <mergeCell ref="AQ7:AU7"/>
    <mergeCell ref="AV7:AW7"/>
  </mergeCells>
  <printOptions horizontalCentered="1" verticalCentered="1"/>
  <pageMargins left="0.51181102362204722" right="0.51181102362204722" top="0.94488188976377963" bottom="0.9448818897637796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de valor unitario </vt:lpstr>
      <vt:lpstr>'Indice de valor unitario 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Villamil Liliana</cp:lastModifiedBy>
  <cp:lastPrinted>2025-10-21T22:38:59Z</cp:lastPrinted>
  <dcterms:created xsi:type="dcterms:W3CDTF">2010-05-13T16:08:39Z</dcterms:created>
  <dcterms:modified xsi:type="dcterms:W3CDTF">2026-01-21T17:34:57Z</dcterms:modified>
</cp:coreProperties>
</file>