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erior\REMESAS 2026\VARIOS\PAGINA WEB BCB\Comercio Internacional de bienes\"/>
    </mc:Choice>
  </mc:AlternateContent>
  <bookViews>
    <workbookView xWindow="0" yWindow="492" windowWidth="24000" windowHeight="8388"/>
  </bookViews>
  <sheets>
    <sheet name="Indice de valor de las importa" sheetId="4" r:id="rId1"/>
  </sheets>
  <definedNames>
    <definedName name="_xlnm.Print_Area" localSheetId="0">'Indice de valor de las importa'!$A$1:$AW$29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3" i="4" l="1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V23" i="4" l="1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</calcChain>
</file>

<file path=xl/sharedStrings.xml><?xml version="1.0" encoding="utf-8"?>
<sst xmlns="http://schemas.openxmlformats.org/spreadsheetml/2006/main" count="76" uniqueCount="34">
  <si>
    <t xml:space="preserve">  P R O D U C T O</t>
  </si>
  <si>
    <t>Ene-Mar</t>
  </si>
  <si>
    <t>Jul-Sep</t>
  </si>
  <si>
    <t>Oct-Dic</t>
  </si>
  <si>
    <t>Año</t>
  </si>
  <si>
    <t>FUENTE:</t>
  </si>
  <si>
    <t>INSTITUTO NACIONAL DE ESTADÍSTICA</t>
  </si>
  <si>
    <t>ELABORACIÓN:</t>
  </si>
  <si>
    <t>BANCO CENTRAL DE BOLIVIA - ASESORÍA DE POLÍTICA ECONÓMICA - SECTOR EXTERNO</t>
  </si>
  <si>
    <r>
      <t>p</t>
    </r>
    <r>
      <rPr>
        <sz val="11"/>
        <rFont val="Arial"/>
        <family val="2"/>
      </rPr>
      <t xml:space="preserve"> Cifras preliminares. </t>
    </r>
  </si>
  <si>
    <t>BIENES DE CONSUMO</t>
  </si>
  <si>
    <t>MATERIAS PRIMAS Y PROD. INTERMEDIOS</t>
  </si>
  <si>
    <t>Combustibles, Lubricantes y Productos Conexos</t>
  </si>
  <si>
    <t>Materias Primas y Productos Intermedios para la Agricultura</t>
  </si>
  <si>
    <t>Materias Primas y Productos Intermedios para la Industria</t>
  </si>
  <si>
    <t>Materiales de Construccion</t>
  </si>
  <si>
    <t>Partes y Accesorios de Equipo de Transporte</t>
  </si>
  <si>
    <t>BIENES DE CAPITAL</t>
  </si>
  <si>
    <t>Bienes de Capital para la Agricultura</t>
  </si>
  <si>
    <t>Bienes de Capital para la Industria</t>
  </si>
  <si>
    <t>Equipo de Transporte</t>
  </si>
  <si>
    <t>DIVERSOS</t>
  </si>
  <si>
    <t>Bienes de Consumo no Duradero</t>
  </si>
  <si>
    <t>Bienes de Consumo Duradero</t>
  </si>
  <si>
    <t>Abr-Jun</t>
  </si>
  <si>
    <t xml:space="preserve">NOTA :                      </t>
  </si>
  <si>
    <t>ÍNDICE DE VALOR DE LAS IMPORTACIONES</t>
  </si>
  <si>
    <r>
      <t>1</t>
    </r>
    <r>
      <rPr>
        <sz val="11"/>
        <color theme="1"/>
        <rFont val="Arial"/>
        <family val="2"/>
      </rPr>
      <t xml:space="preserve"> Debido al metodología de cálculo del INE, el promedio de los índices del año de referencia es distinto a 100, por este motivo se realizó un ajuste a los índices de tal manera que el año de referencia promedie 100. Se realizó el cambio de acuerdo con la última información disponible al Año Base 2016.</t>
    </r>
  </si>
  <si>
    <r>
      <t>CLASIFICACIÓN CUODE</t>
    </r>
    <r>
      <rPr>
        <b/>
        <vertAlign val="superscript"/>
        <sz val="18"/>
        <rFont val="Times New Roman"/>
        <family val="1"/>
      </rPr>
      <t>1</t>
    </r>
  </si>
  <si>
    <r>
      <t xml:space="preserve">2023 </t>
    </r>
    <r>
      <rPr>
        <b/>
        <vertAlign val="superscript"/>
        <sz val="14"/>
        <color indexed="8"/>
        <rFont val="Arial"/>
        <family val="2"/>
      </rPr>
      <t>p</t>
    </r>
  </si>
  <si>
    <t>BASE 2016 = 100</t>
  </si>
  <si>
    <r>
      <t xml:space="preserve">2024 </t>
    </r>
    <r>
      <rPr>
        <b/>
        <vertAlign val="superscript"/>
        <sz val="14"/>
        <color indexed="8"/>
        <rFont val="Arial"/>
        <family val="2"/>
      </rPr>
      <t>p</t>
    </r>
  </si>
  <si>
    <r>
      <t xml:space="preserve">2025 </t>
    </r>
    <r>
      <rPr>
        <b/>
        <vertAlign val="superscript"/>
        <sz val="14"/>
        <color indexed="8"/>
        <rFont val="Arial"/>
        <family val="2"/>
      </rPr>
      <t>P</t>
    </r>
  </si>
  <si>
    <t>ÍNDICE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</si>
</sst>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5"/>
      <name val="Times New Roman"/>
      <family val="1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5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9"/>
      <name val="Times New Roman"/>
      <family val="1"/>
    </font>
    <font>
      <vertAlign val="superscript"/>
      <sz val="11"/>
      <color theme="1"/>
      <name val="Arial"/>
      <family val="2"/>
    </font>
    <font>
      <b/>
      <vertAlign val="superscript"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vertical="center"/>
    </xf>
    <xf numFmtId="0" fontId="4" fillId="2" borderId="7" xfId="0" applyFont="1" applyFill="1" applyBorder="1"/>
    <xf numFmtId="0" fontId="11" fillId="2" borderId="0" xfId="0" applyFont="1" applyFill="1"/>
    <xf numFmtId="0" fontId="2" fillId="2" borderId="4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10" fillId="2" borderId="7" xfId="0" applyFont="1" applyFill="1" applyBorder="1"/>
    <xf numFmtId="0" fontId="2" fillId="2" borderId="4" xfId="0" applyFont="1" applyFill="1" applyBorder="1" applyAlignment="1">
      <alignment horizontal="left" indent="1"/>
    </xf>
    <xf numFmtId="0" fontId="10" fillId="2" borderId="8" xfId="0" applyFont="1" applyFill="1" applyBorder="1" applyAlignment="1">
      <alignment horizontal="left" wrapText="1" indent="1"/>
    </xf>
    <xf numFmtId="0" fontId="10" fillId="2" borderId="9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9" xfId="0" applyFill="1" applyBorder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right"/>
    </xf>
    <xf numFmtId="2" fontId="12" fillId="0" borderId="5" xfId="0" applyNumberFormat="1" applyFont="1" applyBorder="1"/>
    <xf numFmtId="2" fontId="12" fillId="0" borderId="11" xfId="0" applyNumberFormat="1" applyFont="1" applyBorder="1"/>
    <xf numFmtId="2" fontId="12" fillId="0" borderId="6" xfId="0" applyNumberFormat="1" applyFont="1" applyBorder="1"/>
    <xf numFmtId="2" fontId="12" fillId="0" borderId="4" xfId="0" applyNumberFormat="1" applyFont="1" applyBorder="1"/>
    <xf numFmtId="2" fontId="12" fillId="0" borderId="0" xfId="0" applyNumberFormat="1" applyFont="1"/>
    <xf numFmtId="2" fontId="12" fillId="0" borderId="7" xfId="0" applyNumberFormat="1" applyFont="1" applyBorder="1"/>
    <xf numFmtId="2" fontId="6" fillId="0" borderId="4" xfId="0" applyNumberFormat="1" applyFont="1" applyBorder="1"/>
    <xf numFmtId="2" fontId="6" fillId="0" borderId="0" xfId="0" applyNumberFormat="1" applyFont="1"/>
    <xf numFmtId="2" fontId="6" fillId="0" borderId="7" xfId="0" applyNumberFormat="1" applyFont="1" applyBorder="1"/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 applyAlignment="1">
      <alignment horizontal="left"/>
    </xf>
    <xf numFmtId="0" fontId="19" fillId="2" borderId="0" xfId="0" applyFont="1" applyFill="1" applyAlignment="1">
      <alignment horizontal="centerContinuous"/>
    </xf>
    <xf numFmtId="0" fontId="15" fillId="2" borderId="0" xfId="0" applyFont="1" applyFill="1"/>
    <xf numFmtId="0" fontId="9" fillId="2" borderId="0" xfId="0" applyFont="1" applyFill="1" applyAlignment="1">
      <alignment horizontal="left" wrapText="1"/>
    </xf>
    <xf numFmtId="0" fontId="13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8" fillId="0" borderId="0" xfId="0" applyFont="1"/>
    <xf numFmtId="0" fontId="1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2" fontId="0" fillId="2" borderId="0" xfId="0" applyNumberFormat="1" applyFill="1"/>
    <xf numFmtId="0" fontId="1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/>
    <xf numFmtId="0" fontId="10" fillId="2" borderId="9" xfId="0" applyFont="1" applyFill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2"/>
  <sheetViews>
    <sheetView showGridLines="0" tabSelected="1" view="pageBreakPreview" zoomScale="70" zoomScaleNormal="80" zoomScaleSheetLayoutView="70" workbookViewId="0">
      <selection activeCell="A4" sqref="A4:AW4"/>
    </sheetView>
  </sheetViews>
  <sheetFormatPr baseColWidth="10" defaultColWidth="11.44140625" defaultRowHeight="14.4" outlineLevelCol="1" x14ac:dyDescent="0.3"/>
  <cols>
    <col min="1" max="1" width="19.44140625" style="1" customWidth="1"/>
    <col min="2" max="2" width="42.44140625" style="1" customWidth="1"/>
    <col min="3" max="12" width="13.109375" style="1" hidden="1" customWidth="1"/>
    <col min="13" max="16" width="13.109375" style="1" hidden="1" customWidth="1" outlineLevel="1"/>
    <col min="17" max="17" width="13.109375" style="1" customWidth="1" collapsed="1"/>
    <col min="18" max="21" width="13.109375" style="1" hidden="1" customWidth="1" outlineLevel="1"/>
    <col min="22" max="22" width="13.109375" style="1" customWidth="1" collapsed="1"/>
    <col min="23" max="26" width="13.109375" style="1" hidden="1" customWidth="1" outlineLevel="1"/>
    <col min="27" max="27" width="13.109375" style="1" customWidth="1" collapsed="1"/>
    <col min="28" max="31" width="13.109375" style="1" hidden="1" customWidth="1" outlineLevel="1"/>
    <col min="32" max="32" width="13.109375" style="1" customWidth="1" collapsed="1"/>
    <col min="33" max="36" width="13.109375" style="1" hidden="1" customWidth="1" outlineLevel="1"/>
    <col min="37" max="37" width="13.109375" style="1" customWidth="1" collapsed="1"/>
    <col min="38" max="41" width="13.109375" style="1" customWidth="1"/>
    <col min="42" max="48" width="12.44140625" style="1" customWidth="1"/>
    <col min="49" max="49" width="13.44140625" style="1" customWidth="1"/>
    <col min="50" max="50" width="12.44140625" style="1" customWidth="1"/>
    <col min="51" max="16384" width="11.44140625" style="1"/>
  </cols>
  <sheetData>
    <row r="1" spans="1:51" ht="18.600000000000001" x14ac:dyDescent="0.3">
      <c r="A1" s="32"/>
      <c r="B1" s="32"/>
      <c r="C1" s="32"/>
      <c r="D1" s="32"/>
      <c r="E1" s="32"/>
      <c r="F1" s="32"/>
      <c r="G1" s="32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51" ht="17.399999999999999" x14ac:dyDescent="0.3">
      <c r="A2" s="34"/>
      <c r="B2" s="34"/>
      <c r="C2" s="34"/>
      <c r="D2" s="34"/>
      <c r="E2" s="34"/>
      <c r="F2" s="34"/>
      <c r="G2" s="3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51" ht="22.8" x14ac:dyDescent="0.4">
      <c r="A3" s="53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4"/>
      <c r="AR3" s="54"/>
      <c r="AS3" s="54"/>
      <c r="AT3" s="54"/>
      <c r="AU3" s="54"/>
      <c r="AV3" s="54"/>
      <c r="AW3" s="54"/>
      <c r="AX3" s="46"/>
    </row>
    <row r="4" spans="1:51" ht="25.8" x14ac:dyDescent="0.4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4"/>
      <c r="AR4" s="54"/>
      <c r="AS4" s="54"/>
      <c r="AT4" s="54"/>
      <c r="AU4" s="54"/>
      <c r="AV4" s="54"/>
      <c r="AW4" s="54"/>
      <c r="AX4" s="46"/>
    </row>
    <row r="5" spans="1:51" ht="24" x14ac:dyDescent="0.4">
      <c r="A5" s="35"/>
      <c r="B5" s="35"/>
      <c r="C5" s="35"/>
      <c r="D5" s="35"/>
      <c r="E5" s="35"/>
      <c r="F5" s="35"/>
      <c r="G5" s="3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51" s="2" customFormat="1" ht="19.2" x14ac:dyDescent="0.35">
      <c r="A6" s="36" t="s">
        <v>30</v>
      </c>
    </row>
    <row r="7" spans="1:51" s="3" customFormat="1" ht="27" customHeight="1" x14ac:dyDescent="0.3">
      <c r="A7" s="61" t="s">
        <v>0</v>
      </c>
      <c r="B7" s="62"/>
      <c r="C7" s="58">
        <v>2016</v>
      </c>
      <c r="D7" s="59"/>
      <c r="E7" s="59"/>
      <c r="F7" s="59"/>
      <c r="G7" s="60"/>
      <c r="H7" s="58">
        <v>2017</v>
      </c>
      <c r="I7" s="59"/>
      <c r="J7" s="59"/>
      <c r="K7" s="59"/>
      <c r="L7" s="60"/>
      <c r="M7" s="58">
        <v>2018</v>
      </c>
      <c r="N7" s="59"/>
      <c r="O7" s="59"/>
      <c r="P7" s="59"/>
      <c r="Q7" s="60"/>
      <c r="R7" s="58">
        <v>2019</v>
      </c>
      <c r="S7" s="59"/>
      <c r="T7" s="59"/>
      <c r="U7" s="59"/>
      <c r="V7" s="60"/>
      <c r="W7" s="58">
        <v>2020</v>
      </c>
      <c r="X7" s="59"/>
      <c r="Y7" s="59"/>
      <c r="Z7" s="59"/>
      <c r="AA7" s="60"/>
      <c r="AB7" s="58">
        <v>2021</v>
      </c>
      <c r="AC7" s="59"/>
      <c r="AD7" s="59"/>
      <c r="AE7" s="59"/>
      <c r="AF7" s="60"/>
      <c r="AG7" s="58">
        <v>2022</v>
      </c>
      <c r="AH7" s="59"/>
      <c r="AI7" s="59"/>
      <c r="AJ7" s="59"/>
      <c r="AK7" s="60"/>
      <c r="AL7" s="55" t="s">
        <v>29</v>
      </c>
      <c r="AM7" s="55"/>
      <c r="AN7" s="55"/>
      <c r="AO7" s="55"/>
      <c r="AP7" s="55"/>
      <c r="AQ7" s="58" t="s">
        <v>31</v>
      </c>
      <c r="AR7" s="65"/>
      <c r="AS7" s="65"/>
      <c r="AT7" s="65"/>
      <c r="AU7" s="66"/>
      <c r="AV7" s="58" t="s">
        <v>32</v>
      </c>
      <c r="AW7" s="59"/>
      <c r="AX7" s="47"/>
      <c r="AY7" s="38"/>
    </row>
    <row r="8" spans="1:51" ht="15.6" x14ac:dyDescent="0.3">
      <c r="A8" s="63"/>
      <c r="B8" s="64"/>
      <c r="C8" s="5" t="s">
        <v>1</v>
      </c>
      <c r="D8" s="4" t="s">
        <v>24</v>
      </c>
      <c r="E8" s="4" t="s">
        <v>2</v>
      </c>
      <c r="F8" s="4" t="s">
        <v>3</v>
      </c>
      <c r="G8" s="42" t="s">
        <v>4</v>
      </c>
      <c r="H8" s="39" t="s">
        <v>1</v>
      </c>
      <c r="I8" s="43" t="s">
        <v>24</v>
      </c>
      <c r="J8" s="43" t="s">
        <v>2</v>
      </c>
      <c r="K8" s="43" t="s">
        <v>3</v>
      </c>
      <c r="L8" s="42" t="s">
        <v>4</v>
      </c>
      <c r="M8" s="39" t="s">
        <v>1</v>
      </c>
      <c r="N8" s="43" t="s">
        <v>24</v>
      </c>
      <c r="O8" s="43" t="s">
        <v>2</v>
      </c>
      <c r="P8" s="43" t="s">
        <v>3</v>
      </c>
      <c r="Q8" s="42" t="s">
        <v>4</v>
      </c>
      <c r="R8" s="39" t="s">
        <v>1</v>
      </c>
      <c r="S8" s="43" t="s">
        <v>24</v>
      </c>
      <c r="T8" s="43" t="s">
        <v>2</v>
      </c>
      <c r="U8" s="43" t="s">
        <v>3</v>
      </c>
      <c r="V8" s="42" t="s">
        <v>4</v>
      </c>
      <c r="W8" s="40" t="s">
        <v>1</v>
      </c>
      <c r="X8" s="41" t="s">
        <v>24</v>
      </c>
      <c r="Y8" s="41" t="s">
        <v>2</v>
      </c>
      <c r="Z8" s="41" t="s">
        <v>3</v>
      </c>
      <c r="AA8" s="44" t="s">
        <v>4</v>
      </c>
      <c r="AB8" s="21" t="s">
        <v>1</v>
      </c>
      <c r="AC8" s="22" t="s">
        <v>24</v>
      </c>
      <c r="AD8" s="22" t="s">
        <v>2</v>
      </c>
      <c r="AE8" s="22" t="s">
        <v>3</v>
      </c>
      <c r="AF8" s="44" t="s">
        <v>4</v>
      </c>
      <c r="AG8" s="40" t="s">
        <v>1</v>
      </c>
      <c r="AH8" s="41" t="s">
        <v>24</v>
      </c>
      <c r="AI8" s="41" t="s">
        <v>2</v>
      </c>
      <c r="AJ8" s="41" t="s">
        <v>3</v>
      </c>
      <c r="AK8" s="41" t="s">
        <v>4</v>
      </c>
      <c r="AL8" s="39" t="s">
        <v>1</v>
      </c>
      <c r="AM8" s="43" t="s">
        <v>24</v>
      </c>
      <c r="AN8" s="43" t="s">
        <v>2</v>
      </c>
      <c r="AO8" s="43" t="s">
        <v>3</v>
      </c>
      <c r="AP8" s="42" t="s">
        <v>4</v>
      </c>
      <c r="AQ8" s="39" t="s">
        <v>1</v>
      </c>
      <c r="AR8" s="43" t="s">
        <v>24</v>
      </c>
      <c r="AS8" s="43" t="s">
        <v>2</v>
      </c>
      <c r="AT8" s="43" t="s">
        <v>3</v>
      </c>
      <c r="AU8" s="42" t="s">
        <v>4</v>
      </c>
      <c r="AV8" s="39" t="s">
        <v>1</v>
      </c>
      <c r="AW8" s="43" t="s">
        <v>24</v>
      </c>
      <c r="AX8" s="48"/>
    </row>
    <row r="9" spans="1:51" s="8" customFormat="1" ht="27" customHeight="1" x14ac:dyDescent="0.3">
      <c r="A9" s="6" t="s">
        <v>33</v>
      </c>
      <c r="B9" s="7"/>
      <c r="C9" s="23">
        <v>90.666963798562861</v>
      </c>
      <c r="D9" s="24">
        <v>96.168327843003439</v>
      </c>
      <c r="E9" s="24">
        <v>102.14695492124379</v>
      </c>
      <c r="F9" s="24">
        <v>111.59966458535133</v>
      </c>
      <c r="G9" s="25">
        <f>+AVERAGE(C9:F9)</f>
        <v>100.14547778704035</v>
      </c>
      <c r="H9" s="23">
        <v>104.26955987811573</v>
      </c>
      <c r="I9" s="24">
        <v>104.6714991003109</v>
      </c>
      <c r="J9" s="24">
        <v>118.825962494097</v>
      </c>
      <c r="K9" s="24">
        <v>120.13717907568532</v>
      </c>
      <c r="L9" s="25">
        <f>+AVERAGE(H9:K9)</f>
        <v>111.97605013705223</v>
      </c>
      <c r="M9" s="23">
        <v>99.769650969668433</v>
      </c>
      <c r="N9" s="24">
        <v>107.68946671173234</v>
      </c>
      <c r="O9" s="24">
        <v>113.06551039019934</v>
      </c>
      <c r="P9" s="24">
        <v>138.85713063226234</v>
      </c>
      <c r="Q9" s="25">
        <f>+AVERAGE(M9:P9)</f>
        <v>114.84543967596561</v>
      </c>
      <c r="R9" s="23">
        <v>118.350625444675</v>
      </c>
      <c r="S9" s="24">
        <v>123.36301427657467</v>
      </c>
      <c r="T9" s="24">
        <v>114.88771027721033</v>
      </c>
      <c r="U9" s="24">
        <v>116.63080881223175</v>
      </c>
      <c r="V9" s="25">
        <f>+AVERAGE(R9:U9)</f>
        <v>118.30803970267294</v>
      </c>
      <c r="W9" s="23">
        <v>89.852456788328496</v>
      </c>
      <c r="X9" s="24">
        <v>55.109978000033358</v>
      </c>
      <c r="Y9" s="24">
        <v>80.168536576638303</v>
      </c>
      <c r="Z9" s="24">
        <v>102.14742450723287</v>
      </c>
      <c r="AA9" s="25">
        <f>+AVERAGE(W9:Z9)</f>
        <v>81.819598968058258</v>
      </c>
      <c r="AB9" s="23">
        <v>91.150502704307385</v>
      </c>
      <c r="AC9" s="24">
        <v>106.15596017371332</v>
      </c>
      <c r="AD9" s="24">
        <v>116.48318192721433</v>
      </c>
      <c r="AE9" s="24">
        <v>141.42962840929601</v>
      </c>
      <c r="AF9" s="25">
        <f>+AVERAGE(AB9:AE9)</f>
        <v>113.80481830363277</v>
      </c>
      <c r="AG9" s="23">
        <v>122.45221486315199</v>
      </c>
      <c r="AH9" s="24">
        <v>149.49840283371901</v>
      </c>
      <c r="AI9" s="24">
        <v>172.14183695105299</v>
      </c>
      <c r="AJ9" s="24">
        <v>164.80756124456499</v>
      </c>
      <c r="AK9" s="24">
        <v>152.22500397312226</v>
      </c>
      <c r="AL9" s="23">
        <v>142.00470336500501</v>
      </c>
      <c r="AM9" s="24">
        <v>139.26406376140301</v>
      </c>
      <c r="AN9" s="24">
        <v>150.995909377315</v>
      </c>
      <c r="AO9" s="24">
        <v>147.77634914225499</v>
      </c>
      <c r="AP9" s="25">
        <v>145.01025641149451</v>
      </c>
      <c r="AQ9" s="24">
        <v>125.821000709976</v>
      </c>
      <c r="AR9" s="24">
        <v>119.434456720253</v>
      </c>
      <c r="AS9" s="24">
        <v>131.19523235963001</v>
      </c>
      <c r="AT9" s="24">
        <v>125.049905687657</v>
      </c>
      <c r="AU9" s="25">
        <v>125.37514886937899</v>
      </c>
      <c r="AV9" s="24">
        <v>124.151640970393</v>
      </c>
      <c r="AW9" s="25">
        <v>137.22413236595401</v>
      </c>
      <c r="AX9" s="27"/>
    </row>
    <row r="10" spans="1:51" s="8" customFormat="1" ht="27" customHeight="1" x14ac:dyDescent="0.3">
      <c r="A10" s="9" t="s">
        <v>10</v>
      </c>
      <c r="B10" s="7"/>
      <c r="C10" s="26">
        <v>94.375385321509611</v>
      </c>
      <c r="D10" s="27">
        <v>95.834940758841128</v>
      </c>
      <c r="E10" s="27">
        <v>102.10509809615833</v>
      </c>
      <c r="F10" s="27">
        <v>107.66815650302101</v>
      </c>
      <c r="G10" s="28">
        <f t="shared" ref="G10:G23" si="0">+AVERAGE(C10:F10)</f>
        <v>99.995895169882516</v>
      </c>
      <c r="H10" s="26">
        <v>101.14534767386128</v>
      </c>
      <c r="I10" s="27">
        <v>105.9984285358729</v>
      </c>
      <c r="J10" s="27">
        <v>118.06086627641366</v>
      </c>
      <c r="K10" s="27">
        <v>118.561034463658</v>
      </c>
      <c r="L10" s="28">
        <f t="shared" ref="L10:L23" si="1">+AVERAGE(H10:K10)</f>
        <v>110.94141923745147</v>
      </c>
      <c r="M10" s="26">
        <v>96.858565975970194</v>
      </c>
      <c r="N10" s="27">
        <v>103.58160440923636</v>
      </c>
      <c r="O10" s="27">
        <v>108.81466735139468</v>
      </c>
      <c r="P10" s="27">
        <v>121.02267734068398</v>
      </c>
      <c r="Q10" s="28">
        <f t="shared" ref="Q10:Q23" si="2">+AVERAGE(M10:P10)</f>
        <v>107.5693787693213</v>
      </c>
      <c r="R10" s="26">
        <v>105.648323924275</v>
      </c>
      <c r="S10" s="27">
        <v>119.224737544307</v>
      </c>
      <c r="T10" s="27">
        <v>115.19304128744601</v>
      </c>
      <c r="U10" s="27">
        <v>112.70516295764389</v>
      </c>
      <c r="V10" s="28">
        <f t="shared" ref="V10:V23" si="3">+AVERAGE(R10:U10)</f>
        <v>113.19281642841798</v>
      </c>
      <c r="W10" s="26">
        <v>98.351205366410042</v>
      </c>
      <c r="X10" s="27">
        <v>65.602781720574697</v>
      </c>
      <c r="Y10" s="27">
        <v>96.57008030256037</v>
      </c>
      <c r="Z10" s="27">
        <v>100.5130977094252</v>
      </c>
      <c r="AA10" s="28">
        <f t="shared" ref="AA10:AA23" si="4">+AVERAGE(W10:Z10)</f>
        <v>90.25929127474258</v>
      </c>
      <c r="AB10" s="26">
        <v>92.543015111019372</v>
      </c>
      <c r="AC10" s="27">
        <v>101.95710418675576</v>
      </c>
      <c r="AD10" s="27">
        <v>111.53744225369</v>
      </c>
      <c r="AE10" s="27">
        <v>115.12963604873669</v>
      </c>
      <c r="AF10" s="28">
        <f t="shared" ref="AF10:AF23" si="5">+AVERAGE(AB10:AE10)</f>
        <v>105.29179940005046</v>
      </c>
      <c r="AG10" s="26">
        <v>102.24818591984101</v>
      </c>
      <c r="AH10" s="27">
        <v>113.678040744816</v>
      </c>
      <c r="AI10" s="27">
        <v>125.08078822595699</v>
      </c>
      <c r="AJ10" s="27">
        <v>130.385449267463</v>
      </c>
      <c r="AK10" s="27">
        <v>117.84811603951925</v>
      </c>
      <c r="AL10" s="26">
        <v>117.384011596327</v>
      </c>
      <c r="AM10" s="27">
        <v>115.570863473004</v>
      </c>
      <c r="AN10" s="27">
        <v>123.286884970214</v>
      </c>
      <c r="AO10" s="27">
        <v>131.37993181210101</v>
      </c>
      <c r="AP10" s="28">
        <v>121.9054229629115</v>
      </c>
      <c r="AQ10" s="27">
        <v>99.147091319427702</v>
      </c>
      <c r="AR10" s="27">
        <v>98.733396309074493</v>
      </c>
      <c r="AS10" s="27">
        <v>101.145510757542</v>
      </c>
      <c r="AT10" s="27">
        <v>100.45702993865299</v>
      </c>
      <c r="AU10" s="28">
        <v>99.870757081174304</v>
      </c>
      <c r="AV10" s="27">
        <v>93.744793636385097</v>
      </c>
      <c r="AW10" s="28">
        <v>93.321053916056002</v>
      </c>
      <c r="AX10" s="27"/>
    </row>
    <row r="11" spans="1:51" ht="21" customHeight="1" x14ac:dyDescent="0.3">
      <c r="A11" s="10" t="s">
        <v>22</v>
      </c>
      <c r="B11" s="11"/>
      <c r="C11" s="29">
        <v>92.273410109394135</v>
      </c>
      <c r="D11" s="30">
        <v>101.98654169719936</v>
      </c>
      <c r="E11" s="30">
        <v>100.54022310837333</v>
      </c>
      <c r="F11" s="30">
        <v>105.41932634239049</v>
      </c>
      <c r="G11" s="31">
        <f t="shared" si="0"/>
        <v>100.05487531433933</v>
      </c>
      <c r="H11" s="29">
        <v>100.35595065024107</v>
      </c>
      <c r="I11" s="30">
        <v>106.23180758112254</v>
      </c>
      <c r="J11" s="30">
        <v>110.24781178528731</v>
      </c>
      <c r="K11" s="30">
        <v>113.76087782764533</v>
      </c>
      <c r="L11" s="31">
        <f t="shared" si="1"/>
        <v>107.64911196107407</v>
      </c>
      <c r="M11" s="29">
        <v>102.23763648870825</v>
      </c>
      <c r="N11" s="30">
        <v>103.04312914832128</v>
      </c>
      <c r="O11" s="30">
        <v>109.72112811442268</v>
      </c>
      <c r="P11" s="30">
        <v>120.62005280909767</v>
      </c>
      <c r="Q11" s="31">
        <f t="shared" si="2"/>
        <v>108.90548664013747</v>
      </c>
      <c r="R11" s="29">
        <v>101.63008000442119</v>
      </c>
      <c r="S11" s="30">
        <v>103.22707764511681</v>
      </c>
      <c r="T11" s="30">
        <v>106.4920023041192</v>
      </c>
      <c r="U11" s="30">
        <v>111.38041701393372</v>
      </c>
      <c r="V11" s="31">
        <f t="shared" si="3"/>
        <v>105.68239424189773</v>
      </c>
      <c r="W11" s="29">
        <v>94.092186578455554</v>
      </c>
      <c r="X11" s="30">
        <v>83.730581330038305</v>
      </c>
      <c r="Y11" s="30">
        <v>102.20215478846406</v>
      </c>
      <c r="Z11" s="30">
        <v>102.78765796968024</v>
      </c>
      <c r="AA11" s="31">
        <f t="shared" si="4"/>
        <v>95.703145166659539</v>
      </c>
      <c r="AB11" s="29">
        <v>94.491651796206682</v>
      </c>
      <c r="AC11" s="30">
        <v>94.09851602644143</v>
      </c>
      <c r="AD11" s="30">
        <v>104.49031229253258</v>
      </c>
      <c r="AE11" s="30">
        <v>106.591895379391</v>
      </c>
      <c r="AF11" s="31">
        <f t="shared" si="5"/>
        <v>99.918093873642931</v>
      </c>
      <c r="AG11" s="29">
        <v>95.272595045150297</v>
      </c>
      <c r="AH11" s="30">
        <v>111.243605385493</v>
      </c>
      <c r="AI11" s="30">
        <v>119.540152189408</v>
      </c>
      <c r="AJ11" s="30">
        <v>122.749172895339</v>
      </c>
      <c r="AK11" s="30">
        <v>112.20138137884757</v>
      </c>
      <c r="AL11" s="29">
        <v>104.955238995854</v>
      </c>
      <c r="AM11" s="30">
        <v>110.54425651721</v>
      </c>
      <c r="AN11" s="30">
        <v>121.00126338090099</v>
      </c>
      <c r="AO11" s="30">
        <v>129.64418288425699</v>
      </c>
      <c r="AP11" s="31">
        <v>116.5362354445555</v>
      </c>
      <c r="AQ11" s="30">
        <v>96.941085838502303</v>
      </c>
      <c r="AR11" s="30">
        <v>106.090526180894</v>
      </c>
      <c r="AS11" s="30">
        <v>108.12775129110101</v>
      </c>
      <c r="AT11" s="30">
        <v>105.750220092685</v>
      </c>
      <c r="AU11" s="31">
        <v>104.22739585079557</v>
      </c>
      <c r="AV11" s="30">
        <v>97.591811502050604</v>
      </c>
      <c r="AW11" s="31">
        <v>100.256340204526</v>
      </c>
      <c r="AX11" s="30"/>
    </row>
    <row r="12" spans="1:51" ht="21" customHeight="1" x14ac:dyDescent="0.3">
      <c r="A12" s="10" t="s">
        <v>23</v>
      </c>
      <c r="B12" s="11"/>
      <c r="C12" s="29">
        <v>97.14428322068359</v>
      </c>
      <c r="D12" s="30">
        <v>87.498127038455479</v>
      </c>
      <c r="E12" s="30">
        <v>104.14650352642526</v>
      </c>
      <c r="F12" s="30">
        <v>110.6263010233954</v>
      </c>
      <c r="G12" s="31">
        <f t="shared" si="0"/>
        <v>99.853803702239929</v>
      </c>
      <c r="H12" s="29">
        <v>102.14398636009383</v>
      </c>
      <c r="I12" s="30">
        <v>105.61792567241577</v>
      </c>
      <c r="J12" s="30">
        <v>128.49889088309865</v>
      </c>
      <c r="K12" s="30">
        <v>124.94503386451201</v>
      </c>
      <c r="L12" s="31">
        <f t="shared" si="1"/>
        <v>115.30145919503006</v>
      </c>
      <c r="M12" s="29">
        <v>89.560513151630076</v>
      </c>
      <c r="N12" s="30">
        <v>104.2411112603895</v>
      </c>
      <c r="O12" s="30">
        <v>107.52679802518854</v>
      </c>
      <c r="P12" s="30">
        <v>121.48846110428967</v>
      </c>
      <c r="Q12" s="31">
        <f t="shared" si="2"/>
        <v>105.70422088537445</v>
      </c>
      <c r="R12" s="29">
        <v>110.98839810074701</v>
      </c>
      <c r="S12" s="30">
        <v>140.67403098933934</v>
      </c>
      <c r="T12" s="30">
        <v>126.82760622901735</v>
      </c>
      <c r="U12" s="30">
        <v>114.4168357489515</v>
      </c>
      <c r="V12" s="31">
        <f t="shared" si="3"/>
        <v>123.2267177670138</v>
      </c>
      <c r="W12" s="29">
        <v>104.01980887031226</v>
      </c>
      <c r="X12" s="30">
        <v>41.171527124175036</v>
      </c>
      <c r="Y12" s="30">
        <v>88.931803605095254</v>
      </c>
      <c r="Z12" s="30">
        <v>97.389723614467968</v>
      </c>
      <c r="AA12" s="31">
        <f t="shared" si="4"/>
        <v>82.878215803512632</v>
      </c>
      <c r="AB12" s="29">
        <v>89.863156108229063</v>
      </c>
      <c r="AC12" s="30">
        <v>112.46649553689633</v>
      </c>
      <c r="AD12" s="30">
        <v>120.949044405736</v>
      </c>
      <c r="AE12" s="30">
        <v>126.54453062077334</v>
      </c>
      <c r="AF12" s="31">
        <f t="shared" si="5"/>
        <v>112.45580666790869</v>
      </c>
      <c r="AG12" s="29">
        <v>111.569363609677</v>
      </c>
      <c r="AH12" s="30">
        <v>116.882137727376</v>
      </c>
      <c r="AI12" s="30">
        <v>132.45697716729799</v>
      </c>
      <c r="AJ12" s="30">
        <v>140.57789495892999</v>
      </c>
      <c r="AK12" s="30">
        <v>125.37159336582025</v>
      </c>
      <c r="AL12" s="29">
        <v>134.03269101971699</v>
      </c>
      <c r="AM12" s="30">
        <v>122.261417061741</v>
      </c>
      <c r="AN12" s="30">
        <v>126.284731573765</v>
      </c>
      <c r="AO12" s="30">
        <v>133.63287328499399</v>
      </c>
      <c r="AP12" s="31">
        <v>129.05292823505425</v>
      </c>
      <c r="AQ12" s="30">
        <v>102.05296329643799</v>
      </c>
      <c r="AR12" s="30">
        <v>88.772782026312498</v>
      </c>
      <c r="AS12" s="30">
        <v>91.687778990892099</v>
      </c>
      <c r="AT12" s="30">
        <v>93.272267428416001</v>
      </c>
      <c r="AU12" s="31">
        <v>93.946447935514655</v>
      </c>
      <c r="AV12" s="30">
        <v>88.509998658084598</v>
      </c>
      <c r="AW12" s="31">
        <v>83.9314058529053</v>
      </c>
      <c r="AX12" s="30"/>
    </row>
    <row r="13" spans="1:51" s="8" customFormat="1" ht="27" customHeight="1" x14ac:dyDescent="0.3">
      <c r="A13" s="9" t="s">
        <v>11</v>
      </c>
      <c r="B13" s="7"/>
      <c r="C13" s="26">
        <v>88.614914107390462</v>
      </c>
      <c r="D13" s="27">
        <v>96.106764776331161</v>
      </c>
      <c r="E13" s="27">
        <v>100.55738228867217</v>
      </c>
      <c r="F13" s="27">
        <v>115.36337092319532</v>
      </c>
      <c r="G13" s="28">
        <f t="shared" si="0"/>
        <v>100.16060802389727</v>
      </c>
      <c r="H13" s="26">
        <v>108.16719301908199</v>
      </c>
      <c r="I13" s="27">
        <v>100.74004202881015</v>
      </c>
      <c r="J13" s="27">
        <v>114.49528874401899</v>
      </c>
      <c r="K13" s="27">
        <v>124.938359513656</v>
      </c>
      <c r="L13" s="28">
        <f t="shared" si="1"/>
        <v>112.08522082639178</v>
      </c>
      <c r="M13" s="26">
        <v>89.536007375475933</v>
      </c>
      <c r="N13" s="27">
        <v>96.750451688850958</v>
      </c>
      <c r="O13" s="27">
        <v>108.38173686953833</v>
      </c>
      <c r="P13" s="27">
        <v>145.2605099610283</v>
      </c>
      <c r="Q13" s="28">
        <f t="shared" si="2"/>
        <v>109.98217647372337</v>
      </c>
      <c r="R13" s="26">
        <v>132.70885085547334</v>
      </c>
      <c r="S13" s="27">
        <v>136.735143371231</v>
      </c>
      <c r="T13" s="27">
        <v>123.58481583903334</v>
      </c>
      <c r="U13" s="27">
        <v>133.34343503198826</v>
      </c>
      <c r="V13" s="28">
        <f t="shared" si="3"/>
        <v>131.59306127443151</v>
      </c>
      <c r="W13" s="26">
        <v>93.46491352961327</v>
      </c>
      <c r="X13" s="27">
        <v>54.985468103970824</v>
      </c>
      <c r="Y13" s="27">
        <v>81.072253999248062</v>
      </c>
      <c r="Z13" s="27">
        <v>122.66674387952237</v>
      </c>
      <c r="AA13" s="28">
        <f t="shared" si="4"/>
        <v>88.047344878088637</v>
      </c>
      <c r="AB13" s="26">
        <v>106.21649877552004</v>
      </c>
      <c r="AC13" s="27">
        <v>127.65531842374435</v>
      </c>
      <c r="AD13" s="27">
        <v>141.08309817529067</v>
      </c>
      <c r="AE13" s="27">
        <v>187.11394215400867</v>
      </c>
      <c r="AF13" s="28">
        <f t="shared" si="5"/>
        <v>140.51721438214093</v>
      </c>
      <c r="AG13" s="26">
        <v>156.30203607522</v>
      </c>
      <c r="AH13" s="27">
        <v>199.75371632631601</v>
      </c>
      <c r="AI13" s="27">
        <v>232.06043026775799</v>
      </c>
      <c r="AJ13" s="27">
        <v>208.32953263878301</v>
      </c>
      <c r="AK13" s="27">
        <v>199.11142882701924</v>
      </c>
      <c r="AL13" s="26">
        <v>175.63312075460101</v>
      </c>
      <c r="AM13" s="27">
        <v>175.91866236766</v>
      </c>
      <c r="AN13" s="27">
        <v>191.35464857474801</v>
      </c>
      <c r="AO13" s="27">
        <v>184.57955973054101</v>
      </c>
      <c r="AP13" s="28">
        <v>181.87149785688752</v>
      </c>
      <c r="AQ13" s="27">
        <v>164.354184550333</v>
      </c>
      <c r="AR13" s="27">
        <v>157.59387880318201</v>
      </c>
      <c r="AS13" s="27">
        <v>169.49327511147101</v>
      </c>
      <c r="AT13" s="27">
        <v>168.086481282298</v>
      </c>
      <c r="AU13" s="28">
        <v>164.88195493682099</v>
      </c>
      <c r="AV13" s="27">
        <v>159.85223309481901</v>
      </c>
      <c r="AW13" s="28">
        <v>188.51060638179899</v>
      </c>
      <c r="AX13" s="27"/>
    </row>
    <row r="14" spans="1:51" ht="21" customHeight="1" x14ac:dyDescent="0.3">
      <c r="A14" s="10" t="s">
        <v>12</v>
      </c>
      <c r="B14" s="11"/>
      <c r="C14" s="29">
        <v>70.813887774150601</v>
      </c>
      <c r="D14" s="30">
        <v>86.138408024327873</v>
      </c>
      <c r="E14" s="30">
        <v>100.84118861035334</v>
      </c>
      <c r="F14" s="30">
        <v>146.97011596408134</v>
      </c>
      <c r="G14" s="31">
        <f t="shared" si="0"/>
        <v>101.19090009322829</v>
      </c>
      <c r="H14" s="29">
        <v>111.24794157270735</v>
      </c>
      <c r="I14" s="30">
        <v>98.614703264572981</v>
      </c>
      <c r="J14" s="30">
        <v>155.35299169261535</v>
      </c>
      <c r="K14" s="30">
        <v>143.00436777066841</v>
      </c>
      <c r="L14" s="31">
        <f t="shared" si="1"/>
        <v>127.05500107514102</v>
      </c>
      <c r="M14" s="29">
        <v>23.836727411609164</v>
      </c>
      <c r="N14" s="30">
        <v>64.859480336439262</v>
      </c>
      <c r="O14" s="30">
        <v>89.997253155838635</v>
      </c>
      <c r="P14" s="30">
        <v>209.01665664439432</v>
      </c>
      <c r="Q14" s="31">
        <f t="shared" si="2"/>
        <v>96.927529387070336</v>
      </c>
      <c r="R14" s="29">
        <v>194.25754512725067</v>
      </c>
      <c r="S14" s="30">
        <v>236.74932370265068</v>
      </c>
      <c r="T14" s="30">
        <v>152.74077656645866</v>
      </c>
      <c r="U14" s="30">
        <v>216.69999209240768</v>
      </c>
      <c r="V14" s="31">
        <f t="shared" si="3"/>
        <v>200.11190937219192</v>
      </c>
      <c r="W14" s="29">
        <v>77.587547630240792</v>
      </c>
      <c r="X14" s="30">
        <v>20.48395285561887</v>
      </c>
      <c r="Y14" s="30">
        <v>68.8243791854172</v>
      </c>
      <c r="Z14" s="30">
        <v>203.61052573438496</v>
      </c>
      <c r="AA14" s="31">
        <f t="shared" si="4"/>
        <v>92.626601351415459</v>
      </c>
      <c r="AB14" s="29">
        <v>118.458552140099</v>
      </c>
      <c r="AC14" s="30">
        <v>186.41957889653403</v>
      </c>
      <c r="AD14" s="30">
        <v>225.71853416865065</v>
      </c>
      <c r="AE14" s="30">
        <v>396.75631880164929</v>
      </c>
      <c r="AF14" s="31">
        <f t="shared" si="5"/>
        <v>231.83824600173324</v>
      </c>
      <c r="AG14" s="29">
        <v>251.54750502798299</v>
      </c>
      <c r="AH14" s="30">
        <v>417.189255252169</v>
      </c>
      <c r="AI14" s="30">
        <v>548.24891180069301</v>
      </c>
      <c r="AJ14" s="30">
        <v>467.98434726545503</v>
      </c>
      <c r="AK14" s="30">
        <v>421.24250483657499</v>
      </c>
      <c r="AL14" s="29">
        <v>390.95068592800402</v>
      </c>
      <c r="AM14" s="30">
        <v>381.46638809293</v>
      </c>
      <c r="AN14" s="30">
        <v>448.37511000806302</v>
      </c>
      <c r="AO14" s="30">
        <v>393.67420688797398</v>
      </c>
      <c r="AP14" s="31">
        <v>403.61659772924276</v>
      </c>
      <c r="AQ14" s="30">
        <v>395.12994385897099</v>
      </c>
      <c r="AR14" s="30">
        <v>366.91762064054899</v>
      </c>
      <c r="AS14" s="30">
        <v>407.99588479173002</v>
      </c>
      <c r="AT14" s="30">
        <v>375.49681932832698</v>
      </c>
      <c r="AU14" s="31">
        <v>386.38506715489427</v>
      </c>
      <c r="AV14" s="30">
        <v>309.73044773599901</v>
      </c>
      <c r="AW14" s="31">
        <v>455.69144142683899</v>
      </c>
      <c r="AX14" s="30"/>
    </row>
    <row r="15" spans="1:51" ht="21" customHeight="1" x14ac:dyDescent="0.3">
      <c r="A15" s="10" t="s">
        <v>13</v>
      </c>
      <c r="B15" s="11"/>
      <c r="C15" s="29">
        <v>87.570595919224459</v>
      </c>
      <c r="D15" s="30">
        <v>95.022835057766528</v>
      </c>
      <c r="E15" s="30">
        <v>82.886817856282335</v>
      </c>
      <c r="F15" s="30">
        <v>135.365066171905</v>
      </c>
      <c r="G15" s="31">
        <f t="shared" si="0"/>
        <v>100.21132875129459</v>
      </c>
      <c r="H15" s="29">
        <v>117.72099943432033</v>
      </c>
      <c r="I15" s="30">
        <v>86.72624378559874</v>
      </c>
      <c r="J15" s="30">
        <v>108.29549884767543</v>
      </c>
      <c r="K15" s="30">
        <v>178.95475931617298</v>
      </c>
      <c r="L15" s="31">
        <f t="shared" si="1"/>
        <v>122.92437534594188</v>
      </c>
      <c r="M15" s="29">
        <v>127.64932856440267</v>
      </c>
      <c r="N15" s="30">
        <v>115.4825629386213</v>
      </c>
      <c r="O15" s="30">
        <v>115.86850001046646</v>
      </c>
      <c r="P15" s="30">
        <v>178.42721227566199</v>
      </c>
      <c r="Q15" s="31">
        <f t="shared" si="2"/>
        <v>134.3569009472881</v>
      </c>
      <c r="R15" s="29">
        <v>105.90867414129571</v>
      </c>
      <c r="S15" s="30">
        <v>93.051961166201338</v>
      </c>
      <c r="T15" s="30">
        <v>104.39885226349533</v>
      </c>
      <c r="U15" s="30">
        <v>169.00916336205037</v>
      </c>
      <c r="V15" s="31">
        <f t="shared" si="3"/>
        <v>118.09216273326069</v>
      </c>
      <c r="W15" s="29">
        <v>104.55290153944223</v>
      </c>
      <c r="X15" s="30">
        <v>81.450129138033205</v>
      </c>
      <c r="Y15" s="30">
        <v>125.22421530228519</v>
      </c>
      <c r="Z15" s="30">
        <v>158.16747491991399</v>
      </c>
      <c r="AA15" s="31">
        <f t="shared" si="4"/>
        <v>117.34868022491864</v>
      </c>
      <c r="AB15" s="29">
        <v>98.072571459352332</v>
      </c>
      <c r="AC15" s="30">
        <v>103.05497675846682</v>
      </c>
      <c r="AD15" s="30">
        <v>146.04953440207166</v>
      </c>
      <c r="AE15" s="30">
        <v>217.17311219584465</v>
      </c>
      <c r="AF15" s="31">
        <f t="shared" si="5"/>
        <v>141.08754870393386</v>
      </c>
      <c r="AG15" s="29">
        <v>130.38221418084299</v>
      </c>
      <c r="AH15" s="30">
        <v>144.60422532258099</v>
      </c>
      <c r="AI15" s="30">
        <v>195.356549710363</v>
      </c>
      <c r="AJ15" s="30">
        <v>225.44967201679401</v>
      </c>
      <c r="AK15" s="30">
        <v>173.94816530764524</v>
      </c>
      <c r="AL15" s="29">
        <v>124.504867275127</v>
      </c>
      <c r="AM15" s="30">
        <v>118.873473889102</v>
      </c>
      <c r="AN15" s="30">
        <v>165.46820883973399</v>
      </c>
      <c r="AO15" s="30">
        <v>224.70613837598799</v>
      </c>
      <c r="AP15" s="31">
        <v>158.38817209498774</v>
      </c>
      <c r="AQ15" s="30">
        <v>123.868442363174</v>
      </c>
      <c r="AR15" s="30">
        <v>97.292934308634898</v>
      </c>
      <c r="AS15" s="30">
        <v>116.074309396198</v>
      </c>
      <c r="AT15" s="30">
        <v>169.86287993524701</v>
      </c>
      <c r="AU15" s="31">
        <v>126.77464150081347</v>
      </c>
      <c r="AV15" s="30">
        <v>116.562242361545</v>
      </c>
      <c r="AW15" s="31">
        <v>95.220806707513105</v>
      </c>
      <c r="AX15" s="30"/>
    </row>
    <row r="16" spans="1:51" ht="21" customHeight="1" x14ac:dyDescent="0.3">
      <c r="A16" s="10" t="s">
        <v>14</v>
      </c>
      <c r="B16" s="11"/>
      <c r="C16" s="29">
        <v>91.73208573340878</v>
      </c>
      <c r="D16" s="30">
        <v>99.067964881677185</v>
      </c>
      <c r="E16" s="30">
        <v>101.95374853952787</v>
      </c>
      <c r="F16" s="30">
        <v>107.55207553072633</v>
      </c>
      <c r="G16" s="31">
        <f t="shared" si="0"/>
        <v>100.07646867133504</v>
      </c>
      <c r="H16" s="29">
        <v>107.51901339845874</v>
      </c>
      <c r="I16" s="30">
        <v>104.9018265841363</v>
      </c>
      <c r="J16" s="30">
        <v>104.10213487393177</v>
      </c>
      <c r="K16" s="30">
        <v>115.57119841487967</v>
      </c>
      <c r="L16" s="31">
        <f t="shared" si="1"/>
        <v>108.02354331785163</v>
      </c>
      <c r="M16" s="29">
        <v>106.42067997138476</v>
      </c>
      <c r="N16" s="30">
        <v>105.91045803250744</v>
      </c>
      <c r="O16" s="30">
        <v>114.07733281152001</v>
      </c>
      <c r="P16" s="30">
        <v>121.04616144271067</v>
      </c>
      <c r="Q16" s="31">
        <f t="shared" si="2"/>
        <v>111.86365806453072</v>
      </c>
      <c r="R16" s="29">
        <v>118.89830129199702</v>
      </c>
      <c r="S16" s="30">
        <v>115.680680511435</v>
      </c>
      <c r="T16" s="30">
        <v>116.82712465243766</v>
      </c>
      <c r="U16" s="30">
        <v>103.23227810201824</v>
      </c>
      <c r="V16" s="31">
        <f t="shared" si="3"/>
        <v>113.65959613947199</v>
      </c>
      <c r="W16" s="29">
        <v>98.923368394564292</v>
      </c>
      <c r="X16" s="30">
        <v>67.970810187323096</v>
      </c>
      <c r="Y16" s="30">
        <v>84.520451421803102</v>
      </c>
      <c r="Z16" s="30">
        <v>96.877328295127697</v>
      </c>
      <c r="AA16" s="31">
        <f t="shared" si="4"/>
        <v>87.07298957470455</v>
      </c>
      <c r="AB16" s="29">
        <v>103.522737341518</v>
      </c>
      <c r="AC16" s="30">
        <v>115.36285561744567</v>
      </c>
      <c r="AD16" s="30">
        <v>113.02489602889734</v>
      </c>
      <c r="AE16" s="30">
        <v>120.22921479370102</v>
      </c>
      <c r="AF16" s="31">
        <f t="shared" si="5"/>
        <v>113.03492594539051</v>
      </c>
      <c r="AG16" s="29">
        <v>136.35098654063901</v>
      </c>
      <c r="AH16" s="30">
        <v>145.45885725973901</v>
      </c>
      <c r="AI16" s="30">
        <v>143.40691836349001</v>
      </c>
      <c r="AJ16" s="30">
        <v>130.97216171227799</v>
      </c>
      <c r="AK16" s="30">
        <v>139.04723096903649</v>
      </c>
      <c r="AL16" s="29">
        <v>123.61285865470801</v>
      </c>
      <c r="AM16" s="30">
        <v>123.814240560304</v>
      </c>
      <c r="AN16" s="30">
        <v>120.19663968395901</v>
      </c>
      <c r="AO16" s="30">
        <v>122.728693028644</v>
      </c>
      <c r="AP16" s="31">
        <v>122.58810798190375</v>
      </c>
      <c r="AQ16" s="30">
        <v>105.229875665733</v>
      </c>
      <c r="AR16" s="30">
        <v>114.21952874718301</v>
      </c>
      <c r="AS16" s="30">
        <v>113.58382434515499</v>
      </c>
      <c r="AT16" s="30">
        <v>116.139230742602</v>
      </c>
      <c r="AU16" s="31">
        <v>112.29311487516824</v>
      </c>
      <c r="AV16" s="30">
        <v>130.41365557079001</v>
      </c>
      <c r="AW16" s="31">
        <v>130.26994348289401</v>
      </c>
      <c r="AX16" s="30"/>
    </row>
    <row r="17" spans="1:50" ht="21" customHeight="1" x14ac:dyDescent="0.3">
      <c r="A17" s="10" t="s">
        <v>15</v>
      </c>
      <c r="B17" s="11"/>
      <c r="C17" s="29">
        <v>101.6220647367537</v>
      </c>
      <c r="D17" s="30">
        <v>101.86281114355783</v>
      </c>
      <c r="E17" s="30">
        <v>104.32973264150156</v>
      </c>
      <c r="F17" s="30">
        <v>92.099142179059925</v>
      </c>
      <c r="G17" s="31">
        <f t="shared" si="0"/>
        <v>99.97843767521826</v>
      </c>
      <c r="H17" s="29">
        <v>98.03435252175116</v>
      </c>
      <c r="I17" s="30">
        <v>94.16512935799534</v>
      </c>
      <c r="J17" s="30">
        <v>95.746791626061039</v>
      </c>
      <c r="K17" s="30">
        <v>105.41706299622926</v>
      </c>
      <c r="L17" s="31">
        <f t="shared" si="1"/>
        <v>98.340834125509204</v>
      </c>
      <c r="M17" s="29">
        <v>102.99393698870692</v>
      </c>
      <c r="N17" s="30">
        <v>103.50507130067399</v>
      </c>
      <c r="O17" s="30">
        <v>114.81094160055868</v>
      </c>
      <c r="P17" s="30">
        <v>131.55976593985667</v>
      </c>
      <c r="Q17" s="31">
        <f t="shared" si="2"/>
        <v>113.21742895744907</v>
      </c>
      <c r="R17" s="29">
        <v>111.62915966833741</v>
      </c>
      <c r="S17" s="30">
        <v>96.534364516613991</v>
      </c>
      <c r="T17" s="30">
        <v>120.98537324944535</v>
      </c>
      <c r="U17" s="30">
        <v>103.66828295435012</v>
      </c>
      <c r="V17" s="31">
        <f t="shared" si="3"/>
        <v>108.20429509718672</v>
      </c>
      <c r="W17" s="29">
        <v>94.836237576749838</v>
      </c>
      <c r="X17" s="30">
        <v>42.97820811759923</v>
      </c>
      <c r="Y17" s="30">
        <v>66.060459910727133</v>
      </c>
      <c r="Z17" s="30">
        <v>77.728018999489166</v>
      </c>
      <c r="AA17" s="31">
        <f t="shared" si="4"/>
        <v>70.400731151141343</v>
      </c>
      <c r="AB17" s="29">
        <v>103.03330775124859</v>
      </c>
      <c r="AC17" s="30">
        <v>101.17727113569494</v>
      </c>
      <c r="AD17" s="30">
        <v>117.71279021386901</v>
      </c>
      <c r="AE17" s="30">
        <v>108.47655916772935</v>
      </c>
      <c r="AF17" s="31">
        <f t="shared" si="5"/>
        <v>107.59998206713547</v>
      </c>
      <c r="AG17" s="29">
        <v>100.306324752989</v>
      </c>
      <c r="AH17" s="30">
        <v>103.203169244634</v>
      </c>
      <c r="AI17" s="30">
        <v>105.116871601509</v>
      </c>
      <c r="AJ17" s="30">
        <v>88.949623651687503</v>
      </c>
      <c r="AK17" s="30">
        <v>99.393997312704869</v>
      </c>
      <c r="AL17" s="29">
        <v>69.809178904099497</v>
      </c>
      <c r="AM17" s="30">
        <v>93.466297918393096</v>
      </c>
      <c r="AN17" s="30">
        <v>77.133442329889704</v>
      </c>
      <c r="AO17" s="30">
        <v>73.154135915389205</v>
      </c>
      <c r="AP17" s="31">
        <v>78.390763766942868</v>
      </c>
      <c r="AQ17" s="30">
        <v>59.941956256850801</v>
      </c>
      <c r="AR17" s="30">
        <v>43.547373084545399</v>
      </c>
      <c r="AS17" s="30">
        <v>48.897271370049701</v>
      </c>
      <c r="AT17" s="30">
        <v>54.234037430234302</v>
      </c>
      <c r="AU17" s="31">
        <v>51.655159535420054</v>
      </c>
      <c r="AV17" s="30">
        <v>70.759414480026294</v>
      </c>
      <c r="AW17" s="31">
        <v>62.202644404220301</v>
      </c>
      <c r="AX17" s="30"/>
    </row>
    <row r="18" spans="1:50" ht="21" customHeight="1" x14ac:dyDescent="0.3">
      <c r="A18" s="10" t="s">
        <v>16</v>
      </c>
      <c r="B18" s="11"/>
      <c r="C18" s="29">
        <v>101.46304257952113</v>
      </c>
      <c r="D18" s="30">
        <v>98.328805079173364</v>
      </c>
      <c r="E18" s="30">
        <v>107.66832872232634</v>
      </c>
      <c r="F18" s="30">
        <v>91.859039263783131</v>
      </c>
      <c r="G18" s="31">
        <f t="shared" si="0"/>
        <v>99.829803911200997</v>
      </c>
      <c r="H18" s="29">
        <v>113.95912143235734</v>
      </c>
      <c r="I18" s="30">
        <v>111.48939508067677</v>
      </c>
      <c r="J18" s="30">
        <v>107.46878014040033</v>
      </c>
      <c r="K18" s="30">
        <v>105.56786891387968</v>
      </c>
      <c r="L18" s="31">
        <f t="shared" si="1"/>
        <v>109.62129139182854</v>
      </c>
      <c r="M18" s="29">
        <v>102.35274739530973</v>
      </c>
      <c r="N18" s="30">
        <v>95.205607452905156</v>
      </c>
      <c r="O18" s="30">
        <v>104.33777870325366</v>
      </c>
      <c r="P18" s="30">
        <v>102.15995100884585</v>
      </c>
      <c r="Q18" s="31">
        <f t="shared" si="2"/>
        <v>101.0140211400786</v>
      </c>
      <c r="R18" s="29">
        <v>115.01619322430066</v>
      </c>
      <c r="S18" s="30">
        <v>108.13113764572533</v>
      </c>
      <c r="T18" s="30">
        <v>111.21217031103447</v>
      </c>
      <c r="U18" s="30">
        <v>100.86974529288891</v>
      </c>
      <c r="V18" s="31">
        <f t="shared" si="3"/>
        <v>108.80731161848735</v>
      </c>
      <c r="W18" s="29">
        <v>88.096564527024498</v>
      </c>
      <c r="X18" s="30">
        <v>61.030411646454638</v>
      </c>
      <c r="Y18" s="30">
        <v>67.554500618187632</v>
      </c>
      <c r="Z18" s="30">
        <v>97.301187043692494</v>
      </c>
      <c r="AA18" s="31">
        <f t="shared" si="4"/>
        <v>78.495665958839822</v>
      </c>
      <c r="AB18" s="29">
        <v>106.02552504280897</v>
      </c>
      <c r="AC18" s="30">
        <v>116.28046058267948</v>
      </c>
      <c r="AD18" s="30">
        <v>117.81114945865166</v>
      </c>
      <c r="AE18" s="30">
        <v>124.50856896360966</v>
      </c>
      <c r="AF18" s="31">
        <f t="shared" si="5"/>
        <v>116.15642601193744</v>
      </c>
      <c r="AG18" s="29">
        <v>146.121948153533</v>
      </c>
      <c r="AH18" s="30">
        <v>169.44348052583501</v>
      </c>
      <c r="AI18" s="30">
        <v>173.55570427777999</v>
      </c>
      <c r="AJ18" s="30">
        <v>163.87075639565299</v>
      </c>
      <c r="AK18" s="30">
        <v>163.24797233820024</v>
      </c>
      <c r="AL18" s="29">
        <v>148.47684222049</v>
      </c>
      <c r="AM18" s="30">
        <v>140.65770847610901</v>
      </c>
      <c r="AN18" s="30">
        <v>155.57337532702101</v>
      </c>
      <c r="AO18" s="30">
        <v>141.31414623248099</v>
      </c>
      <c r="AP18" s="31">
        <v>146.50551806402527</v>
      </c>
      <c r="AQ18" s="30">
        <v>121.40243426923099</v>
      </c>
      <c r="AR18" s="30">
        <v>111.04888051446</v>
      </c>
      <c r="AS18" s="30">
        <v>127.225341245374</v>
      </c>
      <c r="AT18" s="30">
        <v>109.004770152609</v>
      </c>
      <c r="AU18" s="31">
        <v>117.1703565454185</v>
      </c>
      <c r="AV18" s="30">
        <v>131.10511798752299</v>
      </c>
      <c r="AW18" s="31">
        <v>133.36962078827099</v>
      </c>
      <c r="AX18" s="30"/>
    </row>
    <row r="19" spans="1:50" s="8" customFormat="1" ht="27" customHeight="1" x14ac:dyDescent="0.3">
      <c r="A19" s="9" t="s">
        <v>17</v>
      </c>
      <c r="B19" s="7"/>
      <c r="C19" s="26">
        <v>91.443564591937857</v>
      </c>
      <c r="D19" s="27">
        <v>97.074090418549432</v>
      </c>
      <c r="E19" s="27">
        <v>103.05704754864486</v>
      </c>
      <c r="F19" s="27">
        <v>109.07292451640255</v>
      </c>
      <c r="G19" s="28">
        <f t="shared" si="0"/>
        <v>100.16190676888368</v>
      </c>
      <c r="H19" s="26">
        <v>98.57163969595797</v>
      </c>
      <c r="I19" s="27">
        <v>111.24509386290434</v>
      </c>
      <c r="J19" s="27">
        <v>129.16008917142833</v>
      </c>
      <c r="K19" s="27">
        <v>113.82504712674734</v>
      </c>
      <c r="L19" s="28">
        <f t="shared" si="1"/>
        <v>113.2004674642595</v>
      </c>
      <c r="M19" s="26">
        <v>125.29672462353135</v>
      </c>
      <c r="N19" s="27">
        <v>134.43790685388134</v>
      </c>
      <c r="O19" s="27">
        <v>129.97367079797701</v>
      </c>
      <c r="P19" s="27">
        <v>146.72488533820703</v>
      </c>
      <c r="Q19" s="28">
        <f t="shared" si="2"/>
        <v>134.10829690339918</v>
      </c>
      <c r="R19" s="26">
        <v>105.62891595742383</v>
      </c>
      <c r="S19" s="27">
        <v>100.28027851169117</v>
      </c>
      <c r="T19" s="27">
        <v>99.952264450958197</v>
      </c>
      <c r="U19" s="27">
        <v>90.322884628773508</v>
      </c>
      <c r="V19" s="28">
        <f t="shared" si="3"/>
        <v>99.046085887211675</v>
      </c>
      <c r="W19" s="26">
        <v>75.515419135526599</v>
      </c>
      <c r="X19" s="27">
        <v>45.232707361340829</v>
      </c>
      <c r="Y19" s="27">
        <v>62.354480057000067</v>
      </c>
      <c r="Z19" s="27">
        <v>65.35493862340833</v>
      </c>
      <c r="AA19" s="28">
        <f t="shared" si="4"/>
        <v>62.114386294318962</v>
      </c>
      <c r="AB19" s="26">
        <v>61.661157310428202</v>
      </c>
      <c r="AC19" s="27">
        <v>70.290974056776633</v>
      </c>
      <c r="AD19" s="27">
        <v>75.494757401848574</v>
      </c>
      <c r="AE19" s="27">
        <v>82.261465261079692</v>
      </c>
      <c r="AF19" s="28">
        <f t="shared" si="5"/>
        <v>72.42708850753327</v>
      </c>
      <c r="AG19" s="26">
        <v>79.845377966402694</v>
      </c>
      <c r="AH19" s="27">
        <v>91.796068463757095</v>
      </c>
      <c r="AI19" s="27">
        <v>107.867345137386</v>
      </c>
      <c r="AJ19" s="27">
        <v>119.23840590887301</v>
      </c>
      <c r="AK19" s="27">
        <v>99.686799369104705</v>
      </c>
      <c r="AL19" s="26">
        <v>105.205653703564</v>
      </c>
      <c r="AM19" s="27">
        <v>95.255126257781498</v>
      </c>
      <c r="AN19" s="27">
        <v>104.26244657160299</v>
      </c>
      <c r="AO19" s="27">
        <v>95.651603632869694</v>
      </c>
      <c r="AP19" s="28">
        <v>100.09370754145455</v>
      </c>
      <c r="AQ19" s="27">
        <v>80.988712627156005</v>
      </c>
      <c r="AR19" s="27">
        <v>65.851578822820002</v>
      </c>
      <c r="AS19" s="27">
        <v>87.5877674566146</v>
      </c>
      <c r="AT19" s="27">
        <v>68.501427794607693</v>
      </c>
      <c r="AU19" s="28">
        <v>75.732371675299575</v>
      </c>
      <c r="AV19" s="27">
        <v>89.0684337590382</v>
      </c>
      <c r="AW19" s="28">
        <v>81.890869707373298</v>
      </c>
      <c r="AX19" s="27"/>
    </row>
    <row r="20" spans="1:50" ht="21" customHeight="1" x14ac:dyDescent="0.3">
      <c r="A20" s="10" t="s">
        <v>18</v>
      </c>
      <c r="B20" s="11"/>
      <c r="C20" s="29">
        <v>100.11186326758049</v>
      </c>
      <c r="D20" s="30">
        <v>91.659610446557807</v>
      </c>
      <c r="E20" s="30">
        <v>97.749167469099248</v>
      </c>
      <c r="F20" s="30">
        <v>93.405834648336338</v>
      </c>
      <c r="G20" s="31">
        <f t="shared" si="0"/>
        <v>95.731618957893474</v>
      </c>
      <c r="H20" s="29">
        <v>109.00169351380835</v>
      </c>
      <c r="I20" s="30">
        <v>130.42550647518223</v>
      </c>
      <c r="J20" s="30">
        <v>162.55203530006932</v>
      </c>
      <c r="K20" s="30">
        <v>118.1182886755423</v>
      </c>
      <c r="L20" s="31">
        <f t="shared" si="1"/>
        <v>130.02438099115057</v>
      </c>
      <c r="M20" s="29">
        <v>116.17598123332533</v>
      </c>
      <c r="N20" s="30">
        <v>107.25701834286286</v>
      </c>
      <c r="O20" s="30">
        <v>102.86678633234119</v>
      </c>
      <c r="P20" s="30">
        <v>147.191618340491</v>
      </c>
      <c r="Q20" s="31">
        <f t="shared" si="2"/>
        <v>118.37285106225509</v>
      </c>
      <c r="R20" s="29">
        <v>172.70584893019398</v>
      </c>
      <c r="S20" s="30">
        <v>148.01877944807967</v>
      </c>
      <c r="T20" s="30">
        <v>177.588792488503</v>
      </c>
      <c r="U20" s="30">
        <v>120.60667843009499</v>
      </c>
      <c r="V20" s="31">
        <f t="shared" si="3"/>
        <v>154.73002482421794</v>
      </c>
      <c r="W20" s="29">
        <v>116.93580255692599</v>
      </c>
      <c r="X20" s="30">
        <v>51.07036231420517</v>
      </c>
      <c r="Y20" s="30">
        <v>82.090697761490517</v>
      </c>
      <c r="Z20" s="30">
        <v>96.317710559380814</v>
      </c>
      <c r="AA20" s="31">
        <f t="shared" si="4"/>
        <v>86.60364329800062</v>
      </c>
      <c r="AB20" s="29">
        <v>132.40935016819535</v>
      </c>
      <c r="AC20" s="30">
        <v>136.66575694529834</v>
      </c>
      <c r="AD20" s="30">
        <v>140.44655161378569</v>
      </c>
      <c r="AE20" s="30">
        <v>177.09194612457335</v>
      </c>
      <c r="AF20" s="31">
        <f t="shared" si="5"/>
        <v>146.65340121296319</v>
      </c>
      <c r="AG20" s="29">
        <v>209.31933146231299</v>
      </c>
      <c r="AH20" s="30">
        <v>255.21631283062399</v>
      </c>
      <c r="AI20" s="30">
        <v>335.07534676041797</v>
      </c>
      <c r="AJ20" s="30">
        <v>312.21261280410499</v>
      </c>
      <c r="AK20" s="30">
        <v>277.95590096436501</v>
      </c>
      <c r="AL20" s="29">
        <v>278.94708050077003</v>
      </c>
      <c r="AM20" s="30">
        <v>269.325885948213</v>
      </c>
      <c r="AN20" s="30">
        <v>284.087729017068</v>
      </c>
      <c r="AO20" s="30">
        <v>176.69084058980101</v>
      </c>
      <c r="AP20" s="31">
        <v>252.262884013963</v>
      </c>
      <c r="AQ20" s="30">
        <v>160.32088613094601</v>
      </c>
      <c r="AR20" s="30">
        <v>102.440562605704</v>
      </c>
      <c r="AS20" s="30">
        <v>95.040138793131902</v>
      </c>
      <c r="AT20" s="30">
        <v>84.321451464074499</v>
      </c>
      <c r="AU20" s="31">
        <v>110.53075974846411</v>
      </c>
      <c r="AV20" s="30">
        <v>135.70905439612301</v>
      </c>
      <c r="AW20" s="31">
        <v>132.110676440953</v>
      </c>
      <c r="AX20" s="30"/>
    </row>
    <row r="21" spans="1:50" ht="21" customHeight="1" x14ac:dyDescent="0.3">
      <c r="A21" s="10" t="s">
        <v>19</v>
      </c>
      <c r="B21" s="11"/>
      <c r="C21" s="29">
        <v>90.018093292050239</v>
      </c>
      <c r="D21" s="30">
        <v>104.00846786446168</v>
      </c>
      <c r="E21" s="30">
        <v>93.698559795978056</v>
      </c>
      <c r="F21" s="30">
        <v>112.52040559482653</v>
      </c>
      <c r="G21" s="31">
        <f t="shared" si="0"/>
        <v>100.06138163682913</v>
      </c>
      <c r="H21" s="29">
        <v>103.48632567527635</v>
      </c>
      <c r="I21" s="30">
        <v>120.006137282029</v>
      </c>
      <c r="J21" s="30">
        <v>139.82929569668067</v>
      </c>
      <c r="K21" s="30">
        <v>122.17560177305167</v>
      </c>
      <c r="L21" s="31">
        <f t="shared" si="1"/>
        <v>121.37434010675942</v>
      </c>
      <c r="M21" s="29">
        <v>144.41253484547067</v>
      </c>
      <c r="N21" s="30">
        <v>152.503674347491</v>
      </c>
      <c r="O21" s="30">
        <v>152.08345799745135</v>
      </c>
      <c r="P21" s="30">
        <v>168.21487019419797</v>
      </c>
      <c r="Q21" s="31">
        <f t="shared" si="2"/>
        <v>154.30363434615273</v>
      </c>
      <c r="R21" s="29">
        <v>110.49501240508994</v>
      </c>
      <c r="S21" s="30">
        <v>108.81640959883259</v>
      </c>
      <c r="T21" s="30">
        <v>96.834062480024556</v>
      </c>
      <c r="U21" s="30">
        <v>93.533793289341432</v>
      </c>
      <c r="V21" s="31">
        <f t="shared" si="3"/>
        <v>102.41981944332213</v>
      </c>
      <c r="W21" s="29">
        <v>78.575012275266957</v>
      </c>
      <c r="X21" s="30">
        <v>54.921334728475301</v>
      </c>
      <c r="Y21" s="30">
        <v>68.195364702663397</v>
      </c>
      <c r="Z21" s="30">
        <v>68.689717790141131</v>
      </c>
      <c r="AA21" s="31">
        <f t="shared" si="4"/>
        <v>67.595357374136697</v>
      </c>
      <c r="AB21" s="29">
        <v>64.405919423204466</v>
      </c>
      <c r="AC21" s="30">
        <v>71.984851769962575</v>
      </c>
      <c r="AD21" s="30">
        <v>70.691685752948118</v>
      </c>
      <c r="AE21" s="30">
        <v>83.215664136077464</v>
      </c>
      <c r="AF21" s="31">
        <f t="shared" si="5"/>
        <v>72.574530270548152</v>
      </c>
      <c r="AG21" s="29">
        <v>79.915303720642598</v>
      </c>
      <c r="AH21" s="30">
        <v>93.900929673196103</v>
      </c>
      <c r="AI21" s="30">
        <v>105.31870912117201</v>
      </c>
      <c r="AJ21" s="30">
        <v>120.712704865348</v>
      </c>
      <c r="AK21" s="30">
        <v>99.961911845089674</v>
      </c>
      <c r="AL21" s="29">
        <v>98.040287561608594</v>
      </c>
      <c r="AM21" s="30">
        <v>91.0960778690268</v>
      </c>
      <c r="AN21" s="30">
        <v>101.336549189895</v>
      </c>
      <c r="AO21" s="30">
        <v>96.186455362556103</v>
      </c>
      <c r="AP21" s="31">
        <v>96.664842495771623</v>
      </c>
      <c r="AQ21" s="30">
        <v>85.836157676448096</v>
      </c>
      <c r="AR21" s="30">
        <v>70.9108566093375</v>
      </c>
      <c r="AS21" s="30">
        <v>100.899590305328</v>
      </c>
      <c r="AT21" s="30">
        <v>76.454505668369706</v>
      </c>
      <c r="AU21" s="31">
        <v>83.525277564870834</v>
      </c>
      <c r="AV21" s="30">
        <v>98.950477942430595</v>
      </c>
      <c r="AW21" s="31">
        <v>88.564177026292697</v>
      </c>
      <c r="AX21" s="30"/>
    </row>
    <row r="22" spans="1:50" ht="21" customHeight="1" x14ac:dyDescent="0.3">
      <c r="A22" s="10" t="s">
        <v>20</v>
      </c>
      <c r="B22" s="11"/>
      <c r="C22" s="29">
        <v>93.030806192652435</v>
      </c>
      <c r="D22" s="30">
        <v>77.361322224837295</v>
      </c>
      <c r="E22" s="30">
        <v>130.22960124366861</v>
      </c>
      <c r="F22" s="30">
        <v>101.37688232183363</v>
      </c>
      <c r="G22" s="31">
        <f t="shared" si="0"/>
        <v>100.49965299574801</v>
      </c>
      <c r="H22" s="29">
        <v>81.470397515687864</v>
      </c>
      <c r="I22" s="30">
        <v>81.185874386681732</v>
      </c>
      <c r="J22" s="30">
        <v>90.582833845995381</v>
      </c>
      <c r="K22" s="30">
        <v>87.930690362657572</v>
      </c>
      <c r="L22" s="31">
        <f t="shared" si="1"/>
        <v>85.292449027755637</v>
      </c>
      <c r="M22" s="29">
        <v>70.98552232366923</v>
      </c>
      <c r="N22" s="30">
        <v>86.719576114441409</v>
      </c>
      <c r="O22" s="30">
        <v>70.622916326366195</v>
      </c>
      <c r="P22" s="30">
        <v>83.455832249362572</v>
      </c>
      <c r="Q22" s="31">
        <f t="shared" si="2"/>
        <v>77.945961753459855</v>
      </c>
      <c r="R22" s="29">
        <v>77.17922713315231</v>
      </c>
      <c r="S22" s="30">
        <v>65.200079520095201</v>
      </c>
      <c r="T22" s="30">
        <v>92.431434670838669</v>
      </c>
      <c r="U22" s="30">
        <v>74.196096494799136</v>
      </c>
      <c r="V22" s="31">
        <f t="shared" si="3"/>
        <v>77.251709454721322</v>
      </c>
      <c r="W22" s="29">
        <v>57.702543981880602</v>
      </c>
      <c r="X22" s="30">
        <v>15.743701216101158</v>
      </c>
      <c r="Y22" s="30">
        <v>41.009445080788431</v>
      </c>
      <c r="Z22" s="30">
        <v>48.9442031068969</v>
      </c>
      <c r="AA22" s="31">
        <f t="shared" si="4"/>
        <v>40.849973346416775</v>
      </c>
      <c r="AB22" s="29">
        <v>38.958198542497634</v>
      </c>
      <c r="AC22" s="30">
        <v>51.427776694525797</v>
      </c>
      <c r="AD22" s="30">
        <v>75.605344643390836</v>
      </c>
      <c r="AE22" s="30">
        <v>59.689391473055963</v>
      </c>
      <c r="AF22" s="31">
        <f t="shared" si="5"/>
        <v>56.420177838367557</v>
      </c>
      <c r="AG22" s="29">
        <v>52.849614185521901</v>
      </c>
      <c r="AH22" s="30">
        <v>51.987693524509403</v>
      </c>
      <c r="AI22" s="30">
        <v>68.465377580884606</v>
      </c>
      <c r="AJ22" s="30">
        <v>75.052643684229395</v>
      </c>
      <c r="AK22" s="30">
        <v>62.088832243786328</v>
      </c>
      <c r="AL22" s="29">
        <v>89.914902925536694</v>
      </c>
      <c r="AM22" s="30">
        <v>71.317507095191502</v>
      </c>
      <c r="AN22" s="30">
        <v>75.533710679274805</v>
      </c>
      <c r="AO22" s="30">
        <v>76.952175690935107</v>
      </c>
      <c r="AP22" s="31">
        <v>78.42957409773453</v>
      </c>
      <c r="AQ22" s="30">
        <v>50.324064672944701</v>
      </c>
      <c r="AR22" s="30">
        <v>43.331696211459402</v>
      </c>
      <c r="AS22" s="30">
        <v>46.971067045075003</v>
      </c>
      <c r="AT22" s="30">
        <v>41.574229779791501</v>
      </c>
      <c r="AU22" s="31">
        <v>45.55026442731765</v>
      </c>
      <c r="AV22" s="30">
        <v>50.425387656997799</v>
      </c>
      <c r="AW22" s="31">
        <v>51.834148019525301</v>
      </c>
      <c r="AX22" s="30"/>
    </row>
    <row r="23" spans="1:50" s="8" customFormat="1" ht="27" customHeight="1" x14ac:dyDescent="0.3">
      <c r="A23" s="12" t="s">
        <v>21</v>
      </c>
      <c r="B23" s="7"/>
      <c r="C23" s="26">
        <v>60.77262546536857</v>
      </c>
      <c r="D23" s="27">
        <v>78.279896944996665</v>
      </c>
      <c r="E23" s="27">
        <v>187.665089671842</v>
      </c>
      <c r="F23" s="27">
        <v>82.416804760921082</v>
      </c>
      <c r="G23" s="28">
        <f t="shared" si="0"/>
        <v>102.28360421078207</v>
      </c>
      <c r="H23" s="26">
        <v>151.26131860855847</v>
      </c>
      <c r="I23" s="27">
        <v>97.028847049662929</v>
      </c>
      <c r="J23" s="27">
        <v>86.077381665191822</v>
      </c>
      <c r="K23" s="27">
        <v>57.160550952376333</v>
      </c>
      <c r="L23" s="28">
        <f t="shared" si="1"/>
        <v>97.882024568947386</v>
      </c>
      <c r="M23" s="26">
        <v>30.595565685705512</v>
      </c>
      <c r="N23" s="27">
        <v>95.408209128766586</v>
      </c>
      <c r="O23" s="27">
        <v>3.8747646523649828</v>
      </c>
      <c r="P23" s="27">
        <v>94.120270374726203</v>
      </c>
      <c r="Q23" s="28">
        <f t="shared" si="2"/>
        <v>55.999702460390822</v>
      </c>
      <c r="R23" s="26">
        <v>35.074010194667444</v>
      </c>
      <c r="S23" s="27">
        <v>150.0534250723297</v>
      </c>
      <c r="T23" s="27">
        <v>4.0547861710959898</v>
      </c>
      <c r="U23" s="27">
        <v>3.1757714992536066</v>
      </c>
      <c r="V23" s="28">
        <f t="shared" si="3"/>
        <v>48.089498234336688</v>
      </c>
      <c r="W23" s="26">
        <v>2.0872469245444432</v>
      </c>
      <c r="X23" s="27">
        <v>0.25346932509874764</v>
      </c>
      <c r="Y23" s="27">
        <v>0.95789210956247872</v>
      </c>
      <c r="Z23" s="27">
        <v>1.1759014247167621</v>
      </c>
      <c r="AA23" s="28">
        <f t="shared" si="4"/>
        <v>1.118627445980608</v>
      </c>
      <c r="AB23" s="26">
        <v>2.33773057184181</v>
      </c>
      <c r="AC23" s="27">
        <v>2.2713679958501598</v>
      </c>
      <c r="AD23" s="27">
        <v>1.7672532157226435</v>
      </c>
      <c r="AE23" s="27">
        <v>1.2398467438905645</v>
      </c>
      <c r="AF23" s="28">
        <f t="shared" si="5"/>
        <v>1.9040496318262943</v>
      </c>
      <c r="AG23" s="26">
        <v>1.2365729330249899</v>
      </c>
      <c r="AH23" s="27">
        <v>2.5352057329396702</v>
      </c>
      <c r="AI23" s="27">
        <v>7.1658078240572998</v>
      </c>
      <c r="AJ23" s="27">
        <v>11.934818134844599</v>
      </c>
      <c r="AK23" s="27">
        <v>5.7181011562166404</v>
      </c>
      <c r="AL23" s="26">
        <v>1.3570230473065401</v>
      </c>
      <c r="AM23" s="27">
        <v>2.9030517247234102</v>
      </c>
      <c r="AN23" s="27">
        <v>3.2354247318858702</v>
      </c>
      <c r="AO23" s="27">
        <v>3.1909818527359999</v>
      </c>
      <c r="AP23" s="28">
        <v>2.6716203391629554</v>
      </c>
      <c r="AQ23" s="27">
        <v>2.3001313877103602</v>
      </c>
      <c r="AR23" s="27">
        <v>106.540007248481</v>
      </c>
      <c r="AS23" s="27">
        <v>119.393735934419</v>
      </c>
      <c r="AT23" s="27">
        <v>18.112405523185402</v>
      </c>
      <c r="AU23" s="28">
        <v>61.586570023448942</v>
      </c>
      <c r="AV23" s="27">
        <v>2.4233477354644899</v>
      </c>
      <c r="AW23" s="28">
        <v>158.70868161589701</v>
      </c>
      <c r="AX23" s="27"/>
    </row>
    <row r="24" spans="1:50" ht="8.25" customHeight="1" x14ac:dyDescent="0.3">
      <c r="A24" s="13"/>
      <c r="B24" s="14"/>
      <c r="C24" s="15"/>
      <c r="D24" s="16"/>
      <c r="E24" s="16"/>
      <c r="F24" s="16"/>
      <c r="G24" s="17"/>
      <c r="H24" s="15"/>
      <c r="I24" s="16"/>
      <c r="J24" s="16"/>
      <c r="K24" s="16"/>
      <c r="L24" s="17"/>
      <c r="M24" s="15"/>
      <c r="N24" s="16"/>
      <c r="O24" s="16"/>
      <c r="P24" s="16"/>
      <c r="Q24" s="17"/>
      <c r="R24" s="15"/>
      <c r="S24" s="16"/>
      <c r="T24" s="16"/>
      <c r="U24" s="16"/>
      <c r="V24" s="17"/>
      <c r="W24" s="15"/>
      <c r="X24" s="16"/>
      <c r="Y24" s="16"/>
      <c r="Z24" s="16"/>
      <c r="AA24" s="17"/>
      <c r="AB24" s="15"/>
      <c r="AC24" s="16"/>
      <c r="AD24" s="16"/>
      <c r="AE24" s="16"/>
      <c r="AF24" s="17"/>
      <c r="AG24" s="15"/>
      <c r="AH24" s="16"/>
      <c r="AI24" s="16"/>
      <c r="AJ24" s="16"/>
      <c r="AK24" s="16"/>
      <c r="AL24" s="50"/>
      <c r="AM24" s="51"/>
      <c r="AN24" s="51"/>
      <c r="AO24" s="51"/>
      <c r="AP24" s="49"/>
      <c r="AQ24" s="51"/>
      <c r="AR24" s="51"/>
      <c r="AS24" s="51"/>
      <c r="AT24" s="51"/>
      <c r="AU24" s="49"/>
      <c r="AV24" s="51"/>
      <c r="AW24" s="49"/>
    </row>
    <row r="25" spans="1:50" x14ac:dyDescent="0.3">
      <c r="A25" s="18" t="s">
        <v>5</v>
      </c>
      <c r="B25" s="18" t="s">
        <v>6</v>
      </c>
      <c r="C25" s="18"/>
      <c r="D25" s="18"/>
      <c r="E25" s="18"/>
      <c r="F25" s="18"/>
      <c r="G25" s="18"/>
    </row>
    <row r="26" spans="1:50" x14ac:dyDescent="0.3">
      <c r="A26" s="19" t="s">
        <v>7</v>
      </c>
      <c r="B26" s="19" t="s">
        <v>8</v>
      </c>
      <c r="C26" s="19"/>
      <c r="D26" s="19"/>
      <c r="E26" s="19"/>
      <c r="F26" s="19"/>
      <c r="G26" s="19"/>
    </row>
    <row r="27" spans="1:50" ht="16.8" x14ac:dyDescent="0.3">
      <c r="A27" s="19" t="s">
        <v>25</v>
      </c>
      <c r="B27" s="20" t="s">
        <v>9</v>
      </c>
      <c r="C27" s="20"/>
      <c r="D27" s="20"/>
      <c r="E27" s="20"/>
      <c r="F27" s="20"/>
      <c r="G27" s="20"/>
    </row>
    <row r="28" spans="1:50" ht="45.6" customHeight="1" x14ac:dyDescent="0.3">
      <c r="B28" s="56" t="s">
        <v>27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37"/>
      <c r="AM28" s="37"/>
      <c r="AN28" s="37"/>
      <c r="AO28" s="37"/>
    </row>
    <row r="29" spans="1:50" x14ac:dyDescent="0.3">
      <c r="B29" s="45"/>
    </row>
    <row r="32" spans="1:50" x14ac:dyDescent="0.3">
      <c r="C32" s="52"/>
    </row>
  </sheetData>
  <mergeCells count="14">
    <mergeCell ref="A3:AW3"/>
    <mergeCell ref="AL7:AP7"/>
    <mergeCell ref="B28:AK28"/>
    <mergeCell ref="AB7:AF7"/>
    <mergeCell ref="AG7:AK7"/>
    <mergeCell ref="C7:G7"/>
    <mergeCell ref="W7:AA7"/>
    <mergeCell ref="A7:B8"/>
    <mergeCell ref="M7:Q7"/>
    <mergeCell ref="H7:L7"/>
    <mergeCell ref="R7:V7"/>
    <mergeCell ref="AQ7:AU7"/>
    <mergeCell ref="AV7:AW7"/>
    <mergeCell ref="A4:AW4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 de valor de las importa</vt:lpstr>
      <vt:lpstr>'Indice de valor de las importa'!Área_de_impresión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Villamil Liliana</cp:lastModifiedBy>
  <cp:lastPrinted>2025-10-21T22:37:34Z</cp:lastPrinted>
  <dcterms:created xsi:type="dcterms:W3CDTF">2010-05-13T16:08:39Z</dcterms:created>
  <dcterms:modified xsi:type="dcterms:W3CDTF">2026-01-21T17:32:01Z</dcterms:modified>
</cp:coreProperties>
</file>