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40" windowWidth="18855" windowHeight="9885"/>
  </bookViews>
  <sheets>
    <sheet name="BoP Q3 2016" sheetId="1" r:id="rId1"/>
  </sheets>
  <calcPr calcId="145621"/>
</workbook>
</file>

<file path=xl/calcChain.xml><?xml version="1.0" encoding="utf-8"?>
<calcChain xmlns="http://schemas.openxmlformats.org/spreadsheetml/2006/main">
  <c r="AQ62" i="1" l="1"/>
  <c r="AQ61" i="1"/>
  <c r="AP61" i="1"/>
  <c r="AO61" i="1"/>
  <c r="AQ60" i="1"/>
  <c r="AP60" i="1"/>
  <c r="AO60" i="1"/>
  <c r="AQ59" i="1"/>
  <c r="AP59" i="1"/>
  <c r="AO59" i="1"/>
  <c r="AQ58" i="1"/>
  <c r="AP58" i="1"/>
  <c r="AO58" i="1"/>
  <c r="AQ57" i="1"/>
  <c r="AP57" i="1"/>
  <c r="AO57" i="1"/>
  <c r="AQ56" i="1"/>
  <c r="AP56" i="1"/>
  <c r="AO56" i="1"/>
  <c r="AQ55" i="1"/>
  <c r="AP55" i="1"/>
  <c r="AO55" i="1"/>
  <c r="AQ54" i="1"/>
  <c r="AP54" i="1"/>
  <c r="AO54" i="1"/>
  <c r="AQ53" i="1"/>
  <c r="AP53" i="1"/>
  <c r="AO53" i="1"/>
  <c r="AQ52" i="1"/>
  <c r="AP52" i="1"/>
  <c r="AO52" i="1"/>
  <c r="AQ51" i="1"/>
  <c r="AP51" i="1"/>
  <c r="AO51" i="1"/>
  <c r="AQ50" i="1"/>
  <c r="AP50" i="1"/>
  <c r="AO50" i="1"/>
  <c r="AQ49" i="1"/>
  <c r="AP49" i="1"/>
  <c r="AO49" i="1"/>
  <c r="AQ48" i="1"/>
  <c r="AP48" i="1"/>
  <c r="AO48" i="1"/>
  <c r="AQ47" i="1"/>
  <c r="AP47" i="1"/>
  <c r="AO47" i="1"/>
  <c r="AQ46" i="1"/>
  <c r="AP46" i="1"/>
  <c r="AO46" i="1"/>
  <c r="AQ45" i="1"/>
  <c r="AP45" i="1"/>
  <c r="AO45" i="1"/>
  <c r="AQ44" i="1"/>
  <c r="AP44" i="1"/>
  <c r="AO44" i="1"/>
  <c r="AQ43" i="1"/>
  <c r="AP43" i="1"/>
  <c r="AO43" i="1"/>
  <c r="AQ42" i="1"/>
  <c r="AP42" i="1"/>
  <c r="AO42" i="1"/>
  <c r="AQ41" i="1"/>
  <c r="AP41" i="1"/>
  <c r="AO41" i="1"/>
  <c r="AQ40" i="1"/>
  <c r="AP40" i="1"/>
  <c r="AO40" i="1"/>
  <c r="AQ39" i="1"/>
  <c r="AP39" i="1"/>
  <c r="AO39" i="1"/>
  <c r="AQ38" i="1"/>
  <c r="AP38" i="1"/>
  <c r="AO38" i="1"/>
  <c r="AQ37" i="1"/>
  <c r="AP37" i="1"/>
  <c r="AO37" i="1"/>
  <c r="AQ34" i="1"/>
  <c r="AQ33" i="1"/>
  <c r="AP33" i="1"/>
  <c r="AO33" i="1"/>
  <c r="AQ32" i="1"/>
  <c r="AP32" i="1"/>
  <c r="AO32" i="1"/>
  <c r="AQ31" i="1"/>
  <c r="AP31" i="1"/>
  <c r="AO31" i="1"/>
  <c r="AQ30" i="1"/>
  <c r="AP30" i="1"/>
  <c r="AO30" i="1"/>
  <c r="AQ29" i="1"/>
  <c r="AP29" i="1"/>
  <c r="AO29" i="1"/>
  <c r="AQ28" i="1"/>
  <c r="AP28" i="1"/>
  <c r="AO28" i="1"/>
  <c r="AQ27" i="1"/>
  <c r="AP27" i="1"/>
  <c r="AO27" i="1"/>
  <c r="AQ26" i="1"/>
  <c r="AP26" i="1"/>
  <c r="AO26" i="1"/>
  <c r="AQ25" i="1"/>
  <c r="AP25" i="1"/>
  <c r="AO25" i="1"/>
  <c r="AQ24" i="1"/>
  <c r="AP24" i="1"/>
  <c r="AO24" i="1"/>
  <c r="AQ23" i="1"/>
  <c r="AP23" i="1"/>
  <c r="AO23" i="1"/>
  <c r="AQ22" i="1"/>
  <c r="AP22" i="1"/>
  <c r="AO22" i="1"/>
  <c r="AQ21" i="1"/>
  <c r="AP21" i="1"/>
  <c r="AO21" i="1"/>
  <c r="AQ20" i="1"/>
  <c r="AP20" i="1"/>
  <c r="AO20" i="1"/>
  <c r="AQ19" i="1"/>
  <c r="AP19" i="1"/>
  <c r="AO19" i="1"/>
  <c r="AQ18" i="1"/>
  <c r="AP18" i="1"/>
  <c r="AO18" i="1"/>
  <c r="AQ17" i="1"/>
  <c r="AP17" i="1"/>
  <c r="AO17" i="1"/>
  <c r="AQ16" i="1"/>
  <c r="AP16" i="1"/>
  <c r="AO16" i="1"/>
  <c r="AQ15" i="1"/>
  <c r="AP15" i="1"/>
  <c r="AO15" i="1"/>
  <c r="AQ14" i="1"/>
  <c r="AP14" i="1"/>
  <c r="AO14" i="1"/>
  <c r="AQ13" i="1"/>
  <c r="AP13" i="1"/>
  <c r="AO13" i="1"/>
  <c r="AQ12" i="1"/>
  <c r="AP12" i="1"/>
  <c r="AO12" i="1"/>
  <c r="AQ11" i="1"/>
  <c r="AP11" i="1"/>
  <c r="AO11" i="1"/>
  <c r="AQ10" i="1"/>
  <c r="AP10" i="1"/>
  <c r="AO10" i="1"/>
  <c r="AQ9" i="1"/>
  <c r="AP9" i="1"/>
  <c r="AO9" i="1"/>
  <c r="AQ8" i="1"/>
  <c r="AP8" i="1"/>
  <c r="AO8" i="1"/>
  <c r="AQ7" i="1"/>
  <c r="AP7" i="1"/>
  <c r="AO7" i="1"/>
  <c r="AQ6" i="1"/>
  <c r="AP6" i="1"/>
  <c r="AO6" i="1"/>
</calcChain>
</file>

<file path=xl/sharedStrings.xml><?xml version="1.0" encoding="utf-8"?>
<sst xmlns="http://schemas.openxmlformats.org/spreadsheetml/2006/main" count="155" uniqueCount="62">
  <si>
    <t>Balanza de Pagos</t>
  </si>
  <si>
    <t>(En millones de $us)</t>
  </si>
  <si>
    <t>Gestión</t>
  </si>
  <si>
    <t>T1</t>
  </si>
  <si>
    <t>T2</t>
  </si>
  <si>
    <t>T3</t>
  </si>
  <si>
    <t>T4</t>
  </si>
  <si>
    <t>Credito</t>
  </si>
  <si>
    <t>Debito</t>
  </si>
  <si>
    <t xml:space="preserve"> Neto</t>
  </si>
  <si>
    <t>Cuenta corriente</t>
  </si>
  <si>
    <t>Bienes</t>
  </si>
  <si>
    <t>Servicios</t>
  </si>
  <si>
    <t>Bienes y servicios del gobierno</t>
  </si>
  <si>
    <t>Cargos por el uso de la propiedad intelectua</t>
  </si>
  <si>
    <t>Construcción</t>
  </si>
  <si>
    <t>Mantenimiento y reparaciones</t>
  </si>
  <si>
    <t>Manufactura sobre insumos físicos pertenecientes a otros</t>
  </si>
  <si>
    <t>Otros servicios empresariales</t>
  </si>
  <si>
    <t>Servicios de seguros y pensiones</t>
  </si>
  <si>
    <t>Servicios de telecomunicaciones, informática e información</t>
  </si>
  <si>
    <t>Servicios financieros</t>
  </si>
  <si>
    <t>Servicios personales, culturales y recreativos</t>
  </si>
  <si>
    <t>Transporte</t>
  </si>
  <si>
    <t>Viajes</t>
  </si>
  <si>
    <t>Ingreso primario</t>
  </si>
  <si>
    <t>Otro ingreso primario</t>
  </si>
  <si>
    <t>Remuneración de empleados</t>
  </si>
  <si>
    <t>Renta de la inversión</t>
  </si>
  <si>
    <t xml:space="preserve">Ingreso secundario </t>
  </si>
  <si>
    <t>Gobierno general</t>
  </si>
  <si>
    <t>Sociedades financieras, sociedades no financieras, hogares e ISFLSH</t>
  </si>
  <si>
    <t>Cuenta Capital</t>
  </si>
  <si>
    <t>Adquisiciones (DR.)/disposiciones (CR.) brutas de activos no financieros no producidos</t>
  </si>
  <si>
    <t>Transferencias de capital</t>
  </si>
  <si>
    <t>Préstamo Neto (+)/Endeudamiento neto (-)</t>
  </si>
  <si>
    <t>Activo</t>
  </si>
  <si>
    <t>Pasivo</t>
  </si>
  <si>
    <t>Cuenta financiera</t>
  </si>
  <si>
    <t>Inversión directa</t>
  </si>
  <si>
    <t>Instrumentos de deuda</t>
  </si>
  <si>
    <t>Participaciones de capital y participaciones en fondos de inversión</t>
  </si>
  <si>
    <t>Inversión de cartera</t>
  </si>
  <si>
    <t>Títulos de deuda</t>
  </si>
  <si>
    <t>Otra inversión</t>
  </si>
  <si>
    <t>Créditos y anticipos comerciales</t>
  </si>
  <si>
    <t xml:space="preserve">Moneda y depósitos </t>
  </si>
  <si>
    <t>Otras cuentas por cobrar/por pagar</t>
  </si>
  <si>
    <t>Otras participaciones de capital</t>
  </si>
  <si>
    <t>Préstamos</t>
  </si>
  <si>
    <t>Seguros, pensiones y mecanismos normalizados de garantía</t>
  </si>
  <si>
    <t>Activos de reserva</t>
  </si>
  <si>
    <t>Derechos especiales de giro</t>
  </si>
  <si>
    <t>Oro monetario</t>
  </si>
  <si>
    <t>Otros activos de reserva</t>
  </si>
  <si>
    <t>Posición de reserva en el FMI</t>
  </si>
  <si>
    <t>Derivados financieros</t>
  </si>
  <si>
    <t>Autoridades monetarias (según corresponda)</t>
  </si>
  <si>
    <t>Banco central</t>
  </si>
  <si>
    <t>Otros sectores</t>
  </si>
  <si>
    <t>Sociedades captadoras de depósitos, excepto el banco central</t>
  </si>
  <si>
    <t>Errores y 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</si>
</sst>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0" fillId="0" borderId="7" xfId="0" applyFont="1" applyBorder="1"/>
    <xf numFmtId="0" fontId="1" fillId="0" borderId="8" xfId="0" applyFont="1" applyBorder="1" applyAlignment="1">
      <alignment horizontal="center"/>
    </xf>
    <xf numFmtId="0" fontId="0" fillId="0" borderId="9" xfId="0" applyFont="1" applyBorder="1"/>
    <xf numFmtId="0" fontId="1" fillId="0" borderId="4" xfId="0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10" xfId="0" applyFont="1" applyBorder="1"/>
    <xf numFmtId="3" fontId="1" fillId="0" borderId="0" xfId="0" applyNumberFormat="1" applyFont="1" applyBorder="1"/>
    <xf numFmtId="3" fontId="1" fillId="0" borderId="11" xfId="0" applyNumberFormat="1" applyFont="1" applyBorder="1"/>
    <xf numFmtId="0" fontId="0" fillId="0" borderId="10" xfId="0" applyFont="1" applyBorder="1" applyAlignment="1">
      <alignment horizontal="left" indent="2"/>
    </xf>
    <xf numFmtId="3" fontId="0" fillId="0" borderId="0" xfId="0" applyNumberFormat="1" applyFont="1" applyBorder="1"/>
    <xf numFmtId="3" fontId="0" fillId="0" borderId="11" xfId="0" applyNumberFormat="1" applyFont="1" applyBorder="1"/>
    <xf numFmtId="0" fontId="0" fillId="0" borderId="10" xfId="0" applyBorder="1" applyAlignment="1">
      <alignment horizontal="left" indent="2"/>
    </xf>
    <xf numFmtId="0" fontId="0" fillId="0" borderId="0" xfId="0" applyBorder="1"/>
    <xf numFmtId="3" fontId="0" fillId="0" borderId="0" xfId="0" applyNumberFormat="1" applyBorder="1"/>
    <xf numFmtId="3" fontId="0" fillId="0" borderId="11" xfId="0" applyNumberFormat="1" applyBorder="1"/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0" fontId="1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2"/>
  <sheetViews>
    <sheetView showGridLine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5" x14ac:dyDescent="0.25"/>
  <cols>
    <col min="1" max="1" width="57.7109375" customWidth="1"/>
    <col min="2" max="43" width="9.28515625" customWidth="1"/>
  </cols>
  <sheetData>
    <row r="1" spans="1:43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s="3" customFormat="1" x14ac:dyDescent="0.25">
      <c r="B3" s="4"/>
      <c r="C3" s="5">
        <v>2014</v>
      </c>
      <c r="D3" s="6"/>
      <c r="E3" s="4"/>
      <c r="F3" s="5">
        <v>2014</v>
      </c>
      <c r="G3" s="6"/>
      <c r="H3" s="4"/>
      <c r="I3" s="5">
        <v>2014</v>
      </c>
      <c r="J3" s="6"/>
      <c r="K3" s="4"/>
      <c r="L3" s="5">
        <v>2014</v>
      </c>
      <c r="M3" s="6"/>
      <c r="N3" s="7"/>
      <c r="O3" s="8" t="s">
        <v>2</v>
      </c>
      <c r="P3" s="9"/>
      <c r="Q3" s="4"/>
      <c r="R3" s="5">
        <v>2015</v>
      </c>
      <c r="S3" s="6"/>
      <c r="T3" s="4"/>
      <c r="U3" s="5">
        <v>2015</v>
      </c>
      <c r="V3" s="6"/>
      <c r="W3" s="4"/>
      <c r="X3" s="5">
        <v>2015</v>
      </c>
      <c r="Y3" s="6"/>
      <c r="Z3" s="4"/>
      <c r="AA3" s="5">
        <v>2015</v>
      </c>
      <c r="AB3" s="6"/>
      <c r="AC3" s="7"/>
      <c r="AD3" s="8" t="s">
        <v>2</v>
      </c>
      <c r="AE3" s="9"/>
      <c r="AF3" s="4"/>
      <c r="AG3" s="5">
        <v>2016</v>
      </c>
      <c r="AH3" s="6"/>
      <c r="AI3" s="4"/>
      <c r="AJ3" s="5">
        <v>2016</v>
      </c>
      <c r="AK3" s="6"/>
      <c r="AL3" s="4"/>
      <c r="AM3" s="5">
        <v>2016</v>
      </c>
      <c r="AN3" s="6"/>
      <c r="AO3" s="7"/>
      <c r="AP3" s="8" t="s">
        <v>2</v>
      </c>
      <c r="AQ3" s="9"/>
    </row>
    <row r="4" spans="1:43" s="10" customFormat="1" x14ac:dyDescent="0.25">
      <c r="B4" s="11" t="s">
        <v>3</v>
      </c>
      <c r="C4" s="12"/>
      <c r="D4" s="13"/>
      <c r="E4" s="11" t="s">
        <v>4</v>
      </c>
      <c r="F4" s="12"/>
      <c r="G4" s="13"/>
      <c r="H4" s="11" t="s">
        <v>5</v>
      </c>
      <c r="I4" s="12"/>
      <c r="J4" s="13"/>
      <c r="K4" s="11" t="s">
        <v>6</v>
      </c>
      <c r="L4" s="12"/>
      <c r="M4" s="12"/>
      <c r="N4" s="14"/>
      <c r="O4" s="15">
        <v>2014</v>
      </c>
      <c r="P4" s="16"/>
      <c r="Q4" s="11" t="s">
        <v>3</v>
      </c>
      <c r="R4" s="12"/>
      <c r="S4" s="13"/>
      <c r="T4" s="11" t="s">
        <v>4</v>
      </c>
      <c r="U4" s="12"/>
      <c r="V4" s="13"/>
      <c r="W4" s="11" t="s">
        <v>5</v>
      </c>
      <c r="X4" s="12"/>
      <c r="Y4" s="13"/>
      <c r="Z4" s="11" t="s">
        <v>6</v>
      </c>
      <c r="AA4" s="12"/>
      <c r="AB4" s="12"/>
      <c r="AC4" s="14"/>
      <c r="AD4" s="15">
        <v>2015</v>
      </c>
      <c r="AE4" s="16"/>
      <c r="AF4" s="11" t="s">
        <v>3</v>
      </c>
      <c r="AG4" s="12"/>
      <c r="AH4" s="13"/>
      <c r="AI4" s="11" t="s">
        <v>4</v>
      </c>
      <c r="AJ4" s="12"/>
      <c r="AK4" s="13"/>
      <c r="AL4" s="11" t="s">
        <v>5</v>
      </c>
      <c r="AM4" s="12"/>
      <c r="AN4" s="13"/>
      <c r="AO4" s="14"/>
      <c r="AP4" s="15">
        <v>2016</v>
      </c>
      <c r="AQ4" s="16"/>
    </row>
    <row r="5" spans="1:43" s="3" customFormat="1" x14ac:dyDescent="0.25">
      <c r="B5" s="4" t="s">
        <v>7</v>
      </c>
      <c r="C5" s="5" t="s">
        <v>8</v>
      </c>
      <c r="D5" s="5" t="s">
        <v>9</v>
      </c>
      <c r="E5" s="4" t="s">
        <v>7</v>
      </c>
      <c r="F5" s="5" t="s">
        <v>8</v>
      </c>
      <c r="G5" s="6" t="s">
        <v>9</v>
      </c>
      <c r="H5" s="5" t="s">
        <v>7</v>
      </c>
      <c r="I5" s="5" t="s">
        <v>8</v>
      </c>
      <c r="J5" s="5" t="s">
        <v>9</v>
      </c>
      <c r="K5" s="4" t="s">
        <v>7</v>
      </c>
      <c r="L5" s="5" t="s">
        <v>8</v>
      </c>
      <c r="M5" s="6" t="s">
        <v>9</v>
      </c>
      <c r="N5" s="5" t="s">
        <v>7</v>
      </c>
      <c r="O5" s="5" t="s">
        <v>8</v>
      </c>
      <c r="P5" s="6" t="s">
        <v>9</v>
      </c>
      <c r="Q5" s="4" t="s">
        <v>7</v>
      </c>
      <c r="R5" s="5" t="s">
        <v>8</v>
      </c>
      <c r="S5" s="5" t="s">
        <v>9</v>
      </c>
      <c r="T5" s="4" t="s">
        <v>7</v>
      </c>
      <c r="U5" s="5" t="s">
        <v>8</v>
      </c>
      <c r="V5" s="6" t="s">
        <v>9</v>
      </c>
      <c r="W5" s="5" t="s">
        <v>7</v>
      </c>
      <c r="X5" s="5" t="s">
        <v>8</v>
      </c>
      <c r="Y5" s="5" t="s">
        <v>9</v>
      </c>
      <c r="Z5" s="4" t="s">
        <v>7</v>
      </c>
      <c r="AA5" s="5" t="s">
        <v>8</v>
      </c>
      <c r="AB5" s="6" t="s">
        <v>9</v>
      </c>
      <c r="AC5" s="5" t="s">
        <v>7</v>
      </c>
      <c r="AD5" s="5" t="s">
        <v>8</v>
      </c>
      <c r="AE5" s="6" t="s">
        <v>9</v>
      </c>
      <c r="AF5" s="4" t="s">
        <v>7</v>
      </c>
      <c r="AG5" s="5" t="s">
        <v>8</v>
      </c>
      <c r="AH5" s="5" t="s">
        <v>9</v>
      </c>
      <c r="AI5" s="4" t="s">
        <v>7</v>
      </c>
      <c r="AJ5" s="5" t="s">
        <v>8</v>
      </c>
      <c r="AK5" s="6" t="s">
        <v>9</v>
      </c>
      <c r="AL5" s="5" t="s">
        <v>7</v>
      </c>
      <c r="AM5" s="5" t="s">
        <v>8</v>
      </c>
      <c r="AN5" s="5" t="s">
        <v>9</v>
      </c>
      <c r="AO5" s="5" t="s">
        <v>7</v>
      </c>
      <c r="AP5" s="5" t="s">
        <v>8</v>
      </c>
      <c r="AQ5" s="6" t="s">
        <v>9</v>
      </c>
    </row>
    <row r="6" spans="1:43" s="10" customFormat="1" x14ac:dyDescent="0.25">
      <c r="A6" s="17" t="s">
        <v>10</v>
      </c>
      <c r="B6" s="18">
        <v>3792.3273267158738</v>
      </c>
      <c r="C6" s="18">
        <v>3475.7649611255874</v>
      </c>
      <c r="D6" s="18">
        <v>316.56236559028582</v>
      </c>
      <c r="E6" s="18">
        <v>4028.5944786331643</v>
      </c>
      <c r="F6" s="18">
        <v>3444.0943164040341</v>
      </c>
      <c r="G6" s="18">
        <v>584.50016222913041</v>
      </c>
      <c r="H6" s="18">
        <v>4104.8725140357619</v>
      </c>
      <c r="I6" s="18">
        <v>4035.5338379175691</v>
      </c>
      <c r="J6" s="18">
        <v>69.338676118192723</v>
      </c>
      <c r="K6" s="18">
        <v>3545.9909368301028</v>
      </c>
      <c r="L6" s="18">
        <v>3945.861440210303</v>
      </c>
      <c r="M6" s="18">
        <v>-399.47050338020028</v>
      </c>
      <c r="N6" s="18">
        <v>15471.785256214904</v>
      </c>
      <c r="O6" s="18">
        <v>14901.254555657493</v>
      </c>
      <c r="P6" s="18">
        <v>570.53070055741046</v>
      </c>
      <c r="Q6" s="18">
        <v>2937.5958035455828</v>
      </c>
      <c r="R6" s="18">
        <v>3392.1438847090371</v>
      </c>
      <c r="S6" s="18">
        <v>-454.54808116345436</v>
      </c>
      <c r="T6" s="18">
        <v>2943.6666849481985</v>
      </c>
      <c r="U6" s="18">
        <v>3178.8600914535714</v>
      </c>
      <c r="V6" s="18">
        <v>-235.19340650537302</v>
      </c>
      <c r="W6" s="18">
        <v>2876.0047882329745</v>
      </c>
      <c r="X6" s="18">
        <v>3297.3978623910803</v>
      </c>
      <c r="Y6" s="18">
        <v>-421.39307415810646</v>
      </c>
      <c r="Z6" s="18">
        <v>2654.4192143762302</v>
      </c>
      <c r="AA6" s="18">
        <v>3422.356083423992</v>
      </c>
      <c r="AB6" s="18">
        <v>-767.93686904776189</v>
      </c>
      <c r="AC6" s="18">
        <v>11411.686491102986</v>
      </c>
      <c r="AD6" s="18">
        <v>13290.757921977678</v>
      </c>
      <c r="AE6" s="18">
        <v>-1879.071430874696</v>
      </c>
      <c r="AF6" s="18">
        <v>2262.8396206569296</v>
      </c>
      <c r="AG6" s="18">
        <v>2803.3443678830608</v>
      </c>
      <c r="AH6" s="18">
        <v>-540.50474722613137</v>
      </c>
      <c r="AI6" s="18">
        <v>2361.1469098708858</v>
      </c>
      <c r="AJ6" s="18">
        <v>2768.7987594139668</v>
      </c>
      <c r="AK6" s="18">
        <v>-407.65184954308086</v>
      </c>
      <c r="AL6" s="18">
        <v>2639.2241278617662</v>
      </c>
      <c r="AM6" s="18">
        <v>2898.6144408952537</v>
      </c>
      <c r="AN6" s="18">
        <v>-259.39031303348804</v>
      </c>
      <c r="AO6" s="18">
        <f>+AF6+AI6+AL6</f>
        <v>7263.210658389582</v>
      </c>
      <c r="AP6" s="18">
        <f>+AG6+AJ6+AM6</f>
        <v>8470.7575681922808</v>
      </c>
      <c r="AQ6" s="19">
        <f>+AH6+AK6+AN6</f>
        <v>-1207.5469098027002</v>
      </c>
    </row>
    <row r="7" spans="1:43" s="10" customFormat="1" x14ac:dyDescent="0.25">
      <c r="A7" s="20" t="s">
        <v>11</v>
      </c>
      <c r="B7" s="21">
        <v>3144.9341606333678</v>
      </c>
      <c r="C7" s="21">
        <v>2247.7150544103879</v>
      </c>
      <c r="D7" s="21">
        <v>897.21910622297992</v>
      </c>
      <c r="E7" s="21">
        <v>3405.0283687991373</v>
      </c>
      <c r="F7" s="21">
        <v>2232.6638883863775</v>
      </c>
      <c r="G7" s="21">
        <v>1172.3644804127598</v>
      </c>
      <c r="H7" s="21">
        <v>3415.2805033111999</v>
      </c>
      <c r="I7" s="21">
        <v>2704.04342326388</v>
      </c>
      <c r="J7" s="21">
        <v>711.23708004731998</v>
      </c>
      <c r="K7" s="21">
        <v>2844.462292597972</v>
      </c>
      <c r="L7" s="21">
        <v>2709.4432214279445</v>
      </c>
      <c r="M7" s="21">
        <v>135.01907117002747</v>
      </c>
      <c r="N7" s="21">
        <v>12809.705325341678</v>
      </c>
      <c r="O7" s="21">
        <v>9893.8655874885899</v>
      </c>
      <c r="P7" s="21">
        <v>2915.8397378530881</v>
      </c>
      <c r="Q7" s="21">
        <v>2279.6034406764215</v>
      </c>
      <c r="R7" s="21">
        <v>2203.4045835500001</v>
      </c>
      <c r="S7" s="21">
        <v>76.198857126421444</v>
      </c>
      <c r="T7" s="21">
        <v>2309.0128378423133</v>
      </c>
      <c r="U7" s="21">
        <v>2108.9746696100001</v>
      </c>
      <c r="V7" s="21">
        <v>200.03816823231318</v>
      </c>
      <c r="W7" s="21">
        <v>2165.2585060717593</v>
      </c>
      <c r="X7" s="21">
        <v>2231.0139528499999</v>
      </c>
      <c r="Y7" s="21">
        <v>-65.755446778240639</v>
      </c>
      <c r="Z7" s="21">
        <v>1918.9557112708496</v>
      </c>
      <c r="AA7" s="21">
        <v>2460.17993897</v>
      </c>
      <c r="AB7" s="21">
        <v>-541.22422769915033</v>
      </c>
      <c r="AC7" s="21">
        <v>8672.8304958613444</v>
      </c>
      <c r="AD7" s="21">
        <v>9003.5731449800005</v>
      </c>
      <c r="AE7" s="21">
        <v>-330.74264911865635</v>
      </c>
      <c r="AF7" s="21">
        <v>1592.1694737638848</v>
      </c>
      <c r="AG7" s="21">
        <v>1838.5043006699982</v>
      </c>
      <c r="AH7" s="21">
        <v>-246.33482690611345</v>
      </c>
      <c r="AI7" s="21">
        <v>1723.0948158290835</v>
      </c>
      <c r="AJ7" s="21">
        <v>1896.873523259892</v>
      </c>
      <c r="AK7" s="21">
        <v>-173.77870743080848</v>
      </c>
      <c r="AL7" s="21">
        <v>1921.8983514341473</v>
      </c>
      <c r="AM7" s="21">
        <v>1973.7042461411256</v>
      </c>
      <c r="AN7" s="21">
        <v>-51.805894706978279</v>
      </c>
      <c r="AO7" s="21">
        <f t="shared" ref="AO7:AO34" si="0">+AF7+AI7+AL7</f>
        <v>5237.1626410271156</v>
      </c>
      <c r="AP7" s="21">
        <f t="shared" ref="AP7:AP34" si="1">+AG7+AJ7+AM7</f>
        <v>5709.0820700710156</v>
      </c>
      <c r="AQ7" s="22">
        <f t="shared" ref="AQ7:AQ34" si="2">+AH7+AK7+AN7</f>
        <v>-471.91942904390021</v>
      </c>
    </row>
    <row r="8" spans="1:43" s="10" customFormat="1" x14ac:dyDescent="0.25">
      <c r="A8" s="20" t="s">
        <v>12</v>
      </c>
      <c r="B8" s="21">
        <v>293.03019713258919</v>
      </c>
      <c r="C8" s="21">
        <v>708.93330772240552</v>
      </c>
      <c r="D8" s="21">
        <v>-415.90311058981627</v>
      </c>
      <c r="E8" s="21">
        <v>253.89766845195166</v>
      </c>
      <c r="F8" s="21">
        <v>681.38406793671868</v>
      </c>
      <c r="G8" s="21">
        <v>-427.48639948476705</v>
      </c>
      <c r="H8" s="21">
        <v>332.92782877686511</v>
      </c>
      <c r="I8" s="21">
        <v>824.6651598189743</v>
      </c>
      <c r="J8" s="21">
        <v>-491.73733104210908</v>
      </c>
      <c r="K8" s="21">
        <v>316.38661035332268</v>
      </c>
      <c r="L8" s="21">
        <v>809.84004498587637</v>
      </c>
      <c r="M8" s="21">
        <v>-493.45343463255364</v>
      </c>
      <c r="N8" s="21">
        <v>1196.2423047147288</v>
      </c>
      <c r="O8" s="21">
        <v>3024.8225804639746</v>
      </c>
      <c r="P8" s="21">
        <v>-1828.5802757492461</v>
      </c>
      <c r="Q8" s="21">
        <v>302.32704042669025</v>
      </c>
      <c r="R8" s="21">
        <v>747.99252721774928</v>
      </c>
      <c r="S8" s="21">
        <v>-445.66548679105904</v>
      </c>
      <c r="T8" s="21">
        <v>273.81476451535218</v>
      </c>
      <c r="U8" s="21">
        <v>697.85934236248761</v>
      </c>
      <c r="V8" s="21">
        <v>-424.04457784713532</v>
      </c>
      <c r="W8" s="21">
        <v>334.15224975987633</v>
      </c>
      <c r="X8" s="21">
        <v>731.66177457740855</v>
      </c>
      <c r="Y8" s="21">
        <v>-397.50952481753217</v>
      </c>
      <c r="Z8" s="21">
        <v>333.10074666113883</v>
      </c>
      <c r="AA8" s="21">
        <v>657.73774380845657</v>
      </c>
      <c r="AB8" s="21">
        <v>-324.63699714731774</v>
      </c>
      <c r="AC8" s="21">
        <v>1243.3948013630577</v>
      </c>
      <c r="AD8" s="21">
        <v>2835.2513879661019</v>
      </c>
      <c r="AE8" s="21">
        <v>-1591.8565866030442</v>
      </c>
      <c r="AF8" s="21">
        <v>283.56565711642526</v>
      </c>
      <c r="AG8" s="21">
        <v>700.64832841792099</v>
      </c>
      <c r="AH8" s="21">
        <v>-417.08267130149585</v>
      </c>
      <c r="AI8" s="21">
        <v>262.98267185467728</v>
      </c>
      <c r="AJ8" s="21">
        <v>657.02255662232574</v>
      </c>
      <c r="AK8" s="21">
        <v>-394.03988476764857</v>
      </c>
      <c r="AL8" s="21">
        <v>331.98839269656207</v>
      </c>
      <c r="AM8" s="21">
        <v>710.88254086740767</v>
      </c>
      <c r="AN8" s="21">
        <v>-378.8941481708456</v>
      </c>
      <c r="AO8" s="21">
        <f t="shared" si="0"/>
        <v>878.53672166766466</v>
      </c>
      <c r="AP8" s="21">
        <f t="shared" si="1"/>
        <v>2068.5534259076544</v>
      </c>
      <c r="AQ8" s="22">
        <f t="shared" si="2"/>
        <v>-1190.0167042399898</v>
      </c>
    </row>
    <row r="9" spans="1:43" x14ac:dyDescent="0.25">
      <c r="A9" s="23" t="s">
        <v>13</v>
      </c>
      <c r="B9" s="24">
        <v>4.0778095690000002</v>
      </c>
      <c r="C9" s="24">
        <v>10.364999082500001</v>
      </c>
      <c r="D9" s="24">
        <v>-6.2871895135000004</v>
      </c>
      <c r="E9" s="24">
        <v>4.5600945900000003</v>
      </c>
      <c r="F9" s="24">
        <v>12.040028062499999</v>
      </c>
      <c r="G9" s="24">
        <v>-7.4799334724999991</v>
      </c>
      <c r="H9" s="24">
        <v>5.3063330000000004</v>
      </c>
      <c r="I9" s="24">
        <v>12.140520328000001</v>
      </c>
      <c r="J9" s="24">
        <v>-6.8341873280000005</v>
      </c>
      <c r="K9" s="24">
        <v>3.948895448</v>
      </c>
      <c r="L9" s="24">
        <v>11.637840295</v>
      </c>
      <c r="M9" s="24">
        <v>-7.6889448470000001</v>
      </c>
      <c r="N9" s="24">
        <v>17.893132607000002</v>
      </c>
      <c r="O9" s="24">
        <v>46.183387768000003</v>
      </c>
      <c r="P9" s="24">
        <v>-28.290255161000005</v>
      </c>
      <c r="Q9" s="24">
        <v>5.65</v>
      </c>
      <c r="R9" s="24">
        <v>10.65</v>
      </c>
      <c r="S9" s="24">
        <v>-5</v>
      </c>
      <c r="T9" s="24">
        <v>5.7073388133999998</v>
      </c>
      <c r="U9" s="24">
        <v>12.148713974787499</v>
      </c>
      <c r="V9" s="24">
        <v>-6.4413751613874997</v>
      </c>
      <c r="W9" s="24">
        <v>5.6890830499999998</v>
      </c>
      <c r="X9" s="24">
        <v>9.3776151820632503</v>
      </c>
      <c r="Y9" s="24">
        <v>-3.6885321320632505</v>
      </c>
      <c r="Z9" s="24">
        <v>5.32</v>
      </c>
      <c r="AA9" s="24">
        <v>11.377901827704516</v>
      </c>
      <c r="AB9" s="24">
        <v>-6.0579018277045158</v>
      </c>
      <c r="AC9" s="24">
        <v>22.366421863399999</v>
      </c>
      <c r="AD9" s="24">
        <v>43.554230984555261</v>
      </c>
      <c r="AE9" s="24">
        <v>-21.187809121155265</v>
      </c>
      <c r="AF9" s="24">
        <v>5.1526691531369</v>
      </c>
      <c r="AG9" s="24">
        <v>10.099657770473089</v>
      </c>
      <c r="AH9" s="24">
        <v>-4.9469886173361886</v>
      </c>
      <c r="AI9" s="24">
        <v>6.9526869168749998</v>
      </c>
      <c r="AJ9" s="24">
        <v>12.547078064442161</v>
      </c>
      <c r="AK9" s="24">
        <v>-5.594391147567161</v>
      </c>
      <c r="AL9" s="24">
        <v>6.3382133038389998</v>
      </c>
      <c r="AM9" s="24">
        <v>10.113921299731006</v>
      </c>
      <c r="AN9" s="24">
        <v>-3.7757079958920059</v>
      </c>
      <c r="AO9" s="24">
        <f t="shared" si="0"/>
        <v>18.443569373850899</v>
      </c>
      <c r="AP9" s="24">
        <f t="shared" si="1"/>
        <v>32.760657134646252</v>
      </c>
      <c r="AQ9" s="25">
        <f t="shared" si="2"/>
        <v>-14.317087760795356</v>
      </c>
    </row>
    <row r="10" spans="1:43" x14ac:dyDescent="0.25">
      <c r="A10" s="23" t="s">
        <v>14</v>
      </c>
      <c r="B10" s="24">
        <v>4.1014212949915478</v>
      </c>
      <c r="C10" s="24">
        <v>16.389954087607091</v>
      </c>
      <c r="D10" s="24">
        <v>-12.288532792615543</v>
      </c>
      <c r="E10" s="24">
        <v>4.5735319618849299</v>
      </c>
      <c r="F10" s="24">
        <v>17.826584723856332</v>
      </c>
      <c r="G10" s="24">
        <v>-13.253052761971402</v>
      </c>
      <c r="H10" s="24">
        <v>4.8824560580734229</v>
      </c>
      <c r="I10" s="24">
        <v>17.318020041417736</v>
      </c>
      <c r="J10" s="24">
        <v>-12.435563983344313</v>
      </c>
      <c r="K10" s="24">
        <v>5.3810725638807639</v>
      </c>
      <c r="L10" s="24">
        <v>16.750880561417731</v>
      </c>
      <c r="M10" s="24">
        <v>-11.369807997536967</v>
      </c>
      <c r="N10" s="24">
        <v>18.938481878830665</v>
      </c>
      <c r="O10" s="24">
        <v>68.285439414298892</v>
      </c>
      <c r="P10" s="24">
        <v>-49.346957535468221</v>
      </c>
      <c r="Q10" s="24">
        <v>5.3447188857895895</v>
      </c>
      <c r="R10" s="24">
        <v>17.836483802201734</v>
      </c>
      <c r="S10" s="24">
        <v>-12.491764916412144</v>
      </c>
      <c r="T10" s="24">
        <v>5.6047656615037784</v>
      </c>
      <c r="U10" s="24">
        <v>19.682139988991963</v>
      </c>
      <c r="V10" s="24">
        <v>-14.077374327488185</v>
      </c>
      <c r="W10" s="24">
        <v>5.65</v>
      </c>
      <c r="X10" s="24">
        <v>22.084021688095504</v>
      </c>
      <c r="Y10" s="24">
        <v>-16.434021688095505</v>
      </c>
      <c r="Z10" s="24">
        <v>5.744567060660005</v>
      </c>
      <c r="AA10" s="24">
        <v>23.96600422009551</v>
      </c>
      <c r="AB10" s="24">
        <v>-18.221437159435503</v>
      </c>
      <c r="AC10" s="24">
        <v>22.344051607953375</v>
      </c>
      <c r="AD10" s="24">
        <v>83.568649699384707</v>
      </c>
      <c r="AE10" s="24">
        <v>-61.224598091431339</v>
      </c>
      <c r="AF10" s="24">
        <v>5.4854769008841036</v>
      </c>
      <c r="AG10" s="24">
        <v>24.281048727743787</v>
      </c>
      <c r="AH10" s="24">
        <v>-18.795571826859685</v>
      </c>
      <c r="AI10" s="24">
        <v>5.9077987223600044</v>
      </c>
      <c r="AJ10" s="24">
        <v>22.096627769651633</v>
      </c>
      <c r="AK10" s="24">
        <v>-16.188829047291627</v>
      </c>
      <c r="AL10" s="24">
        <v>6.5545494945960048</v>
      </c>
      <c r="AM10" s="24">
        <v>24.565977259456275</v>
      </c>
      <c r="AN10" s="24">
        <v>-18.011427764860272</v>
      </c>
      <c r="AO10" s="24">
        <f t="shared" si="0"/>
        <v>17.947825117840111</v>
      </c>
      <c r="AP10" s="24">
        <f t="shared" si="1"/>
        <v>70.943653756851688</v>
      </c>
      <c r="AQ10" s="25">
        <f t="shared" si="2"/>
        <v>-52.995828639011584</v>
      </c>
    </row>
    <row r="11" spans="1:43" x14ac:dyDescent="0.25">
      <c r="A11" s="23" t="s">
        <v>15</v>
      </c>
      <c r="B11" s="24">
        <v>4.3652527776573913E-2</v>
      </c>
      <c r="C11" s="24">
        <v>11.873665390000001</v>
      </c>
      <c r="D11" s="24">
        <v>-11.830012862223427</v>
      </c>
      <c r="E11" s="24">
        <v>0.26413644972923145</v>
      </c>
      <c r="F11" s="24">
        <v>17.632279000000004</v>
      </c>
      <c r="G11" s="24">
        <v>-17.368142550270772</v>
      </c>
      <c r="H11" s="24">
        <v>0.19162508676491419</v>
      </c>
      <c r="I11" s="24">
        <v>78.735462999999996</v>
      </c>
      <c r="J11" s="24">
        <v>-78.54383791323508</v>
      </c>
      <c r="K11" s="24">
        <v>0.15608909343571212</v>
      </c>
      <c r="L11" s="24">
        <v>41.483381280000003</v>
      </c>
      <c r="M11" s="24">
        <v>-41.327292186564293</v>
      </c>
      <c r="N11" s="24">
        <v>0.65550315770643164</v>
      </c>
      <c r="O11" s="24">
        <v>149.72478867000001</v>
      </c>
      <c r="P11" s="24">
        <v>-149.06928551229356</v>
      </c>
      <c r="Q11" s="24">
        <v>9.5337120664037406E-2</v>
      </c>
      <c r="R11" s="24">
        <v>18.175846041000007</v>
      </c>
      <c r="S11" s="24">
        <v>-18.080508920335973</v>
      </c>
      <c r="T11" s="24">
        <v>0.54412108644221679</v>
      </c>
      <c r="U11" s="24">
        <v>12.674253000000004</v>
      </c>
      <c r="V11" s="24">
        <v>-12.130131913557786</v>
      </c>
      <c r="W11" s="24">
        <v>0.40356243272690928</v>
      </c>
      <c r="X11" s="24">
        <v>19.388513500000002</v>
      </c>
      <c r="Y11" s="24">
        <v>-18.984951067273094</v>
      </c>
      <c r="Z11" s="24">
        <v>0.32631985873669972</v>
      </c>
      <c r="AA11" s="24">
        <v>3.1556825000000002</v>
      </c>
      <c r="AB11" s="24">
        <v>-2.8293626412633008</v>
      </c>
      <c r="AC11" s="24">
        <v>1.3693404985698634</v>
      </c>
      <c r="AD11" s="24">
        <v>53.394295041000007</v>
      </c>
      <c r="AE11" s="24">
        <v>-52.024954542430152</v>
      </c>
      <c r="AF11" s="24">
        <v>5.0099656908951656E-2</v>
      </c>
      <c r="AG11" s="24">
        <v>10.5602542059</v>
      </c>
      <c r="AH11" s="24">
        <v>-10.510154548991048</v>
      </c>
      <c r="AI11" s="24">
        <v>0.27282231274212748</v>
      </c>
      <c r="AJ11" s="24">
        <v>10.430271915900001</v>
      </c>
      <c r="AK11" s="24">
        <v>-10.157449603157874</v>
      </c>
      <c r="AL11" s="24">
        <v>0.21187027718162738</v>
      </c>
      <c r="AM11" s="24">
        <v>11.311374249999998</v>
      </c>
      <c r="AN11" s="24">
        <v>-11.09950397281837</v>
      </c>
      <c r="AO11" s="24">
        <f t="shared" si="0"/>
        <v>0.53479224683270643</v>
      </c>
      <c r="AP11" s="24">
        <f t="shared" si="1"/>
        <v>32.301900371800002</v>
      </c>
      <c r="AQ11" s="25">
        <f t="shared" si="2"/>
        <v>-31.767108124967294</v>
      </c>
    </row>
    <row r="12" spans="1:43" x14ac:dyDescent="0.25">
      <c r="A12" s="23" t="s">
        <v>16</v>
      </c>
      <c r="B12" s="24">
        <v>0</v>
      </c>
      <c r="C12" s="24">
        <v>8.3000000000000004E-2</v>
      </c>
      <c r="D12" s="24">
        <v>-8.3000000000000004E-2</v>
      </c>
      <c r="E12" s="24">
        <v>0</v>
      </c>
      <c r="F12" s="24">
        <v>0.158195</v>
      </c>
      <c r="G12" s="24">
        <v>-0.158195</v>
      </c>
      <c r="H12" s="24">
        <v>0</v>
      </c>
      <c r="I12" s="24">
        <v>1.2431239999999999</v>
      </c>
      <c r="J12" s="24">
        <v>-1.2431239999999999</v>
      </c>
      <c r="K12" s="24">
        <v>0</v>
      </c>
      <c r="L12" s="24">
        <v>4.2499399999999996</v>
      </c>
      <c r="M12" s="24">
        <v>-4.2499399999999996</v>
      </c>
      <c r="N12" s="24">
        <v>0</v>
      </c>
      <c r="O12" s="24">
        <v>5.7342589999999998</v>
      </c>
      <c r="P12" s="24">
        <v>-5.7342589999999998</v>
      </c>
      <c r="Q12" s="24">
        <v>0</v>
      </c>
      <c r="R12" s="24">
        <v>0.95995399999999997</v>
      </c>
      <c r="S12" s="24">
        <v>-0.95995399999999997</v>
      </c>
      <c r="T12" s="24">
        <v>0</v>
      </c>
      <c r="U12" s="24">
        <v>4.6060219999999994</v>
      </c>
      <c r="V12" s="24">
        <v>-4.6060219999999994</v>
      </c>
      <c r="W12" s="24">
        <v>0</v>
      </c>
      <c r="X12" s="24">
        <v>2.9125809999999999</v>
      </c>
      <c r="Y12" s="24">
        <v>-2.9125809999999999</v>
      </c>
      <c r="Z12" s="24">
        <v>0</v>
      </c>
      <c r="AA12" s="24">
        <v>3.8574810000000004</v>
      </c>
      <c r="AB12" s="24">
        <v>-3.8574810000000004</v>
      </c>
      <c r="AC12" s="24">
        <v>0</v>
      </c>
      <c r="AD12" s="24">
        <v>12.336037999999999</v>
      </c>
      <c r="AE12" s="24">
        <v>-12.336037999999999</v>
      </c>
      <c r="AF12" s="24">
        <v>0</v>
      </c>
      <c r="AG12" s="24">
        <v>2.758213</v>
      </c>
      <c r="AH12" s="24">
        <v>-2.758213</v>
      </c>
      <c r="AI12" s="24">
        <v>0</v>
      </c>
      <c r="AJ12" s="24">
        <v>4.7312930000000009</v>
      </c>
      <c r="AK12" s="24">
        <v>-4.7312930000000009</v>
      </c>
      <c r="AL12" s="24">
        <v>0</v>
      </c>
      <c r="AM12" s="24">
        <v>3.653365</v>
      </c>
      <c r="AN12" s="24">
        <v>-3.653365</v>
      </c>
      <c r="AO12" s="24">
        <f t="shared" si="0"/>
        <v>0</v>
      </c>
      <c r="AP12" s="24">
        <f t="shared" si="1"/>
        <v>11.142871</v>
      </c>
      <c r="AQ12" s="25">
        <f t="shared" si="2"/>
        <v>-11.142871</v>
      </c>
    </row>
    <row r="13" spans="1:43" x14ac:dyDescent="0.25">
      <c r="A13" s="23" t="s">
        <v>17</v>
      </c>
      <c r="B13" s="24">
        <v>23.068414068812508</v>
      </c>
      <c r="C13" s="24">
        <v>108.57581867197038</v>
      </c>
      <c r="D13" s="24">
        <v>-85.50740460315788</v>
      </c>
      <c r="E13" s="24">
        <v>23.068414068812508</v>
      </c>
      <c r="F13" s="24">
        <v>104.0021153138506</v>
      </c>
      <c r="G13" s="24">
        <v>-80.933701245038094</v>
      </c>
      <c r="H13" s="24">
        <v>19.827909924169298</v>
      </c>
      <c r="I13" s="24">
        <v>126.63737962559924</v>
      </c>
      <c r="J13" s="24">
        <v>-106.80946970142995</v>
      </c>
      <c r="K13" s="24">
        <v>15.154219405996216</v>
      </c>
      <c r="L13" s="24">
        <v>112.52493668810813</v>
      </c>
      <c r="M13" s="24">
        <v>-97.370717282111912</v>
      </c>
      <c r="N13" s="24">
        <v>81.118957467790537</v>
      </c>
      <c r="O13" s="24">
        <v>451.74025029952838</v>
      </c>
      <c r="P13" s="24">
        <v>-370.62129283173783</v>
      </c>
      <c r="Q13" s="24">
        <v>21.8553</v>
      </c>
      <c r="R13" s="24">
        <v>117.68083677975379</v>
      </c>
      <c r="S13" s="24">
        <v>-95.82553677975379</v>
      </c>
      <c r="T13" s="24">
        <v>26.878249999999998</v>
      </c>
      <c r="U13" s="24">
        <v>137.06864086114544</v>
      </c>
      <c r="V13" s="24">
        <v>-110.19039086114545</v>
      </c>
      <c r="W13" s="24">
        <v>19.596781</v>
      </c>
      <c r="X13" s="24">
        <v>112.18955646336283</v>
      </c>
      <c r="Y13" s="24">
        <v>-92.592775463362841</v>
      </c>
      <c r="Z13" s="24">
        <v>19.887086000000004</v>
      </c>
      <c r="AA13" s="24">
        <v>113.44669446700217</v>
      </c>
      <c r="AB13" s="24">
        <v>-93.559608467002164</v>
      </c>
      <c r="AC13" s="24">
        <v>88.217417000000012</v>
      </c>
      <c r="AD13" s="24">
        <v>480.38572857126428</v>
      </c>
      <c r="AE13" s="24">
        <v>-392.16831157126421</v>
      </c>
      <c r="AF13" s="24">
        <v>11.68304</v>
      </c>
      <c r="AG13" s="24">
        <v>134.96174590990145</v>
      </c>
      <c r="AH13" s="24">
        <v>-123.27870590990145</v>
      </c>
      <c r="AI13" s="24">
        <v>17.110467</v>
      </c>
      <c r="AJ13" s="24">
        <v>153.47692512910757</v>
      </c>
      <c r="AK13" s="24">
        <v>-136.36645812910757</v>
      </c>
      <c r="AL13" s="24">
        <v>19.299999999999997</v>
      </c>
      <c r="AM13" s="24">
        <v>107</v>
      </c>
      <c r="AN13" s="24">
        <v>-87.7</v>
      </c>
      <c r="AO13" s="24">
        <f t="shared" si="0"/>
        <v>48.093506999999995</v>
      </c>
      <c r="AP13" s="24">
        <f t="shared" si="1"/>
        <v>395.43867103900902</v>
      </c>
      <c r="AQ13" s="25">
        <f t="shared" si="2"/>
        <v>-347.34516403900903</v>
      </c>
    </row>
    <row r="14" spans="1:43" x14ac:dyDescent="0.25">
      <c r="A14" s="23" t="s">
        <v>18</v>
      </c>
      <c r="B14" s="24">
        <v>5.3686578659434039</v>
      </c>
      <c r="C14" s="24">
        <v>59.435697068799996</v>
      </c>
      <c r="D14" s="24">
        <v>-54.067039202856591</v>
      </c>
      <c r="E14" s="24">
        <v>6.2023364276923036</v>
      </c>
      <c r="F14" s="24">
        <v>93.527579128799985</v>
      </c>
      <c r="G14" s="24">
        <v>-87.325242701107683</v>
      </c>
      <c r="H14" s="24">
        <v>8.0888929476923046</v>
      </c>
      <c r="I14" s="24">
        <v>81.358967468800017</v>
      </c>
      <c r="J14" s="24">
        <v>-73.270074521107716</v>
      </c>
      <c r="K14" s="24">
        <v>6.7898248476923033</v>
      </c>
      <c r="L14" s="24">
        <v>100.9728172178</v>
      </c>
      <c r="M14" s="24">
        <v>-94.182992370107698</v>
      </c>
      <c r="N14" s="24">
        <v>26.449712089020316</v>
      </c>
      <c r="O14" s="24">
        <v>335.29506088419998</v>
      </c>
      <c r="P14" s="24">
        <v>-308.84534879517969</v>
      </c>
      <c r="Q14" s="24">
        <v>5.0369779999999995</v>
      </c>
      <c r="R14" s="24">
        <v>103.12192921921499</v>
      </c>
      <c r="S14" s="24">
        <v>-98.084951219214986</v>
      </c>
      <c r="T14" s="24">
        <v>6.0372264900000001</v>
      </c>
      <c r="U14" s="24">
        <v>100.60910872333218</v>
      </c>
      <c r="V14" s="24">
        <v>-94.571882233332161</v>
      </c>
      <c r="W14" s="24">
        <v>4.840030728583903</v>
      </c>
      <c r="X14" s="24">
        <v>121.38234171628852</v>
      </c>
      <c r="Y14" s="24">
        <v>-116.54231098770462</v>
      </c>
      <c r="Z14" s="24">
        <v>5.6849999999999996</v>
      </c>
      <c r="AA14" s="24">
        <v>66.204776732906495</v>
      </c>
      <c r="AB14" s="24">
        <v>-60.519776732906493</v>
      </c>
      <c r="AC14" s="24">
        <v>21.599235218583903</v>
      </c>
      <c r="AD14" s="24">
        <v>391.31815639174221</v>
      </c>
      <c r="AE14" s="24">
        <v>-369.71892117315826</v>
      </c>
      <c r="AF14" s="24">
        <v>6.8432102571912665</v>
      </c>
      <c r="AG14" s="24">
        <v>70.060883880220302</v>
      </c>
      <c r="AH14" s="24">
        <v>-63.217673623029036</v>
      </c>
      <c r="AI14" s="24">
        <v>6.4382020536211613</v>
      </c>
      <c r="AJ14" s="24">
        <v>67.732347558143658</v>
      </c>
      <c r="AK14" s="24">
        <v>-61.294145504522511</v>
      </c>
      <c r="AL14" s="24">
        <v>8.421180358429746</v>
      </c>
      <c r="AM14" s="24">
        <v>101.5247891829251</v>
      </c>
      <c r="AN14" s="24">
        <v>-93.103608824495353</v>
      </c>
      <c r="AO14" s="24">
        <f t="shared" si="0"/>
        <v>21.702592669242172</v>
      </c>
      <c r="AP14" s="24">
        <f t="shared" si="1"/>
        <v>239.31802062128907</v>
      </c>
      <c r="AQ14" s="25">
        <f t="shared" si="2"/>
        <v>-217.6154279520469</v>
      </c>
    </row>
    <row r="15" spans="1:43" x14ac:dyDescent="0.25">
      <c r="A15" s="23" t="s">
        <v>19</v>
      </c>
      <c r="B15" s="24">
        <v>0</v>
      </c>
      <c r="C15" s="24">
        <v>44.210512665701899</v>
      </c>
      <c r="D15" s="24">
        <v>-44.210512665701899</v>
      </c>
      <c r="E15" s="24">
        <v>0</v>
      </c>
      <c r="F15" s="24">
        <v>33.941224238784301</v>
      </c>
      <c r="G15" s="24">
        <v>-33.941224238784301</v>
      </c>
      <c r="H15" s="24">
        <v>0</v>
      </c>
      <c r="I15" s="24">
        <v>61.448607845151898</v>
      </c>
      <c r="J15" s="24">
        <v>-61.448607845151898</v>
      </c>
      <c r="K15" s="24">
        <v>0</v>
      </c>
      <c r="L15" s="24">
        <v>72.9122981780028</v>
      </c>
      <c r="M15" s="24">
        <v>-72.9122981780028</v>
      </c>
      <c r="N15" s="24">
        <v>0</v>
      </c>
      <c r="O15" s="24">
        <v>212.51264292764091</v>
      </c>
      <c r="P15" s="24">
        <v>-212.51264292764091</v>
      </c>
      <c r="Q15" s="24">
        <v>0</v>
      </c>
      <c r="R15" s="24">
        <v>48.533167736613606</v>
      </c>
      <c r="S15" s="24">
        <v>-48.533167736613606</v>
      </c>
      <c r="T15" s="24">
        <v>0</v>
      </c>
      <c r="U15" s="24">
        <v>39.270223999999999</v>
      </c>
      <c r="V15" s="24">
        <v>-39.270223999999999</v>
      </c>
      <c r="W15" s="24">
        <v>0</v>
      </c>
      <c r="X15" s="24">
        <v>51.81980083357454</v>
      </c>
      <c r="Y15" s="24">
        <v>-51.81980083357454</v>
      </c>
      <c r="Z15" s="24">
        <v>0</v>
      </c>
      <c r="AA15" s="24">
        <v>24.933859571635338</v>
      </c>
      <c r="AB15" s="24">
        <v>-24.933859571635338</v>
      </c>
      <c r="AC15" s="24">
        <v>0</v>
      </c>
      <c r="AD15" s="24">
        <v>164.55705214182348</v>
      </c>
      <c r="AE15" s="24">
        <v>-164.55705214182348</v>
      </c>
      <c r="AF15" s="24">
        <v>0</v>
      </c>
      <c r="AG15" s="24">
        <v>30.639121630969601</v>
      </c>
      <c r="AH15" s="24">
        <v>-30.639121630969601</v>
      </c>
      <c r="AI15" s="24">
        <v>4.0919942112879824</v>
      </c>
      <c r="AJ15" s="24">
        <v>16.392863999999999</v>
      </c>
      <c r="AK15" s="24">
        <v>-12.300869788712017</v>
      </c>
      <c r="AL15" s="24">
        <v>0</v>
      </c>
      <c r="AM15" s="24">
        <v>38.019883204052093</v>
      </c>
      <c r="AN15" s="24">
        <v>-38.019883204052093</v>
      </c>
      <c r="AO15" s="24">
        <f t="shared" si="0"/>
        <v>4.0919942112879824</v>
      </c>
      <c r="AP15" s="24">
        <f t="shared" si="1"/>
        <v>85.051868835021693</v>
      </c>
      <c r="AQ15" s="25">
        <f t="shared" si="2"/>
        <v>-80.959874623733711</v>
      </c>
    </row>
    <row r="16" spans="1:43" x14ac:dyDescent="0.25">
      <c r="A16" s="23" t="s">
        <v>20</v>
      </c>
      <c r="B16" s="24">
        <v>27.638913087654899</v>
      </c>
      <c r="C16" s="24">
        <v>21.363310042078147</v>
      </c>
      <c r="D16" s="24">
        <v>6.2756030455767498</v>
      </c>
      <c r="E16" s="24">
        <v>21.65749826388878</v>
      </c>
      <c r="F16" s="24">
        <v>17.551287256520983</v>
      </c>
      <c r="G16" s="24">
        <v>4.1062110073677971</v>
      </c>
      <c r="H16" s="24">
        <v>20.476763861972962</v>
      </c>
      <c r="I16" s="24">
        <v>18.067193379796816</v>
      </c>
      <c r="J16" s="24">
        <v>2.4095704821761466</v>
      </c>
      <c r="K16" s="24">
        <v>18.977588509500279</v>
      </c>
      <c r="L16" s="24">
        <v>18.297306525016495</v>
      </c>
      <c r="M16" s="24">
        <v>0.68028198448378507</v>
      </c>
      <c r="N16" s="24">
        <v>88.750763723016931</v>
      </c>
      <c r="O16" s="24">
        <v>75.279097203412448</v>
      </c>
      <c r="P16" s="24">
        <v>13.471666519604479</v>
      </c>
      <c r="Q16" s="24">
        <v>23.328380642333158</v>
      </c>
      <c r="R16" s="24">
        <v>18.839151565999998</v>
      </c>
      <c r="S16" s="24">
        <v>4.4892290763331637</v>
      </c>
      <c r="T16" s="24">
        <v>20.782467740068252</v>
      </c>
      <c r="U16" s="24">
        <v>16.796690735999999</v>
      </c>
      <c r="V16" s="24">
        <v>3.9857770040682547</v>
      </c>
      <c r="W16" s="24">
        <v>18.078085525031661</v>
      </c>
      <c r="X16" s="24">
        <v>17.950276356</v>
      </c>
      <c r="Y16" s="24">
        <v>0.12780916903166162</v>
      </c>
      <c r="Z16" s="24">
        <v>18.001631865031658</v>
      </c>
      <c r="AA16" s="24">
        <v>24.357247766794316</v>
      </c>
      <c r="AB16" s="24">
        <v>-6.3556159017626568</v>
      </c>
      <c r="AC16" s="24">
        <v>80.190565772464737</v>
      </c>
      <c r="AD16" s="24">
        <v>77.94336642479432</v>
      </c>
      <c r="AE16" s="24">
        <v>2.2471993476704215</v>
      </c>
      <c r="AF16" s="24">
        <v>17.66492574448764</v>
      </c>
      <c r="AG16" s="24">
        <v>24.38738620315635</v>
      </c>
      <c r="AH16" s="24">
        <v>-6.7224604586687109</v>
      </c>
      <c r="AI16" s="24">
        <v>17.287093910007332</v>
      </c>
      <c r="AJ16" s="24">
        <v>22.376245998603181</v>
      </c>
      <c r="AK16" s="24">
        <v>-5.089152088595851</v>
      </c>
      <c r="AL16" s="24">
        <v>15.683680002569831</v>
      </c>
      <c r="AM16" s="24">
        <v>24.879584120226532</v>
      </c>
      <c r="AN16" s="24">
        <v>-9.1959041176567027</v>
      </c>
      <c r="AO16" s="24">
        <f t="shared" si="0"/>
        <v>50.635699657064805</v>
      </c>
      <c r="AP16" s="24">
        <f t="shared" si="1"/>
        <v>71.643216321986074</v>
      </c>
      <c r="AQ16" s="25">
        <f t="shared" si="2"/>
        <v>-21.007516664921265</v>
      </c>
    </row>
    <row r="17" spans="1:43" x14ac:dyDescent="0.25">
      <c r="A17" s="23" t="s">
        <v>21</v>
      </c>
      <c r="B17" s="24">
        <v>0.90995398897230306</v>
      </c>
      <c r="C17" s="24">
        <v>6.6715386764577262</v>
      </c>
      <c r="D17" s="24">
        <v>-5.7615846874854233</v>
      </c>
      <c r="E17" s="24">
        <v>0.61035302250000001</v>
      </c>
      <c r="F17" s="24">
        <v>9.6533101885422745</v>
      </c>
      <c r="G17" s="24">
        <v>-9.0429571660422745</v>
      </c>
      <c r="H17" s="24">
        <v>0.56999999999999995</v>
      </c>
      <c r="I17" s="24">
        <v>9.2550562000000021</v>
      </c>
      <c r="J17" s="24">
        <v>-8.6850562000000018</v>
      </c>
      <c r="K17" s="24">
        <v>0.35</v>
      </c>
      <c r="L17" s="24">
        <v>8.7015311435568847</v>
      </c>
      <c r="M17" s="24">
        <v>-8.3515311435568851</v>
      </c>
      <c r="N17" s="24">
        <v>2.4403070114723029</v>
      </c>
      <c r="O17" s="24">
        <v>34.281436208556883</v>
      </c>
      <c r="P17" s="24">
        <v>-31.841129197084584</v>
      </c>
      <c r="Q17" s="24">
        <v>0.90995398897230306</v>
      </c>
      <c r="R17" s="24">
        <v>6.6715386764577262</v>
      </c>
      <c r="S17" s="24">
        <v>-5.7615846874854233</v>
      </c>
      <c r="T17" s="24">
        <v>1.039503056027697</v>
      </c>
      <c r="U17" s="24">
        <v>9.65</v>
      </c>
      <c r="V17" s="24">
        <v>-8.6104969439723043</v>
      </c>
      <c r="W17" s="24">
        <v>0.55000000000000004</v>
      </c>
      <c r="X17" s="24">
        <v>9.2550562000000021</v>
      </c>
      <c r="Y17" s="24">
        <v>-8.7050562000000014</v>
      </c>
      <c r="Z17" s="24">
        <v>0.31</v>
      </c>
      <c r="AA17" s="24">
        <v>6.243688800000001</v>
      </c>
      <c r="AB17" s="24">
        <v>-5.9336888000000014</v>
      </c>
      <c r="AC17" s="24">
        <v>2.8094570449999998</v>
      </c>
      <c r="AD17" s="24">
        <v>31.820283676457731</v>
      </c>
      <c r="AE17" s="24">
        <v>-29.010826631457732</v>
      </c>
      <c r="AF17" s="24">
        <v>0.91259285554032266</v>
      </c>
      <c r="AG17" s="24">
        <v>8.0009283945801748</v>
      </c>
      <c r="AH17" s="24">
        <v>-7.0883355390398517</v>
      </c>
      <c r="AI17" s="24">
        <v>1.0425176148901771</v>
      </c>
      <c r="AJ17" s="24">
        <v>6.3736291788921289</v>
      </c>
      <c r="AK17" s="24">
        <v>-5.3311115640019517</v>
      </c>
      <c r="AL17" s="24">
        <v>0.57992042880466477</v>
      </c>
      <c r="AM17" s="24">
        <v>10.951335054548105</v>
      </c>
      <c r="AN17" s="24">
        <v>-10.371414625743441</v>
      </c>
      <c r="AO17" s="24">
        <f t="shared" si="0"/>
        <v>2.5350308992351644</v>
      </c>
      <c r="AP17" s="24">
        <f t="shared" si="1"/>
        <v>25.325892628020409</v>
      </c>
      <c r="AQ17" s="25">
        <f t="shared" si="2"/>
        <v>-22.790861728785245</v>
      </c>
    </row>
    <row r="18" spans="1:43" x14ac:dyDescent="0.25">
      <c r="A18" s="23" t="s">
        <v>22</v>
      </c>
      <c r="B18" s="24">
        <v>0.37865950234895024</v>
      </c>
      <c r="C18" s="24">
        <v>4.5999999999999996</v>
      </c>
      <c r="D18" s="24">
        <v>-4.2213404976510498</v>
      </c>
      <c r="E18" s="24">
        <v>0.43952518460333379</v>
      </c>
      <c r="F18" s="24">
        <v>3.54</v>
      </c>
      <c r="G18" s="24">
        <v>-3.1004748153966659</v>
      </c>
      <c r="H18" s="24">
        <v>0.39695924272619676</v>
      </c>
      <c r="I18" s="24">
        <v>3.3</v>
      </c>
      <c r="J18" s="24">
        <v>-2.9030407572738035</v>
      </c>
      <c r="K18" s="24">
        <v>0.43725827301716447</v>
      </c>
      <c r="L18" s="24">
        <v>3.9449999999999998</v>
      </c>
      <c r="M18" s="24">
        <v>-3.5077417269828355</v>
      </c>
      <c r="N18" s="24">
        <v>1.6524022026956451</v>
      </c>
      <c r="O18" s="24">
        <v>15.385000000000002</v>
      </c>
      <c r="P18" s="24">
        <v>-13.732597797304354</v>
      </c>
      <c r="Q18" s="24">
        <v>0.40624336009821049</v>
      </c>
      <c r="R18" s="24">
        <v>4.8</v>
      </c>
      <c r="S18" s="24">
        <v>-4.3937566399017891</v>
      </c>
      <c r="T18" s="24">
        <v>0.45645841493492401</v>
      </c>
      <c r="U18" s="24">
        <v>3.5350000000000001</v>
      </c>
      <c r="V18" s="24">
        <v>-3.0785415850650764</v>
      </c>
      <c r="W18" s="24">
        <v>0.29200775664380779</v>
      </c>
      <c r="X18" s="24">
        <v>3.3287400000000003</v>
      </c>
      <c r="Y18" s="24">
        <v>-3.0367322433561923</v>
      </c>
      <c r="Z18" s="24">
        <v>0.27282231274212698</v>
      </c>
      <c r="AA18" s="24">
        <v>3.2303540000000002</v>
      </c>
      <c r="AB18" s="24">
        <v>-2.9575316872578732</v>
      </c>
      <c r="AC18" s="24">
        <v>1.4275318444190692</v>
      </c>
      <c r="AD18" s="24">
        <v>14.894094000000001</v>
      </c>
      <c r="AE18" s="24">
        <v>-13.466562155580931</v>
      </c>
      <c r="AF18" s="24">
        <v>0.38234370880427593</v>
      </c>
      <c r="AG18" s="24">
        <v>5.0998299999999999</v>
      </c>
      <c r="AH18" s="24">
        <v>-4.7174862911957236</v>
      </c>
      <c r="AI18" s="24">
        <v>0.55481370880427594</v>
      </c>
      <c r="AJ18" s="24">
        <v>3.6339800000000002</v>
      </c>
      <c r="AK18" s="24">
        <v>-3.0791662911957243</v>
      </c>
      <c r="AL18" s="24">
        <v>0.38165953525787799</v>
      </c>
      <c r="AM18" s="24">
        <v>3.5905464000000005</v>
      </c>
      <c r="AN18" s="24">
        <v>-3.2088868647421225</v>
      </c>
      <c r="AO18" s="24">
        <f t="shared" si="0"/>
        <v>1.3188169528664297</v>
      </c>
      <c r="AP18" s="24">
        <f t="shared" si="1"/>
        <v>12.324356400000001</v>
      </c>
      <c r="AQ18" s="25">
        <f t="shared" si="2"/>
        <v>-11.00553944713357</v>
      </c>
    </row>
    <row r="19" spans="1:43" x14ac:dyDescent="0.25">
      <c r="A19" s="23" t="s">
        <v>23</v>
      </c>
      <c r="B19" s="24">
        <v>62.647114676127011</v>
      </c>
      <c r="C19" s="24">
        <v>188.03430817904024</v>
      </c>
      <c r="D19" s="24">
        <v>-125.38719350291321</v>
      </c>
      <c r="E19" s="24">
        <v>68.506734106382055</v>
      </c>
      <c r="F19" s="24">
        <v>188.78866310007643</v>
      </c>
      <c r="G19" s="24">
        <v>-120.28192899369439</v>
      </c>
      <c r="H19" s="24">
        <v>78.886145764261585</v>
      </c>
      <c r="I19" s="24">
        <v>219.74723691807517</v>
      </c>
      <c r="J19" s="24">
        <v>-140.86109115381359</v>
      </c>
      <c r="K19" s="24">
        <v>85.894015576236711</v>
      </c>
      <c r="L19" s="24">
        <v>227.80062346521231</v>
      </c>
      <c r="M19" s="24">
        <v>-141.9066078889756</v>
      </c>
      <c r="N19" s="24">
        <v>295.9340101230074</v>
      </c>
      <c r="O19" s="24">
        <v>824.37083166240416</v>
      </c>
      <c r="P19" s="24">
        <v>-528.43682153939676</v>
      </c>
      <c r="Q19" s="24">
        <v>64.044768820562439</v>
      </c>
      <c r="R19" s="24">
        <v>191.66942839399999</v>
      </c>
      <c r="S19" s="24">
        <v>-127.62465957343755</v>
      </c>
      <c r="T19" s="24">
        <v>74.128741981402499</v>
      </c>
      <c r="U19" s="24">
        <v>180.39645473188003</v>
      </c>
      <c r="V19" s="24">
        <v>-106.26771275047751</v>
      </c>
      <c r="W19" s="24">
        <v>80.180898033936401</v>
      </c>
      <c r="X19" s="24">
        <v>189.74928609399998</v>
      </c>
      <c r="Y19" s="24">
        <v>-109.56838806006358</v>
      </c>
      <c r="Z19" s="24">
        <v>85.26600994566823</v>
      </c>
      <c r="AA19" s="24">
        <v>208.63909397191125</v>
      </c>
      <c r="AB19" s="24">
        <v>-123.37308402624303</v>
      </c>
      <c r="AC19" s="24">
        <v>303.62041878156958</v>
      </c>
      <c r="AD19" s="24">
        <v>770.45426319179126</v>
      </c>
      <c r="AE19" s="24">
        <v>-466.83384441022167</v>
      </c>
      <c r="AF19" s="24">
        <v>66.494343962479249</v>
      </c>
      <c r="AG19" s="24">
        <v>157.81698685736697</v>
      </c>
      <c r="AH19" s="24">
        <v>-91.322642894887764</v>
      </c>
      <c r="AI19" s="24">
        <v>75.040991782171375</v>
      </c>
      <c r="AJ19" s="24">
        <v>161.29355316997609</v>
      </c>
      <c r="AK19" s="24">
        <v>-86.252561387804732</v>
      </c>
      <c r="AL19" s="24">
        <v>75.677128467609549</v>
      </c>
      <c r="AM19" s="24">
        <v>172.01649085885921</v>
      </c>
      <c r="AN19" s="24">
        <v>-96.339362391249637</v>
      </c>
      <c r="AO19" s="24">
        <f t="shared" si="0"/>
        <v>217.21246421226019</v>
      </c>
      <c r="AP19" s="24">
        <f t="shared" si="1"/>
        <v>491.12703088620231</v>
      </c>
      <c r="AQ19" s="25">
        <f t="shared" si="2"/>
        <v>-273.91456667394209</v>
      </c>
    </row>
    <row r="20" spans="1:43" x14ac:dyDescent="0.25">
      <c r="A20" s="23" t="s">
        <v>24</v>
      </c>
      <c r="B20" s="24">
        <v>164.79560055096198</v>
      </c>
      <c r="C20" s="24">
        <v>237.33050385824998</v>
      </c>
      <c r="D20" s="24">
        <v>-72.534903307288005</v>
      </c>
      <c r="E20" s="24">
        <v>124.01504437645852</v>
      </c>
      <c r="F20" s="24">
        <v>182.72280192378778</v>
      </c>
      <c r="G20" s="24">
        <v>-58.707757547329265</v>
      </c>
      <c r="H20" s="24">
        <v>194.30074289120441</v>
      </c>
      <c r="I20" s="24">
        <v>195.41359101213334</v>
      </c>
      <c r="J20" s="24">
        <v>-1.1128481209289158</v>
      </c>
      <c r="K20" s="24">
        <v>179.29764663556355</v>
      </c>
      <c r="L20" s="24">
        <v>190.56348963176202</v>
      </c>
      <c r="M20" s="24">
        <v>-11.265842996198465</v>
      </c>
      <c r="N20" s="24">
        <v>662.40903445418849</v>
      </c>
      <c r="O20" s="24">
        <v>806.0303864259331</v>
      </c>
      <c r="P20" s="24">
        <v>-143.62135197174464</v>
      </c>
      <c r="Q20" s="24">
        <v>175.65535960827049</v>
      </c>
      <c r="R20" s="24">
        <v>209.05419100250739</v>
      </c>
      <c r="S20" s="24">
        <v>-33.398831394236922</v>
      </c>
      <c r="T20" s="24">
        <v>132.63589127157283</v>
      </c>
      <c r="U20" s="24">
        <v>161.42209434635049</v>
      </c>
      <c r="V20" s="24">
        <v>-28.78620307477766</v>
      </c>
      <c r="W20" s="24">
        <v>198.87180123295363</v>
      </c>
      <c r="X20" s="24">
        <v>172.22398554402383</v>
      </c>
      <c r="Y20" s="24">
        <v>26.647815688929814</v>
      </c>
      <c r="Z20" s="24">
        <v>192.28730961830013</v>
      </c>
      <c r="AA20" s="24">
        <v>168.32495895040694</v>
      </c>
      <c r="AB20" s="24">
        <v>23.962350667893162</v>
      </c>
      <c r="AC20" s="24">
        <v>699.45036173109713</v>
      </c>
      <c r="AD20" s="24">
        <v>711.02522984328857</v>
      </c>
      <c r="AE20" s="24">
        <v>-11.574868112191609</v>
      </c>
      <c r="AF20" s="24">
        <v>168.89695487699254</v>
      </c>
      <c r="AG20" s="24">
        <v>221.98227183760935</v>
      </c>
      <c r="AH20" s="24">
        <v>-53.085316960616801</v>
      </c>
      <c r="AI20" s="24">
        <v>128.28328362191783</v>
      </c>
      <c r="AJ20" s="24">
        <v>175.93774083760934</v>
      </c>
      <c r="AK20" s="24">
        <v>-47.654457215691529</v>
      </c>
      <c r="AL20" s="24">
        <v>198.84019082827373</v>
      </c>
      <c r="AM20" s="24">
        <v>203.25527423760931</v>
      </c>
      <c r="AN20" s="24">
        <v>-4.4150834093355726</v>
      </c>
      <c r="AO20" s="24">
        <f t="shared" si="0"/>
        <v>496.02042932718416</v>
      </c>
      <c r="AP20" s="24">
        <f t="shared" si="1"/>
        <v>601.17528691282803</v>
      </c>
      <c r="AQ20" s="25">
        <f t="shared" si="2"/>
        <v>-105.1548575856439</v>
      </c>
    </row>
    <row r="21" spans="1:43" s="10" customFormat="1" x14ac:dyDescent="0.25">
      <c r="A21" s="20" t="s">
        <v>25</v>
      </c>
      <c r="B21" s="21">
        <v>24.575065293681753</v>
      </c>
      <c r="C21" s="21">
        <v>479.71554290624607</v>
      </c>
      <c r="D21" s="21">
        <v>-455.14047761256438</v>
      </c>
      <c r="E21" s="21">
        <v>22.913765240916252</v>
      </c>
      <c r="F21" s="21">
        <v>484.32370451428994</v>
      </c>
      <c r="G21" s="21">
        <v>-461.40993927337377</v>
      </c>
      <c r="H21" s="21">
        <v>26.235132951872554</v>
      </c>
      <c r="I21" s="21">
        <v>459.217918832355</v>
      </c>
      <c r="J21" s="21">
        <v>-432.98278588048248</v>
      </c>
      <c r="K21" s="21">
        <v>25.255797231328458</v>
      </c>
      <c r="L21" s="21">
        <v>373.68229657986353</v>
      </c>
      <c r="M21" s="21">
        <v>-348.42649934853506</v>
      </c>
      <c r="N21" s="21">
        <v>98.97976071779901</v>
      </c>
      <c r="O21" s="21">
        <v>1796.9394628327545</v>
      </c>
      <c r="P21" s="21">
        <v>-1697.9597021149559</v>
      </c>
      <c r="Q21" s="21">
        <v>27.768778790926451</v>
      </c>
      <c r="R21" s="21">
        <v>388.80703074354494</v>
      </c>
      <c r="S21" s="21">
        <v>-361.03825195261857</v>
      </c>
      <c r="T21" s="21">
        <v>27.06972650567165</v>
      </c>
      <c r="U21" s="21">
        <v>322.23111047964699</v>
      </c>
      <c r="V21" s="21">
        <v>-295.16138397397538</v>
      </c>
      <c r="W21" s="21">
        <v>27.564073904470852</v>
      </c>
      <c r="X21" s="21">
        <v>280.87092490192254</v>
      </c>
      <c r="Y21" s="21">
        <v>-253.30685099745173</v>
      </c>
      <c r="Z21" s="21">
        <v>28.702758479903</v>
      </c>
      <c r="AA21" s="21">
        <v>246.2940080117211</v>
      </c>
      <c r="AB21" s="21">
        <v>-217.59124953181811</v>
      </c>
      <c r="AC21" s="21">
        <v>111.10533768097194</v>
      </c>
      <c r="AD21" s="21">
        <v>1238.2030741368355</v>
      </c>
      <c r="AE21" s="21">
        <v>-1127.0977364558637</v>
      </c>
      <c r="AF21" s="21">
        <v>29.576694779729991</v>
      </c>
      <c r="AG21" s="21">
        <v>208.3679840983477</v>
      </c>
      <c r="AH21" s="21">
        <v>-178.79128931861771</v>
      </c>
      <c r="AI21" s="21">
        <v>30.33826741206212</v>
      </c>
      <c r="AJ21" s="21">
        <v>158.3920424856087</v>
      </c>
      <c r="AK21" s="21">
        <v>-128.05377507354657</v>
      </c>
      <c r="AL21" s="21">
        <v>35.202689683295723</v>
      </c>
      <c r="AM21" s="21">
        <v>155.68664350069611</v>
      </c>
      <c r="AN21" s="21">
        <v>-120.48395381740038</v>
      </c>
      <c r="AO21" s="21">
        <f t="shared" si="0"/>
        <v>95.11765187508783</v>
      </c>
      <c r="AP21" s="21">
        <f t="shared" si="1"/>
        <v>522.44667008465251</v>
      </c>
      <c r="AQ21" s="22">
        <f t="shared" si="2"/>
        <v>-427.32901820956471</v>
      </c>
    </row>
    <row r="22" spans="1:43" x14ac:dyDescent="0.25">
      <c r="A22" s="23" t="s">
        <v>26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f t="shared" si="0"/>
        <v>0</v>
      </c>
      <c r="AP22" s="24">
        <f t="shared" si="1"/>
        <v>0</v>
      </c>
      <c r="AQ22" s="25">
        <f t="shared" si="2"/>
        <v>0</v>
      </c>
    </row>
    <row r="23" spans="1:43" x14ac:dyDescent="0.25">
      <c r="A23" s="23" t="s">
        <v>27</v>
      </c>
      <c r="B23" s="24">
        <v>4.3304625707222879</v>
      </c>
      <c r="C23" s="24">
        <v>0.44752040816326527</v>
      </c>
      <c r="D23" s="24">
        <v>3.8829421625590226</v>
      </c>
      <c r="E23" s="24">
        <v>2.9144831486696128</v>
      </c>
      <c r="F23" s="24">
        <v>0.44752040816326527</v>
      </c>
      <c r="G23" s="24">
        <v>2.4669627405063475</v>
      </c>
      <c r="H23" s="24">
        <v>2.5702529897643522</v>
      </c>
      <c r="I23" s="24">
        <v>0.44752040816326527</v>
      </c>
      <c r="J23" s="24">
        <v>2.1227325816010869</v>
      </c>
      <c r="K23" s="24">
        <v>3.5978637174620069</v>
      </c>
      <c r="L23" s="24">
        <v>0.44752040816326527</v>
      </c>
      <c r="M23" s="24">
        <v>3.1503433092987416</v>
      </c>
      <c r="N23" s="24">
        <v>13.413062426618259</v>
      </c>
      <c r="O23" s="24">
        <v>1.7900816326530611</v>
      </c>
      <c r="P23" s="24">
        <v>11.622980793965198</v>
      </c>
      <c r="Q23" s="24">
        <v>3.2577404358404203</v>
      </c>
      <c r="R23" s="24">
        <v>0.53069300291545185</v>
      </c>
      <c r="S23" s="24">
        <v>2.7270474329249685</v>
      </c>
      <c r="T23" s="24">
        <v>3.2824758529278775</v>
      </c>
      <c r="U23" s="24">
        <v>0.53069300291545185</v>
      </c>
      <c r="V23" s="24">
        <v>2.7517828500124257</v>
      </c>
      <c r="W23" s="24">
        <v>2.7420414623784932</v>
      </c>
      <c r="X23" s="24">
        <v>0.53069300291545185</v>
      </c>
      <c r="Y23" s="24">
        <v>2.2113484594630415</v>
      </c>
      <c r="Z23" s="24">
        <v>3.2577404358404203</v>
      </c>
      <c r="AA23" s="24">
        <v>0.53069300291545185</v>
      </c>
      <c r="AB23" s="24">
        <v>2.7270474329249685</v>
      </c>
      <c r="AC23" s="24">
        <v>12.53999818698721</v>
      </c>
      <c r="AD23" s="24">
        <v>2.1227720116618074</v>
      </c>
      <c r="AE23" s="24">
        <v>10.417226175325403</v>
      </c>
      <c r="AF23" s="24">
        <v>3.5367931799501822</v>
      </c>
      <c r="AG23" s="24">
        <v>0.6061473760932945</v>
      </c>
      <c r="AH23" s="24">
        <v>2.9306458038568879</v>
      </c>
      <c r="AI23" s="24">
        <v>3.5672509495621192</v>
      </c>
      <c r="AJ23" s="24">
        <v>0.6061473760932945</v>
      </c>
      <c r="AK23" s="24">
        <v>2.9611035734688249</v>
      </c>
      <c r="AL23" s="24">
        <v>2.62776152116174</v>
      </c>
      <c r="AM23" s="24">
        <v>0.6061473760932945</v>
      </c>
      <c r="AN23" s="24">
        <v>2.0216141450684457</v>
      </c>
      <c r="AO23" s="24">
        <f t="shared" si="0"/>
        <v>9.7318056506740405</v>
      </c>
      <c r="AP23" s="24">
        <f t="shared" si="1"/>
        <v>1.8184421282798835</v>
      </c>
      <c r="AQ23" s="25">
        <f t="shared" si="2"/>
        <v>7.9133635223941585</v>
      </c>
    </row>
    <row r="24" spans="1:43" x14ac:dyDescent="0.25">
      <c r="A24" s="23" t="s">
        <v>28</v>
      </c>
      <c r="B24" s="24">
        <v>20.244602722959467</v>
      </c>
      <c r="C24" s="24">
        <v>479.26802249808281</v>
      </c>
      <c r="D24" s="24">
        <v>-459.02341977512339</v>
      </c>
      <c r="E24" s="24">
        <v>19.999282092246638</v>
      </c>
      <c r="F24" s="24">
        <v>483.87618410612669</v>
      </c>
      <c r="G24" s="24">
        <v>-463.87690201388011</v>
      </c>
      <c r="H24" s="24">
        <v>23.664879962108202</v>
      </c>
      <c r="I24" s="24">
        <v>458.77039842419174</v>
      </c>
      <c r="J24" s="24">
        <v>-435.10551846208358</v>
      </c>
      <c r="K24" s="24">
        <v>21.65793351386645</v>
      </c>
      <c r="L24" s="24">
        <v>373.23477617170028</v>
      </c>
      <c r="M24" s="24">
        <v>-351.57684265783382</v>
      </c>
      <c r="N24" s="24">
        <v>85.566698291180757</v>
      </c>
      <c r="O24" s="24">
        <v>1795.1493812001015</v>
      </c>
      <c r="P24" s="24">
        <v>-1709.582682908921</v>
      </c>
      <c r="Q24" s="24">
        <v>24.511038355086029</v>
      </c>
      <c r="R24" s="24">
        <v>388.27633774062951</v>
      </c>
      <c r="S24" s="24">
        <v>-363.76529938554353</v>
      </c>
      <c r="T24" s="24">
        <v>23.787250652743772</v>
      </c>
      <c r="U24" s="24">
        <v>321.70041747673156</v>
      </c>
      <c r="V24" s="24">
        <v>-297.91316682398781</v>
      </c>
      <c r="W24" s="24">
        <v>24.822032442092357</v>
      </c>
      <c r="X24" s="24">
        <v>280.34023189900711</v>
      </c>
      <c r="Y24" s="24">
        <v>-255.51819945691477</v>
      </c>
      <c r="Z24" s="24">
        <v>25.445018044062579</v>
      </c>
      <c r="AA24" s="24">
        <v>245.76331500880565</v>
      </c>
      <c r="AB24" s="24">
        <v>-220.31829696474307</v>
      </c>
      <c r="AC24" s="24">
        <v>98.565339493984737</v>
      </c>
      <c r="AD24" s="24">
        <v>1236.0803021251738</v>
      </c>
      <c r="AE24" s="24">
        <v>-1137.5149626311891</v>
      </c>
      <c r="AF24" s="24">
        <v>26.039901599779807</v>
      </c>
      <c r="AG24" s="24">
        <v>207.7618367222544</v>
      </c>
      <c r="AH24" s="24">
        <v>-181.7219351224746</v>
      </c>
      <c r="AI24" s="24">
        <v>26.7710164625</v>
      </c>
      <c r="AJ24" s="24">
        <v>157.78589510951539</v>
      </c>
      <c r="AK24" s="24">
        <v>-131.01487864701539</v>
      </c>
      <c r="AL24" s="24">
        <v>32.574928162133986</v>
      </c>
      <c r="AM24" s="24">
        <v>155.0804961246028</v>
      </c>
      <c r="AN24" s="24">
        <v>-122.50556796246882</v>
      </c>
      <c r="AO24" s="24">
        <f t="shared" si="0"/>
        <v>85.385846224413797</v>
      </c>
      <c r="AP24" s="24">
        <f t="shared" si="1"/>
        <v>520.6282279563726</v>
      </c>
      <c r="AQ24" s="25">
        <f t="shared" si="2"/>
        <v>-435.24238173195886</v>
      </c>
    </row>
    <row r="25" spans="1:43" s="10" customFormat="1" x14ac:dyDescent="0.25">
      <c r="A25" s="20" t="s">
        <v>29</v>
      </c>
      <c r="B25" s="21">
        <v>329.78790365623485</v>
      </c>
      <c r="C25" s="21">
        <v>39.401056086548252</v>
      </c>
      <c r="D25" s="21">
        <v>290.38684756968655</v>
      </c>
      <c r="E25" s="21">
        <v>346.75467614115922</v>
      </c>
      <c r="F25" s="21">
        <v>45.722655566647894</v>
      </c>
      <c r="G25" s="21">
        <v>301.03202057451136</v>
      </c>
      <c r="H25" s="21">
        <v>330.42904899582459</v>
      </c>
      <c r="I25" s="21">
        <v>47.607336002360263</v>
      </c>
      <c r="J25" s="21">
        <v>282.8217129934643</v>
      </c>
      <c r="K25" s="21">
        <v>359.88623664747945</v>
      </c>
      <c r="L25" s="21">
        <v>52.895877216618999</v>
      </c>
      <c r="M25" s="21">
        <v>306.99035943086039</v>
      </c>
      <c r="N25" s="21">
        <v>1366.8578654406981</v>
      </c>
      <c r="O25" s="21">
        <v>185.62692487217541</v>
      </c>
      <c r="P25" s="21">
        <v>1181.2309405685226</v>
      </c>
      <c r="Q25" s="21">
        <v>327.89654365154462</v>
      </c>
      <c r="R25" s="21">
        <v>51.939743197742814</v>
      </c>
      <c r="S25" s="21">
        <v>275.95680045380175</v>
      </c>
      <c r="T25" s="21">
        <v>333.76935608486116</v>
      </c>
      <c r="U25" s="21">
        <v>49.794969001436591</v>
      </c>
      <c r="V25" s="21">
        <v>283.97438708342457</v>
      </c>
      <c r="W25" s="21">
        <v>349.02995849686738</v>
      </c>
      <c r="X25" s="21">
        <v>53.851210061749349</v>
      </c>
      <c r="Y25" s="21">
        <v>295.17874843511805</v>
      </c>
      <c r="Z25" s="21">
        <v>373.65999796433897</v>
      </c>
      <c r="AA25" s="21">
        <v>58.144392633814682</v>
      </c>
      <c r="AB25" s="21">
        <v>315.51560533052429</v>
      </c>
      <c r="AC25" s="21">
        <v>1384.3558561976122</v>
      </c>
      <c r="AD25" s="21">
        <v>213.73031489474343</v>
      </c>
      <c r="AE25" s="21">
        <v>1170.6255413028684</v>
      </c>
      <c r="AF25" s="21">
        <v>357.52779499688955</v>
      </c>
      <c r="AG25" s="21">
        <v>55.823754696793834</v>
      </c>
      <c r="AH25" s="21">
        <v>301.7040403000957</v>
      </c>
      <c r="AI25" s="21">
        <v>344.73115477506269</v>
      </c>
      <c r="AJ25" s="21">
        <v>56.510637046139855</v>
      </c>
      <c r="AK25" s="21">
        <v>288.2205177289228</v>
      </c>
      <c r="AL25" s="21">
        <v>350.13469404776185</v>
      </c>
      <c r="AM25" s="21">
        <v>58.341010386025744</v>
      </c>
      <c r="AN25" s="21">
        <v>291.79368366173617</v>
      </c>
      <c r="AO25" s="21">
        <f t="shared" si="0"/>
        <v>1052.3936438197143</v>
      </c>
      <c r="AP25" s="21">
        <f t="shared" si="1"/>
        <v>170.67540212895943</v>
      </c>
      <c r="AQ25" s="22">
        <f t="shared" si="2"/>
        <v>881.71824169075467</v>
      </c>
    </row>
    <row r="26" spans="1:43" x14ac:dyDescent="0.25">
      <c r="A26" s="23" t="s">
        <v>30</v>
      </c>
      <c r="B26" s="24">
        <v>25.756329999413698</v>
      </c>
      <c r="C26" s="24">
        <v>1.05346457</v>
      </c>
      <c r="D26" s="24">
        <v>24.702865429413698</v>
      </c>
      <c r="E26" s="24">
        <v>58.001243527029828</v>
      </c>
      <c r="F26" s="24">
        <v>1.4413752099999999</v>
      </c>
      <c r="G26" s="24">
        <v>56.559868317029832</v>
      </c>
      <c r="H26" s="24">
        <v>23.337165840105165</v>
      </c>
      <c r="I26" s="24">
        <v>1.1646913799999998</v>
      </c>
      <c r="J26" s="24">
        <v>22.172474460105164</v>
      </c>
      <c r="K26" s="24">
        <v>30.822316990237006</v>
      </c>
      <c r="L26" s="24">
        <v>2.2435269464139931</v>
      </c>
      <c r="M26" s="24">
        <v>28.578790043823012</v>
      </c>
      <c r="N26" s="24">
        <v>137.91705635678568</v>
      </c>
      <c r="O26" s="24">
        <v>5.9030581064139929</v>
      </c>
      <c r="P26" s="24">
        <v>132.01399825037171</v>
      </c>
      <c r="Q26" s="24">
        <v>36.213750282561406</v>
      </c>
      <c r="R26" s="24">
        <v>2.6093021099999998</v>
      </c>
      <c r="S26" s="24">
        <v>33.604448172561405</v>
      </c>
      <c r="T26" s="24">
        <v>30.581452935894749</v>
      </c>
      <c r="U26" s="24">
        <v>1.00592031</v>
      </c>
      <c r="V26" s="24">
        <v>29.575532625894748</v>
      </c>
      <c r="W26" s="24">
        <v>25.293952982420208</v>
      </c>
      <c r="X26" s="24">
        <v>0.80283067000000008</v>
      </c>
      <c r="Y26" s="24">
        <v>24.49112231242021</v>
      </c>
      <c r="Z26" s="24">
        <v>43.021773286246273</v>
      </c>
      <c r="AA26" s="24">
        <v>0.60286801999999995</v>
      </c>
      <c r="AB26" s="24">
        <v>42.41890526624627</v>
      </c>
      <c r="AC26" s="24">
        <v>135.11092948712263</v>
      </c>
      <c r="AD26" s="24">
        <v>5.0209211099999997</v>
      </c>
      <c r="AE26" s="24">
        <v>130.09000837712264</v>
      </c>
      <c r="AF26" s="24">
        <v>57.284137902451008</v>
      </c>
      <c r="AG26" s="24">
        <v>1.7687079799999998</v>
      </c>
      <c r="AH26" s="24">
        <v>55.515429922451005</v>
      </c>
      <c r="AI26" s="24">
        <v>39.898951110236169</v>
      </c>
      <c r="AJ26" s="24">
        <v>1.9256436099999998</v>
      </c>
      <c r="AK26" s="24">
        <v>37.973307500236167</v>
      </c>
      <c r="AL26" s="24">
        <v>25.359556084444534</v>
      </c>
      <c r="AM26" s="24">
        <v>0.84191401999999993</v>
      </c>
      <c r="AN26" s="24">
        <v>24.517642064444534</v>
      </c>
      <c r="AO26" s="24">
        <f t="shared" si="0"/>
        <v>122.54264509713171</v>
      </c>
      <c r="AP26" s="24">
        <f t="shared" si="1"/>
        <v>4.5362656099999992</v>
      </c>
      <c r="AQ26" s="25">
        <f t="shared" si="2"/>
        <v>118.0063794871317</v>
      </c>
    </row>
    <row r="27" spans="1:43" x14ac:dyDescent="0.25">
      <c r="A27" s="23" t="s">
        <v>31</v>
      </c>
      <c r="B27" s="24">
        <v>304.03157365682114</v>
      </c>
      <c r="C27" s="24">
        <v>38.347591516548249</v>
      </c>
      <c r="D27" s="24">
        <v>265.68398214027286</v>
      </c>
      <c r="E27" s="24">
        <v>288.75343261412939</v>
      </c>
      <c r="F27" s="24">
        <v>44.281280356647898</v>
      </c>
      <c r="G27" s="24">
        <v>244.47215225748153</v>
      </c>
      <c r="H27" s="24">
        <v>307.09188315571942</v>
      </c>
      <c r="I27" s="24">
        <v>46.442644622360262</v>
      </c>
      <c r="J27" s="24">
        <v>260.64923853335915</v>
      </c>
      <c r="K27" s="24">
        <v>329.06391965724242</v>
      </c>
      <c r="L27" s="24">
        <v>50.652350270205005</v>
      </c>
      <c r="M27" s="24">
        <v>278.41156938703739</v>
      </c>
      <c r="N27" s="24">
        <v>1228.9408090839124</v>
      </c>
      <c r="O27" s="24">
        <v>179.72386676576141</v>
      </c>
      <c r="P27" s="24">
        <v>1049.2169423181508</v>
      </c>
      <c r="Q27" s="24">
        <v>291.6827933689832</v>
      </c>
      <c r="R27" s="24">
        <v>49.330441087742813</v>
      </c>
      <c r="S27" s="24">
        <v>242.35235228124037</v>
      </c>
      <c r="T27" s="24">
        <v>303.18790314896643</v>
      </c>
      <c r="U27" s="24">
        <v>48.789048691436591</v>
      </c>
      <c r="V27" s="24">
        <v>254.39885445752984</v>
      </c>
      <c r="W27" s="24">
        <v>323.73600551444719</v>
      </c>
      <c r="X27" s="24">
        <v>53.04837939174935</v>
      </c>
      <c r="Y27" s="24">
        <v>270.68762612269785</v>
      </c>
      <c r="Z27" s="24">
        <v>330.63822467809268</v>
      </c>
      <c r="AA27" s="24">
        <v>57.54152461381468</v>
      </c>
      <c r="AB27" s="24">
        <v>273.09670006427802</v>
      </c>
      <c r="AC27" s="24">
        <v>1249.2449267104896</v>
      </c>
      <c r="AD27" s="24">
        <v>208.70939378474344</v>
      </c>
      <c r="AE27" s="24">
        <v>1040.5355329257459</v>
      </c>
      <c r="AF27" s="24">
        <v>300.24365709443856</v>
      </c>
      <c r="AG27" s="24">
        <v>54.055046716793832</v>
      </c>
      <c r="AH27" s="24">
        <v>246.18861037764472</v>
      </c>
      <c r="AI27" s="24">
        <v>304.83220366482652</v>
      </c>
      <c r="AJ27" s="24">
        <v>54.584993436139854</v>
      </c>
      <c r="AK27" s="24">
        <v>250.24721022868664</v>
      </c>
      <c r="AL27" s="24">
        <v>324.77513796331732</v>
      </c>
      <c r="AM27" s="24">
        <v>57.499096366025746</v>
      </c>
      <c r="AN27" s="24">
        <v>267.27604159729162</v>
      </c>
      <c r="AO27" s="24">
        <f t="shared" si="0"/>
        <v>929.8509987225824</v>
      </c>
      <c r="AP27" s="24">
        <f t="shared" si="1"/>
        <v>166.13913651895945</v>
      </c>
      <c r="AQ27" s="25">
        <f t="shared" si="2"/>
        <v>763.71186220362301</v>
      </c>
    </row>
    <row r="28" spans="1:43" s="10" customFormat="1" x14ac:dyDescent="0.25">
      <c r="A28" s="20" t="s">
        <v>32</v>
      </c>
      <c r="B28" s="21">
        <v>1.4539855799999999</v>
      </c>
      <c r="C28" s="21">
        <v>0</v>
      </c>
      <c r="D28" s="21">
        <v>1.4539855799999999</v>
      </c>
      <c r="E28" s="21">
        <v>1.1637315000000001</v>
      </c>
      <c r="F28" s="21">
        <v>0</v>
      </c>
      <c r="G28" s="21">
        <v>1.1637315000000001</v>
      </c>
      <c r="H28" s="21">
        <v>1.2339949300000002</v>
      </c>
      <c r="I28" s="21">
        <v>0</v>
      </c>
      <c r="J28" s="21">
        <v>1.2339949300000002</v>
      </c>
      <c r="K28" s="21">
        <v>1.44621584</v>
      </c>
      <c r="L28" s="21">
        <v>0</v>
      </c>
      <c r="M28" s="21">
        <v>1.44621584</v>
      </c>
      <c r="N28" s="21">
        <v>5.2979278500000007</v>
      </c>
      <c r="O28" s="21">
        <v>0</v>
      </c>
      <c r="P28" s="21">
        <v>5.2979278500000007</v>
      </c>
      <c r="Q28" s="21">
        <v>1.3551122</v>
      </c>
      <c r="R28" s="21">
        <v>0</v>
      </c>
      <c r="S28" s="21">
        <v>1.3551122</v>
      </c>
      <c r="T28" s="21">
        <v>1.3219079499999999</v>
      </c>
      <c r="U28" s="21">
        <v>0</v>
      </c>
      <c r="V28" s="21">
        <v>1.3219079499999999</v>
      </c>
      <c r="W28" s="21">
        <v>0.84524250000000001</v>
      </c>
      <c r="X28" s="21">
        <v>0</v>
      </c>
      <c r="Y28" s="21">
        <v>0.84524250000000001</v>
      </c>
      <c r="Z28" s="21">
        <v>1.2148385399999999</v>
      </c>
      <c r="AA28" s="21">
        <v>0</v>
      </c>
      <c r="AB28" s="21">
        <v>1.2148385399999999</v>
      </c>
      <c r="AC28" s="21">
        <v>4.7371011899999997</v>
      </c>
      <c r="AD28" s="21">
        <v>0</v>
      </c>
      <c r="AE28" s="21">
        <v>4.7371011899999997</v>
      </c>
      <c r="AF28" s="21">
        <v>1.13222738</v>
      </c>
      <c r="AG28" s="21">
        <v>0</v>
      </c>
      <c r="AH28" s="21">
        <v>1.13222738</v>
      </c>
      <c r="AI28" s="21">
        <v>1.3561966599999999</v>
      </c>
      <c r="AJ28" s="21">
        <v>0</v>
      </c>
      <c r="AK28" s="21">
        <v>1.3561966599999999</v>
      </c>
      <c r="AL28" s="21">
        <v>1.3561966599999999</v>
      </c>
      <c r="AM28" s="21">
        <v>0</v>
      </c>
      <c r="AN28" s="21">
        <v>1.3561966599999999</v>
      </c>
      <c r="AO28" s="21">
        <f t="shared" si="0"/>
        <v>3.8446207000000001</v>
      </c>
      <c r="AP28" s="21">
        <f t="shared" si="1"/>
        <v>0</v>
      </c>
      <c r="AQ28" s="22">
        <f t="shared" si="2"/>
        <v>3.8446207000000001</v>
      </c>
    </row>
    <row r="29" spans="1:43" x14ac:dyDescent="0.25">
      <c r="A29" s="23" t="s">
        <v>33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f t="shared" si="0"/>
        <v>0</v>
      </c>
      <c r="AP29" s="24">
        <f t="shared" si="1"/>
        <v>0</v>
      </c>
      <c r="AQ29" s="25">
        <f t="shared" si="2"/>
        <v>0</v>
      </c>
    </row>
    <row r="30" spans="1:43" x14ac:dyDescent="0.25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f t="shared" si="0"/>
        <v>0</v>
      </c>
      <c r="AP30" s="24">
        <f t="shared" si="1"/>
        <v>0</v>
      </c>
      <c r="AQ30" s="25">
        <f t="shared" si="2"/>
        <v>0</v>
      </c>
    </row>
    <row r="31" spans="1:43" x14ac:dyDescent="0.25">
      <c r="A31" s="23" t="s">
        <v>34</v>
      </c>
      <c r="B31" s="24">
        <v>1.4539855799999999</v>
      </c>
      <c r="C31" s="24">
        <v>0</v>
      </c>
      <c r="D31" s="24">
        <v>1.4539855799999999</v>
      </c>
      <c r="E31" s="24">
        <v>1.1637315000000001</v>
      </c>
      <c r="F31" s="24">
        <v>0</v>
      </c>
      <c r="G31" s="24">
        <v>1.1637315000000001</v>
      </c>
      <c r="H31" s="24">
        <v>1.2339949300000002</v>
      </c>
      <c r="I31" s="24">
        <v>0</v>
      </c>
      <c r="J31" s="24">
        <v>1.2339949300000002</v>
      </c>
      <c r="K31" s="24">
        <v>1.44621584</v>
      </c>
      <c r="L31" s="24">
        <v>0</v>
      </c>
      <c r="M31" s="24">
        <v>1.44621584</v>
      </c>
      <c r="N31" s="24">
        <v>5.2979278500000007</v>
      </c>
      <c r="O31" s="24">
        <v>0</v>
      </c>
      <c r="P31" s="24">
        <v>5.2979278500000007</v>
      </c>
      <c r="Q31" s="24">
        <v>1.3551122</v>
      </c>
      <c r="R31" s="24">
        <v>0</v>
      </c>
      <c r="S31" s="24">
        <v>1.3551122</v>
      </c>
      <c r="T31" s="24">
        <v>1.3219079499999999</v>
      </c>
      <c r="U31" s="24">
        <v>0</v>
      </c>
      <c r="V31" s="24">
        <v>1.3219079499999999</v>
      </c>
      <c r="W31" s="24">
        <v>0.84524250000000001</v>
      </c>
      <c r="X31" s="24">
        <v>0</v>
      </c>
      <c r="Y31" s="24">
        <v>0.84524250000000001</v>
      </c>
      <c r="Z31" s="24">
        <v>1.2148385399999999</v>
      </c>
      <c r="AA31" s="24">
        <v>0</v>
      </c>
      <c r="AB31" s="24">
        <v>1.2148385399999999</v>
      </c>
      <c r="AC31" s="24">
        <v>4.7371011899999997</v>
      </c>
      <c r="AD31" s="24">
        <v>0</v>
      </c>
      <c r="AE31" s="24">
        <v>4.7371011899999997</v>
      </c>
      <c r="AF31" s="24">
        <v>1.13222738</v>
      </c>
      <c r="AG31" s="24">
        <v>0</v>
      </c>
      <c r="AH31" s="24">
        <v>1.13222738</v>
      </c>
      <c r="AI31" s="24">
        <v>1.3561966599999999</v>
      </c>
      <c r="AJ31" s="24">
        <v>0</v>
      </c>
      <c r="AK31" s="24">
        <v>1.3561966599999999</v>
      </c>
      <c r="AL31" s="24">
        <v>1.3561966599999999</v>
      </c>
      <c r="AM31" s="24">
        <v>0</v>
      </c>
      <c r="AN31" s="24">
        <v>1.3561966599999999</v>
      </c>
      <c r="AO31" s="24">
        <f t="shared" si="0"/>
        <v>3.8446207000000001</v>
      </c>
      <c r="AP31" s="24">
        <f t="shared" si="1"/>
        <v>0</v>
      </c>
      <c r="AQ31" s="25">
        <f t="shared" si="2"/>
        <v>3.8446207000000001</v>
      </c>
    </row>
    <row r="32" spans="1:43" x14ac:dyDescent="0.25">
      <c r="A32" s="23" t="s">
        <v>30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f t="shared" si="0"/>
        <v>0</v>
      </c>
      <c r="AP32" s="24">
        <f t="shared" si="1"/>
        <v>0</v>
      </c>
      <c r="AQ32" s="25">
        <f t="shared" si="2"/>
        <v>0</v>
      </c>
    </row>
    <row r="33" spans="1:43" x14ac:dyDescent="0.25">
      <c r="A33" s="23" t="s">
        <v>31</v>
      </c>
      <c r="B33" s="24">
        <v>1.4539855799999999</v>
      </c>
      <c r="C33" s="24">
        <v>0</v>
      </c>
      <c r="D33" s="24">
        <v>1.4539855799999999</v>
      </c>
      <c r="E33" s="24">
        <v>1.1637315000000001</v>
      </c>
      <c r="F33" s="24">
        <v>0</v>
      </c>
      <c r="G33" s="24">
        <v>1.1637315000000001</v>
      </c>
      <c r="H33" s="24">
        <v>1.2339949300000002</v>
      </c>
      <c r="I33" s="24">
        <v>0</v>
      </c>
      <c r="J33" s="24">
        <v>1.2339949300000002</v>
      </c>
      <c r="K33" s="24">
        <v>1.44621584</v>
      </c>
      <c r="L33" s="24">
        <v>0</v>
      </c>
      <c r="M33" s="24">
        <v>1.44621584</v>
      </c>
      <c r="N33" s="24">
        <v>5.2979278500000007</v>
      </c>
      <c r="O33" s="24">
        <v>0</v>
      </c>
      <c r="P33" s="24">
        <v>5.2979278500000007</v>
      </c>
      <c r="Q33" s="24">
        <v>1.3551122</v>
      </c>
      <c r="R33" s="24">
        <v>0</v>
      </c>
      <c r="S33" s="24">
        <v>1.3551122</v>
      </c>
      <c r="T33" s="24">
        <v>1.3219079499999999</v>
      </c>
      <c r="U33" s="24">
        <v>0</v>
      </c>
      <c r="V33" s="24">
        <v>1.3219079499999999</v>
      </c>
      <c r="W33" s="24">
        <v>0.84524250000000001</v>
      </c>
      <c r="X33" s="24">
        <v>0</v>
      </c>
      <c r="Y33" s="24">
        <v>0.84524250000000001</v>
      </c>
      <c r="Z33" s="24">
        <v>1.2148385399999999</v>
      </c>
      <c r="AA33" s="24">
        <v>0</v>
      </c>
      <c r="AB33" s="24">
        <v>1.2148385399999999</v>
      </c>
      <c r="AC33" s="24">
        <v>4.7371011899999997</v>
      </c>
      <c r="AD33" s="24">
        <v>0</v>
      </c>
      <c r="AE33" s="24">
        <v>4.7371011899999997</v>
      </c>
      <c r="AF33" s="24">
        <v>1.13222738</v>
      </c>
      <c r="AG33" s="24">
        <v>0</v>
      </c>
      <c r="AH33" s="24">
        <v>1.13222738</v>
      </c>
      <c r="AI33" s="24">
        <v>1.3561966599999999</v>
      </c>
      <c r="AJ33" s="24">
        <v>0</v>
      </c>
      <c r="AK33" s="24">
        <v>1.3561966599999999</v>
      </c>
      <c r="AL33" s="24">
        <v>1.3561966599999999</v>
      </c>
      <c r="AM33" s="24">
        <v>0</v>
      </c>
      <c r="AN33" s="24">
        <v>1.3561966599999999</v>
      </c>
      <c r="AO33" s="24">
        <f t="shared" si="0"/>
        <v>3.8446207000000001</v>
      </c>
      <c r="AP33" s="24">
        <f t="shared" si="1"/>
        <v>0</v>
      </c>
      <c r="AQ33" s="25">
        <f t="shared" si="2"/>
        <v>3.8446207000000001</v>
      </c>
    </row>
    <row r="34" spans="1:43" s="10" customFormat="1" x14ac:dyDescent="0.25">
      <c r="A34" s="41" t="s">
        <v>35</v>
      </c>
      <c r="B34" s="21"/>
      <c r="C34" s="21"/>
      <c r="D34" s="21">
        <v>318.01635117028582</v>
      </c>
      <c r="E34" s="21"/>
      <c r="F34" s="21"/>
      <c r="G34" s="21">
        <v>585.66389372913045</v>
      </c>
      <c r="H34" s="21"/>
      <c r="I34" s="21"/>
      <c r="J34" s="21">
        <v>70.572671048192717</v>
      </c>
      <c r="K34" s="21"/>
      <c r="L34" s="21"/>
      <c r="M34" s="21">
        <v>-398.02428754020031</v>
      </c>
      <c r="N34" s="21"/>
      <c r="O34" s="21"/>
      <c r="P34" s="21">
        <v>576.22862840740868</v>
      </c>
      <c r="Q34" s="21"/>
      <c r="R34" s="21"/>
      <c r="S34" s="21">
        <v>-453.19296896345475</v>
      </c>
      <c r="T34" s="21"/>
      <c r="U34" s="21"/>
      <c r="V34" s="21">
        <v>-233.87149855537288</v>
      </c>
      <c r="W34" s="21"/>
      <c r="X34" s="21"/>
      <c r="Y34" s="21">
        <v>-420.54783165810665</v>
      </c>
      <c r="Z34" s="21"/>
      <c r="AA34" s="21"/>
      <c r="AB34" s="21">
        <v>-766.72203050776181</v>
      </c>
      <c r="AC34" s="21"/>
      <c r="AD34" s="21"/>
      <c r="AE34" s="21">
        <v>-1874.3343296846961</v>
      </c>
      <c r="AF34" s="21"/>
      <c r="AG34" s="21"/>
      <c r="AH34" s="21">
        <v>-539.40640665459944</v>
      </c>
      <c r="AI34" s="21"/>
      <c r="AJ34" s="21"/>
      <c r="AK34" s="21">
        <v>-406.30565288308082</v>
      </c>
      <c r="AL34" s="21"/>
      <c r="AM34" s="21"/>
      <c r="AN34" s="21">
        <v>-258.03411637348802</v>
      </c>
      <c r="AO34" s="21"/>
      <c r="AP34" s="21"/>
      <c r="AQ34" s="22">
        <f t="shared" si="2"/>
        <v>-1203.7461759111684</v>
      </c>
    </row>
    <row r="35" spans="1:43" x14ac:dyDescent="0.25">
      <c r="A35" s="26"/>
      <c r="B35" s="27"/>
      <c r="C35" s="27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9"/>
    </row>
    <row r="36" spans="1:43" s="37" customFormat="1" x14ac:dyDescent="0.25">
      <c r="A36" s="30"/>
      <c r="B36" s="31" t="s">
        <v>36</v>
      </c>
      <c r="C36" s="32" t="s">
        <v>37</v>
      </c>
      <c r="D36" s="33" t="s">
        <v>9</v>
      </c>
      <c r="E36" s="34" t="s">
        <v>36</v>
      </c>
      <c r="F36" s="35" t="s">
        <v>37</v>
      </c>
      <c r="G36" s="36" t="s">
        <v>9</v>
      </c>
      <c r="H36" s="34" t="s">
        <v>36</v>
      </c>
      <c r="I36" s="35" t="s">
        <v>37</v>
      </c>
      <c r="J36" s="36" t="s">
        <v>9</v>
      </c>
      <c r="K36" s="31" t="s">
        <v>36</v>
      </c>
      <c r="L36" s="32" t="s">
        <v>37</v>
      </c>
      <c r="M36" s="33" t="s">
        <v>9</v>
      </c>
      <c r="N36" s="34" t="s">
        <v>36</v>
      </c>
      <c r="O36" s="35" t="s">
        <v>37</v>
      </c>
      <c r="P36" s="36" t="s">
        <v>9</v>
      </c>
      <c r="Q36" s="34" t="s">
        <v>36</v>
      </c>
      <c r="R36" s="35" t="s">
        <v>37</v>
      </c>
      <c r="S36" s="36" t="s">
        <v>9</v>
      </c>
      <c r="T36" s="31" t="s">
        <v>36</v>
      </c>
      <c r="U36" s="32" t="s">
        <v>37</v>
      </c>
      <c r="V36" s="33" t="s">
        <v>9</v>
      </c>
      <c r="W36" s="34" t="s">
        <v>36</v>
      </c>
      <c r="X36" s="35" t="s">
        <v>37</v>
      </c>
      <c r="Y36" s="36" t="s">
        <v>9</v>
      </c>
      <c r="Z36" s="34" t="s">
        <v>36</v>
      </c>
      <c r="AA36" s="35" t="s">
        <v>37</v>
      </c>
      <c r="AB36" s="36" t="s">
        <v>9</v>
      </c>
      <c r="AC36" s="34" t="s">
        <v>36</v>
      </c>
      <c r="AD36" s="35" t="s">
        <v>37</v>
      </c>
      <c r="AE36" s="36" t="s">
        <v>9</v>
      </c>
      <c r="AF36" s="34" t="s">
        <v>36</v>
      </c>
      <c r="AG36" s="35" t="s">
        <v>37</v>
      </c>
      <c r="AH36" s="36" t="s">
        <v>9</v>
      </c>
      <c r="AI36" s="34" t="s">
        <v>36</v>
      </c>
      <c r="AJ36" s="35" t="s">
        <v>37</v>
      </c>
      <c r="AK36" s="36" t="s">
        <v>9</v>
      </c>
      <c r="AL36" s="34" t="s">
        <v>36</v>
      </c>
      <c r="AM36" s="35" t="s">
        <v>37</v>
      </c>
      <c r="AN36" s="36" t="s">
        <v>9</v>
      </c>
      <c r="AO36" s="34" t="s">
        <v>36</v>
      </c>
      <c r="AP36" s="35" t="s">
        <v>37</v>
      </c>
      <c r="AQ36" s="36" t="s">
        <v>9</v>
      </c>
    </row>
    <row r="37" spans="1:43" s="10" customFormat="1" x14ac:dyDescent="0.25">
      <c r="A37" s="20" t="s">
        <v>38</v>
      </c>
      <c r="B37" s="21">
        <v>567.49678309682463</v>
      </c>
      <c r="C37" s="21">
        <v>521.02182301503785</v>
      </c>
      <c r="D37" s="21">
        <v>46.474960081786747</v>
      </c>
      <c r="E37" s="21">
        <v>685.59532385524392</v>
      </c>
      <c r="F37" s="21">
        <v>508.05213982631415</v>
      </c>
      <c r="G37" s="21">
        <v>177.5431840289298</v>
      </c>
      <c r="H37" s="21">
        <v>1154.4337330885469</v>
      </c>
      <c r="I37" s="21">
        <v>308.71305535448744</v>
      </c>
      <c r="J37" s="21">
        <v>845.72067773405956</v>
      </c>
      <c r="K37" s="21">
        <v>-87.90915121114088</v>
      </c>
      <c r="L37" s="21">
        <v>215.29086593848626</v>
      </c>
      <c r="M37" s="21">
        <v>-303.20001714962712</v>
      </c>
      <c r="N37" s="21">
        <v>2319.6166888294747</v>
      </c>
      <c r="O37" s="21">
        <v>1553.0778841343258</v>
      </c>
      <c r="P37" s="21">
        <v>766.53880469514911</v>
      </c>
      <c r="Q37" s="21">
        <v>-4.6386129482421552</v>
      </c>
      <c r="R37" s="21">
        <v>440.06765650836951</v>
      </c>
      <c r="S37" s="21">
        <v>-444.70626945661172</v>
      </c>
      <c r="T37" s="21">
        <v>8.6915091760765222</v>
      </c>
      <c r="U37" s="21">
        <v>532.70866918918148</v>
      </c>
      <c r="V37" s="21">
        <v>-524.01716001310501</v>
      </c>
      <c r="W37" s="21">
        <v>-134.23728420418152</v>
      </c>
      <c r="X37" s="21">
        <v>73.877993145658024</v>
      </c>
      <c r="Y37" s="21">
        <v>-208.11527734983954</v>
      </c>
      <c r="Z37" s="21">
        <v>-1396.1112323621153</v>
      </c>
      <c r="AA37" s="21">
        <v>278.45173125071142</v>
      </c>
      <c r="AB37" s="21">
        <v>-1674.5629636128265</v>
      </c>
      <c r="AC37" s="21">
        <v>-1526.2956203384622</v>
      </c>
      <c r="AD37" s="21">
        <v>1325.1060500939207</v>
      </c>
      <c r="AE37" s="21">
        <v>-2851.4016704323831</v>
      </c>
      <c r="AF37" s="21">
        <v>-631.08834672002263</v>
      </c>
      <c r="AG37" s="21">
        <v>261.66704706572636</v>
      </c>
      <c r="AH37" s="21">
        <v>-892.75539378574911</v>
      </c>
      <c r="AI37" s="21">
        <v>-308.38900448708455</v>
      </c>
      <c r="AJ37" s="21">
        <v>410.93713311991792</v>
      </c>
      <c r="AK37" s="21">
        <v>-719.32613760700258</v>
      </c>
      <c r="AL37" s="21">
        <v>-276.00910349470985</v>
      </c>
      <c r="AM37" s="21">
        <v>318.28960893882595</v>
      </c>
      <c r="AN37" s="21">
        <v>-594.2987124335358</v>
      </c>
      <c r="AO37" s="21">
        <f t="shared" ref="AO37:AO62" si="3">+AF37+AI37+AL37</f>
        <v>-1215.4864547018169</v>
      </c>
      <c r="AP37" s="21">
        <f t="shared" ref="AP37:AP62" si="4">+AG37+AJ37+AM37</f>
        <v>990.89378912447023</v>
      </c>
      <c r="AQ37" s="22">
        <f t="shared" ref="AQ37:AQ62" si="5">+AH37+AK37+AN37</f>
        <v>-2206.3802438262874</v>
      </c>
    </row>
    <row r="38" spans="1:43" s="10" customFormat="1" x14ac:dyDescent="0.25">
      <c r="A38" s="20" t="s">
        <v>39</v>
      </c>
      <c r="B38" s="21">
        <v>34.435678946666656</v>
      </c>
      <c r="C38" s="21">
        <v>315.34644755642569</v>
      </c>
      <c r="D38" s="21">
        <v>-280.91076860975903</v>
      </c>
      <c r="E38" s="21">
        <v>-93.795330895114958</v>
      </c>
      <c r="F38" s="21">
        <v>411.67741496938947</v>
      </c>
      <c r="G38" s="21">
        <v>-505.47274586450442</v>
      </c>
      <c r="H38" s="21">
        <v>134.53322499999999</v>
      </c>
      <c r="I38" s="21">
        <v>-15.902737732143375</v>
      </c>
      <c r="J38" s="21">
        <v>150.43596273214337</v>
      </c>
      <c r="K38" s="21">
        <v>-108.28662820999998</v>
      </c>
      <c r="L38" s="21">
        <v>-54.554773993641447</v>
      </c>
      <c r="M38" s="21">
        <v>-53.731854216358528</v>
      </c>
      <c r="N38" s="21">
        <v>-33.11305515844829</v>
      </c>
      <c r="O38" s="21">
        <v>656.56635080003036</v>
      </c>
      <c r="P38" s="21">
        <v>-689.6794059584787</v>
      </c>
      <c r="Q38" s="21">
        <v>123.92081749545977</v>
      </c>
      <c r="R38" s="21">
        <v>363.5533236387804</v>
      </c>
      <c r="S38" s="21">
        <v>-239.63250614332065</v>
      </c>
      <c r="T38" s="21">
        <v>49.811926219999997</v>
      </c>
      <c r="U38" s="21">
        <v>352.64608180302935</v>
      </c>
      <c r="V38" s="21">
        <v>-302.83415558302931</v>
      </c>
      <c r="W38" s="21">
        <v>-142.54627099999999</v>
      </c>
      <c r="X38" s="21">
        <v>-160.8096847575996</v>
      </c>
      <c r="Y38" s="21">
        <v>18.263413757599604</v>
      </c>
      <c r="Z38" s="21">
        <v>-32.973183511724159</v>
      </c>
      <c r="AA38" s="21">
        <v>-0.74618838702557611</v>
      </c>
      <c r="AB38" s="21">
        <v>-32.226995124698576</v>
      </c>
      <c r="AC38" s="21">
        <v>-1.7867107962643729</v>
      </c>
      <c r="AD38" s="21">
        <v>554.64353229718461</v>
      </c>
      <c r="AE38" s="21">
        <v>-556.43024309344901</v>
      </c>
      <c r="AF38" s="21">
        <v>87.959387323620675</v>
      </c>
      <c r="AG38" s="21">
        <v>132.53043273505494</v>
      </c>
      <c r="AH38" s="21">
        <v>-44.571045411434277</v>
      </c>
      <c r="AI38" s="21">
        <v>9.9307643500000005</v>
      </c>
      <c r="AJ38" s="21">
        <v>201.60927727518833</v>
      </c>
      <c r="AK38" s="21">
        <v>-191.67851292518833</v>
      </c>
      <c r="AL38" s="21">
        <v>-32.379486890655045</v>
      </c>
      <c r="AM38" s="21">
        <v>67.258640950350269</v>
      </c>
      <c r="AN38" s="21">
        <v>-99.638127841005314</v>
      </c>
      <c r="AO38" s="21">
        <f t="shared" si="3"/>
        <v>65.510664782965634</v>
      </c>
      <c r="AP38" s="21">
        <f t="shared" si="4"/>
        <v>401.39835096059358</v>
      </c>
      <c r="AQ38" s="22">
        <f t="shared" si="5"/>
        <v>-335.88768617762793</v>
      </c>
    </row>
    <row r="39" spans="1:43" x14ac:dyDescent="0.25">
      <c r="A39" s="23" t="s">
        <v>40</v>
      </c>
      <c r="B39" s="24">
        <v>34.435678946666656</v>
      </c>
      <c r="C39" s="24">
        <v>-97.209488984710575</v>
      </c>
      <c r="D39" s="24">
        <v>131.64516793137722</v>
      </c>
      <c r="E39" s="24">
        <v>-93.795330895114958</v>
      </c>
      <c r="F39" s="24">
        <v>114.64565549999999</v>
      </c>
      <c r="G39" s="24">
        <v>-208.44098639511495</v>
      </c>
      <c r="H39" s="24">
        <v>134.53322499999999</v>
      </c>
      <c r="I39" s="24">
        <v>25.329503076034516</v>
      </c>
      <c r="J39" s="24">
        <v>109.20372192396547</v>
      </c>
      <c r="K39" s="24">
        <v>-108.28662820999998</v>
      </c>
      <c r="L39" s="24">
        <v>-11.813771050172805</v>
      </c>
      <c r="M39" s="24">
        <v>-96.472857159827171</v>
      </c>
      <c r="N39" s="24">
        <v>-33.11305515844829</v>
      </c>
      <c r="O39" s="24">
        <v>30.951898541151124</v>
      </c>
      <c r="P39" s="24">
        <v>-64.064953699599428</v>
      </c>
      <c r="Q39" s="24">
        <v>123.92081749545977</v>
      </c>
      <c r="R39" s="24">
        <v>172.94367606916285</v>
      </c>
      <c r="S39" s="24">
        <v>-49.022858573703061</v>
      </c>
      <c r="T39" s="24">
        <v>49.811926219999997</v>
      </c>
      <c r="U39" s="24">
        <v>104.0014380959455</v>
      </c>
      <c r="V39" s="24">
        <v>-54.189511875945506</v>
      </c>
      <c r="W39" s="24">
        <v>-142.54627099999999</v>
      </c>
      <c r="X39" s="24">
        <v>-144.8792714464326</v>
      </c>
      <c r="Y39" s="24">
        <v>2.3330004464326066</v>
      </c>
      <c r="Z39" s="24">
        <v>-32.973183511724159</v>
      </c>
      <c r="AA39" s="24">
        <v>51.336554200000016</v>
      </c>
      <c r="AB39" s="24">
        <v>-84.309737711724168</v>
      </c>
      <c r="AC39" s="24">
        <v>-1.7867107962643729</v>
      </c>
      <c r="AD39" s="24">
        <v>183.40239691867578</v>
      </c>
      <c r="AE39" s="24">
        <v>-185.18910771494012</v>
      </c>
      <c r="AF39" s="24">
        <v>87.959387323620675</v>
      </c>
      <c r="AG39" s="24">
        <v>33.284424854117646</v>
      </c>
      <c r="AH39" s="24">
        <v>54.674962469503022</v>
      </c>
      <c r="AI39" s="24">
        <v>9.9307643500000005</v>
      </c>
      <c r="AJ39" s="24">
        <v>94.962695151204002</v>
      </c>
      <c r="AK39" s="24">
        <v>-85.031930801203998</v>
      </c>
      <c r="AL39" s="24">
        <v>-25.667309790655043</v>
      </c>
      <c r="AM39" s="24">
        <v>-33.786817772899582</v>
      </c>
      <c r="AN39" s="24">
        <v>8.1195079822445422</v>
      </c>
      <c r="AO39" s="24">
        <f t="shared" si="3"/>
        <v>72.222841882965639</v>
      </c>
      <c r="AP39" s="24">
        <f t="shared" si="4"/>
        <v>94.460302232422066</v>
      </c>
      <c r="AQ39" s="25">
        <f t="shared" si="5"/>
        <v>-22.237460349456434</v>
      </c>
    </row>
    <row r="40" spans="1:43" x14ac:dyDescent="0.25">
      <c r="A40" s="23" t="s">
        <v>41</v>
      </c>
      <c r="B40" s="24">
        <v>0</v>
      </c>
      <c r="C40" s="24">
        <v>412.55593654113625</v>
      </c>
      <c r="D40" s="24">
        <v>-412.55593654113625</v>
      </c>
      <c r="E40" s="24">
        <v>0</v>
      </c>
      <c r="F40" s="24">
        <v>297.0317594693895</v>
      </c>
      <c r="G40" s="24">
        <v>-297.0317594693895</v>
      </c>
      <c r="H40" s="24">
        <v>0</v>
      </c>
      <c r="I40" s="24">
        <v>-41.232240808177892</v>
      </c>
      <c r="J40" s="24">
        <v>41.232240808177892</v>
      </c>
      <c r="K40" s="24">
        <v>0</v>
      </c>
      <c r="L40" s="24">
        <v>-42.741002943468644</v>
      </c>
      <c r="M40" s="24">
        <v>42.741002943468644</v>
      </c>
      <c r="N40" s="24">
        <v>0</v>
      </c>
      <c r="O40" s="24">
        <v>625.61445225887928</v>
      </c>
      <c r="P40" s="24">
        <v>-625.61445225887928</v>
      </c>
      <c r="Q40" s="24">
        <v>0</v>
      </c>
      <c r="R40" s="24">
        <v>190.60964756961758</v>
      </c>
      <c r="S40" s="24">
        <v>-190.60964756961758</v>
      </c>
      <c r="T40" s="24">
        <v>0</v>
      </c>
      <c r="U40" s="24">
        <v>248.64464370708382</v>
      </c>
      <c r="V40" s="24">
        <v>-248.64464370708382</v>
      </c>
      <c r="W40" s="24">
        <v>0</v>
      </c>
      <c r="X40" s="24">
        <v>-15.930413311166998</v>
      </c>
      <c r="Y40" s="24">
        <v>15.930413311166998</v>
      </c>
      <c r="Z40" s="24">
        <v>0</v>
      </c>
      <c r="AA40" s="24">
        <v>-52.082742587025592</v>
      </c>
      <c r="AB40" s="24">
        <v>52.082742587025592</v>
      </c>
      <c r="AC40" s="24">
        <v>0</v>
      </c>
      <c r="AD40" s="24">
        <v>371.24113537850883</v>
      </c>
      <c r="AE40" s="24">
        <v>-371.24113537850883</v>
      </c>
      <c r="AF40" s="24">
        <v>0</v>
      </c>
      <c r="AG40" s="24">
        <v>99.246007880937299</v>
      </c>
      <c r="AH40" s="24">
        <v>-99.246007880937299</v>
      </c>
      <c r="AI40" s="24">
        <v>0</v>
      </c>
      <c r="AJ40" s="24">
        <v>106.64658212398433</v>
      </c>
      <c r="AK40" s="24">
        <v>-106.64658212398433</v>
      </c>
      <c r="AL40" s="24">
        <v>-6.7121770999999999</v>
      </c>
      <c r="AM40" s="24">
        <v>101.04545872324985</v>
      </c>
      <c r="AN40" s="24">
        <v>-107.75763582324986</v>
      </c>
      <c r="AO40" s="24">
        <f t="shared" si="3"/>
        <v>-6.7121770999999999</v>
      </c>
      <c r="AP40" s="24">
        <f t="shared" si="4"/>
        <v>306.93804872817145</v>
      </c>
      <c r="AQ40" s="25">
        <f t="shared" si="5"/>
        <v>-313.65022582817147</v>
      </c>
    </row>
    <row r="41" spans="1:43" s="10" customFormat="1" x14ac:dyDescent="0.25">
      <c r="A41" s="20" t="s">
        <v>42</v>
      </c>
      <c r="B41" s="21">
        <v>270.605422975539</v>
      </c>
      <c r="C41" s="21">
        <v>9.9129940380582511</v>
      </c>
      <c r="D41" s="21">
        <v>260.69242893748077</v>
      </c>
      <c r="E41" s="21">
        <v>164.78228211620927</v>
      </c>
      <c r="F41" s="21">
        <v>2.0384626918809126</v>
      </c>
      <c r="G41" s="21">
        <v>162.74381942432836</v>
      </c>
      <c r="H41" s="21">
        <v>105.88196238612318</v>
      </c>
      <c r="I41" s="21">
        <v>2.534270426485012</v>
      </c>
      <c r="J41" s="21">
        <v>103.34769195963817</v>
      </c>
      <c r="K41" s="21">
        <v>213.20198430653014</v>
      </c>
      <c r="L41" s="21">
        <v>6.4167090573295162</v>
      </c>
      <c r="M41" s="21">
        <v>206.78527524920062</v>
      </c>
      <c r="N41" s="21">
        <v>754.47165178440162</v>
      </c>
      <c r="O41" s="21">
        <v>20.902436213753692</v>
      </c>
      <c r="P41" s="21">
        <v>733.56921557064788</v>
      </c>
      <c r="Q41" s="21">
        <v>-19.945874490465428</v>
      </c>
      <c r="R41" s="21">
        <v>0.48213173638210094</v>
      </c>
      <c r="S41" s="21">
        <v>-20.428006226847529</v>
      </c>
      <c r="T41" s="21">
        <v>359.86047547787143</v>
      </c>
      <c r="U41" s="21">
        <v>6.6944120793592177</v>
      </c>
      <c r="V41" s="21">
        <v>353.16606339851228</v>
      </c>
      <c r="W41" s="21">
        <v>236.29350201568627</v>
      </c>
      <c r="X41" s="21">
        <v>2.0331139745610756</v>
      </c>
      <c r="Y41" s="21">
        <v>234.2603880411252</v>
      </c>
      <c r="Z41" s="21">
        <v>46.207547159300212</v>
      </c>
      <c r="AA41" s="21">
        <v>9.7218777798070164</v>
      </c>
      <c r="AB41" s="21">
        <v>36.485669379493203</v>
      </c>
      <c r="AC41" s="21">
        <v>622.41565016239247</v>
      </c>
      <c r="AD41" s="21">
        <v>18.931535570109411</v>
      </c>
      <c r="AE41" s="21">
        <v>603.48411459228305</v>
      </c>
      <c r="AF41" s="21">
        <v>246.69459406078252</v>
      </c>
      <c r="AG41" s="21">
        <v>16.291433865047679</v>
      </c>
      <c r="AH41" s="21">
        <v>230.40316019573484</v>
      </c>
      <c r="AI41" s="21">
        <v>144.9674318417222</v>
      </c>
      <c r="AJ41" s="21">
        <v>4.6897670051670417</v>
      </c>
      <c r="AK41" s="21">
        <v>140.27766483655518</v>
      </c>
      <c r="AL41" s="21">
        <v>64.496144576348897</v>
      </c>
      <c r="AM41" s="21">
        <v>3.7513319020419615</v>
      </c>
      <c r="AN41" s="21">
        <v>60.744812674306942</v>
      </c>
      <c r="AO41" s="21">
        <f t="shared" si="3"/>
        <v>456.15817047885366</v>
      </c>
      <c r="AP41" s="21">
        <f t="shared" si="4"/>
        <v>24.732532772256683</v>
      </c>
      <c r="AQ41" s="22">
        <f t="shared" si="5"/>
        <v>431.425637706597</v>
      </c>
    </row>
    <row r="42" spans="1:43" x14ac:dyDescent="0.25">
      <c r="A42" s="23" t="s">
        <v>41</v>
      </c>
      <c r="B42" s="24">
        <v>20.632091316530612</v>
      </c>
      <c r="C42" s="24">
        <v>9.9129940380582511</v>
      </c>
      <c r="D42" s="24">
        <v>10.719097278472363</v>
      </c>
      <c r="E42" s="24">
        <v>25.417525035510192</v>
      </c>
      <c r="F42" s="24">
        <v>2.0384626918809126</v>
      </c>
      <c r="G42" s="24">
        <v>23.379062343629279</v>
      </c>
      <c r="H42" s="24">
        <v>15.983503724985423</v>
      </c>
      <c r="I42" s="24">
        <v>2.534270426485012</v>
      </c>
      <c r="J42" s="24">
        <v>13.449233298500411</v>
      </c>
      <c r="K42" s="24">
        <v>11.47062306612245</v>
      </c>
      <c r="L42" s="24">
        <v>6.4167090573295162</v>
      </c>
      <c r="M42" s="24">
        <v>5.0539140087929333</v>
      </c>
      <c r="N42" s="24">
        <v>73.503743143148682</v>
      </c>
      <c r="O42" s="24">
        <v>20.902436213753692</v>
      </c>
      <c r="P42" s="24">
        <v>52.60130692939498</v>
      </c>
      <c r="Q42" s="24">
        <v>-15.67141434399417</v>
      </c>
      <c r="R42" s="24">
        <v>0.48213173638210094</v>
      </c>
      <c r="S42" s="24">
        <v>-16.153546080376273</v>
      </c>
      <c r="T42" s="24">
        <v>69.463243341895037</v>
      </c>
      <c r="U42" s="24">
        <v>6.6944120793592177</v>
      </c>
      <c r="V42" s="24">
        <v>62.768831262535826</v>
      </c>
      <c r="W42" s="24">
        <v>38.389145893586004</v>
      </c>
      <c r="X42" s="24">
        <v>2.0331139745610756</v>
      </c>
      <c r="Y42" s="24">
        <v>36.356031919024929</v>
      </c>
      <c r="Z42" s="24">
        <v>-18.893308090379016</v>
      </c>
      <c r="AA42" s="24">
        <v>9.7218777798070164</v>
      </c>
      <c r="AB42" s="24">
        <v>-28.615185870186025</v>
      </c>
      <c r="AC42" s="24">
        <v>73.287666801107861</v>
      </c>
      <c r="AD42" s="24">
        <v>18.931535570109411</v>
      </c>
      <c r="AE42" s="24">
        <v>54.356131230998457</v>
      </c>
      <c r="AF42" s="24">
        <v>2.1134280541011909</v>
      </c>
      <c r="AG42" s="24">
        <v>16.291433865047679</v>
      </c>
      <c r="AH42" s="24">
        <v>-14.178005810946489</v>
      </c>
      <c r="AI42" s="24">
        <v>40.619816261444598</v>
      </c>
      <c r="AJ42" s="24">
        <v>4.6897670051670417</v>
      </c>
      <c r="AK42" s="24">
        <v>35.930049256277556</v>
      </c>
      <c r="AL42" s="24">
        <v>-17.710154872759457</v>
      </c>
      <c r="AM42" s="24">
        <v>3.7513319020419615</v>
      </c>
      <c r="AN42" s="24">
        <v>-21.461486774801418</v>
      </c>
      <c r="AO42" s="24">
        <f t="shared" si="3"/>
        <v>25.023089442786333</v>
      </c>
      <c r="AP42" s="24">
        <f t="shared" si="4"/>
        <v>24.732532772256683</v>
      </c>
      <c r="AQ42" s="25">
        <f t="shared" si="5"/>
        <v>0.29055667052965006</v>
      </c>
    </row>
    <row r="43" spans="1:43" x14ac:dyDescent="0.25">
      <c r="A43" s="23" t="s">
        <v>43</v>
      </c>
      <c r="B43" s="24">
        <v>249.97333165900841</v>
      </c>
      <c r="C43" s="24">
        <v>0</v>
      </c>
      <c r="D43" s="24">
        <v>249.97333165900841</v>
      </c>
      <c r="E43" s="24">
        <v>139.36475708069909</v>
      </c>
      <c r="F43" s="24">
        <v>0</v>
      </c>
      <c r="G43" s="24">
        <v>139.36475708069909</v>
      </c>
      <c r="H43" s="24">
        <v>89.898458661137752</v>
      </c>
      <c r="I43" s="24">
        <v>0</v>
      </c>
      <c r="J43" s="24">
        <v>89.898458661137752</v>
      </c>
      <c r="K43" s="24">
        <v>201.73136124040769</v>
      </c>
      <c r="L43" s="24">
        <v>0</v>
      </c>
      <c r="M43" s="24">
        <v>201.73136124040769</v>
      </c>
      <c r="N43" s="24">
        <v>680.96790864125296</v>
      </c>
      <c r="O43" s="24">
        <v>0</v>
      </c>
      <c r="P43" s="24">
        <v>680.96790864125296</v>
      </c>
      <c r="Q43" s="24">
        <v>-4.2744601464712559</v>
      </c>
      <c r="R43" s="24">
        <v>0</v>
      </c>
      <c r="S43" s="24">
        <v>-4.2744601464712559</v>
      </c>
      <c r="T43" s="24">
        <v>290.39723213597642</v>
      </c>
      <c r="U43" s="24">
        <v>0</v>
      </c>
      <c r="V43" s="24">
        <v>290.39723213597642</v>
      </c>
      <c r="W43" s="24">
        <v>197.90435612210027</v>
      </c>
      <c r="X43" s="24">
        <v>0</v>
      </c>
      <c r="Y43" s="24">
        <v>197.90435612210027</v>
      </c>
      <c r="Z43" s="24">
        <v>65.100855249679228</v>
      </c>
      <c r="AA43" s="24">
        <v>0</v>
      </c>
      <c r="AB43" s="24">
        <v>65.100855249679228</v>
      </c>
      <c r="AC43" s="24">
        <v>549.12798336128458</v>
      </c>
      <c r="AD43" s="24">
        <v>0</v>
      </c>
      <c r="AE43" s="24">
        <v>549.12798336128458</v>
      </c>
      <c r="AF43" s="24">
        <v>244.58116600668134</v>
      </c>
      <c r="AG43" s="24">
        <v>0</v>
      </c>
      <c r="AH43" s="24">
        <v>244.58116600668134</v>
      </c>
      <c r="AI43" s="24">
        <v>104.3476155802776</v>
      </c>
      <c r="AJ43" s="24">
        <v>0</v>
      </c>
      <c r="AK43" s="24">
        <v>104.3476155802776</v>
      </c>
      <c r="AL43" s="24">
        <v>82.206299449108357</v>
      </c>
      <c r="AM43" s="24">
        <v>0</v>
      </c>
      <c r="AN43" s="24">
        <v>82.206299449108357</v>
      </c>
      <c r="AO43" s="24">
        <f t="shared" si="3"/>
        <v>431.13508103606733</v>
      </c>
      <c r="AP43" s="24">
        <f t="shared" si="4"/>
        <v>0</v>
      </c>
      <c r="AQ43" s="25">
        <f t="shared" si="5"/>
        <v>431.13508103606733</v>
      </c>
    </row>
    <row r="44" spans="1:43" s="10" customFormat="1" x14ac:dyDescent="0.25">
      <c r="A44" s="20" t="s">
        <v>44</v>
      </c>
      <c r="B44" s="21">
        <v>339.53922267195333</v>
      </c>
      <c r="C44" s="21">
        <v>195.76238142055394</v>
      </c>
      <c r="D44" s="21">
        <v>143.77684125139936</v>
      </c>
      <c r="E44" s="21">
        <v>336.61553213125342</v>
      </c>
      <c r="F44" s="21">
        <v>94.336262165043763</v>
      </c>
      <c r="G44" s="21">
        <v>242.27926996620974</v>
      </c>
      <c r="H44" s="21">
        <v>170.00817173944614</v>
      </c>
      <c r="I44" s="21">
        <v>322.08152266014577</v>
      </c>
      <c r="J44" s="21">
        <v>-152.07335092069962</v>
      </c>
      <c r="K44" s="21">
        <v>-180.16394178574348</v>
      </c>
      <c r="L44" s="21">
        <v>263.4289308747982</v>
      </c>
      <c r="M44" s="21">
        <v>-443.59287266054167</v>
      </c>
      <c r="N44" s="21">
        <v>665.99898475690952</v>
      </c>
      <c r="O44" s="21">
        <v>875.60909712054161</v>
      </c>
      <c r="P44" s="21">
        <v>-209.61011236363203</v>
      </c>
      <c r="Q44" s="21">
        <v>-176.737523208688</v>
      </c>
      <c r="R44" s="21">
        <v>76.032201133207025</v>
      </c>
      <c r="S44" s="21">
        <v>-252.76972434189497</v>
      </c>
      <c r="T44" s="21">
        <v>-75.116328400816514</v>
      </c>
      <c r="U44" s="21">
        <v>173.36817530679298</v>
      </c>
      <c r="V44" s="21">
        <v>-248.48450370760952</v>
      </c>
      <c r="W44" s="21">
        <v>116.28629647381925</v>
      </c>
      <c r="X44" s="21">
        <v>232.65456392869658</v>
      </c>
      <c r="Y44" s="21">
        <v>-116.36826745487733</v>
      </c>
      <c r="Z44" s="21">
        <v>-391.04620748676382</v>
      </c>
      <c r="AA44" s="21">
        <v>269.47604185792994</v>
      </c>
      <c r="AB44" s="21">
        <v>-660.52224934469371</v>
      </c>
      <c r="AC44" s="21">
        <v>-526.61376262244892</v>
      </c>
      <c r="AD44" s="21">
        <v>751.53098222662652</v>
      </c>
      <c r="AE44" s="21">
        <v>-1278.1447448490756</v>
      </c>
      <c r="AF44" s="21">
        <v>-71.403113447667636</v>
      </c>
      <c r="AG44" s="21">
        <v>112.84518046562378</v>
      </c>
      <c r="AH44" s="21">
        <v>-184.24829391329143</v>
      </c>
      <c r="AI44" s="21">
        <v>498.52962258898003</v>
      </c>
      <c r="AJ44" s="21">
        <v>204.63808883956264</v>
      </c>
      <c r="AK44" s="21">
        <v>293.89153374941736</v>
      </c>
      <c r="AL44" s="21">
        <v>275.89978688765103</v>
      </c>
      <c r="AM44" s="21">
        <v>247.27963608643375</v>
      </c>
      <c r="AN44" s="21">
        <v>28.620150801217221</v>
      </c>
      <c r="AO44" s="21">
        <f t="shared" si="3"/>
        <v>703.02629602896343</v>
      </c>
      <c r="AP44" s="21">
        <f t="shared" si="4"/>
        <v>564.76290539162017</v>
      </c>
      <c r="AQ44" s="22">
        <f t="shared" si="5"/>
        <v>138.26339063734315</v>
      </c>
    </row>
    <row r="45" spans="1:43" x14ac:dyDescent="0.25">
      <c r="A45" s="23" t="s">
        <v>45</v>
      </c>
      <c r="B45" s="24">
        <v>-1.220046</v>
      </c>
      <c r="C45" s="24">
        <v>0</v>
      </c>
      <c r="D45" s="24">
        <v>-1.220046</v>
      </c>
      <c r="E45" s="24">
        <v>7.5415279999999996</v>
      </c>
      <c r="F45" s="24">
        <v>0</v>
      </c>
      <c r="G45" s="24">
        <v>7.5415279999999996</v>
      </c>
      <c r="H45" s="24">
        <v>1.8956390000000001</v>
      </c>
      <c r="I45" s="24">
        <v>0</v>
      </c>
      <c r="J45" s="24">
        <v>1.8956390000000001</v>
      </c>
      <c r="K45" s="24">
        <v>16.976126000000001</v>
      </c>
      <c r="L45" s="24">
        <v>0</v>
      </c>
      <c r="M45" s="24">
        <v>16.976126000000001</v>
      </c>
      <c r="N45" s="24">
        <v>25.193247</v>
      </c>
      <c r="O45" s="24">
        <v>0</v>
      </c>
      <c r="P45" s="24">
        <v>25.193247</v>
      </c>
      <c r="Q45" s="24">
        <v>4.2702699000000006</v>
      </c>
      <c r="R45" s="24">
        <v>0</v>
      </c>
      <c r="S45" s="24">
        <v>4.2702699000000006</v>
      </c>
      <c r="T45" s="24">
        <v>1.3662030000000001</v>
      </c>
      <c r="U45" s="24">
        <v>0</v>
      </c>
      <c r="V45" s="24">
        <v>1.3662030000000001</v>
      </c>
      <c r="W45" s="24">
        <v>-4.8688539999999998</v>
      </c>
      <c r="X45" s="24">
        <v>0</v>
      </c>
      <c r="Y45" s="24">
        <v>-4.8688539999999998</v>
      </c>
      <c r="Z45" s="24">
        <v>-14.641887000000001</v>
      </c>
      <c r="AA45" s="24">
        <v>0</v>
      </c>
      <c r="AB45" s="24">
        <v>-14.641887000000001</v>
      </c>
      <c r="AC45" s="24">
        <v>-13.874268099999998</v>
      </c>
      <c r="AD45" s="24">
        <v>0</v>
      </c>
      <c r="AE45" s="24">
        <v>-13.874268099999998</v>
      </c>
      <c r="AF45" s="24">
        <v>18.078909260000003</v>
      </c>
      <c r="AG45" s="24">
        <v>0</v>
      </c>
      <c r="AH45" s="24">
        <v>18.078909260000003</v>
      </c>
      <c r="AI45" s="24">
        <v>426.13429397597707</v>
      </c>
      <c r="AJ45" s="24">
        <v>0</v>
      </c>
      <c r="AK45" s="24">
        <v>426.13429397597707</v>
      </c>
      <c r="AL45" s="24">
        <v>103.39548624114943</v>
      </c>
      <c r="AM45" s="24">
        <v>0</v>
      </c>
      <c r="AN45" s="24">
        <v>103.39548624114943</v>
      </c>
      <c r="AO45" s="24">
        <f t="shared" si="3"/>
        <v>547.60868947712652</v>
      </c>
      <c r="AP45" s="24">
        <f t="shared" si="4"/>
        <v>0</v>
      </c>
      <c r="AQ45" s="25">
        <f t="shared" si="5"/>
        <v>547.60868947712652</v>
      </c>
    </row>
    <row r="46" spans="1:43" x14ac:dyDescent="0.25">
      <c r="A46" s="23" t="s">
        <v>46</v>
      </c>
      <c r="B46" s="24">
        <v>288.62535762991251</v>
      </c>
      <c r="C46" s="24">
        <v>2.1381627196501327</v>
      </c>
      <c r="D46" s="24">
        <v>286.48719491026236</v>
      </c>
      <c r="E46" s="24">
        <v>304.15131017760916</v>
      </c>
      <c r="F46" s="24">
        <v>-15.260699168134074</v>
      </c>
      <c r="G46" s="24">
        <v>319.41200934574329</v>
      </c>
      <c r="H46" s="24">
        <v>164.23258805000012</v>
      </c>
      <c r="I46" s="24">
        <v>11.915099370845454</v>
      </c>
      <c r="J46" s="24">
        <v>152.31748867915465</v>
      </c>
      <c r="K46" s="24">
        <v>-191.801180021866</v>
      </c>
      <c r="L46" s="24">
        <v>9.2247571993002886</v>
      </c>
      <c r="M46" s="24">
        <v>-201.02593722116629</v>
      </c>
      <c r="N46" s="24">
        <v>565.20807583565579</v>
      </c>
      <c r="O46" s="24">
        <v>8.0173201216618004</v>
      </c>
      <c r="P46" s="24">
        <v>557.19075571399401</v>
      </c>
      <c r="Q46" s="24">
        <v>-206.56154075218649</v>
      </c>
      <c r="R46" s="24">
        <v>42.170752557696794</v>
      </c>
      <c r="S46" s="24">
        <v>-248.73229330988326</v>
      </c>
      <c r="T46" s="24">
        <v>-109.96252998180765</v>
      </c>
      <c r="U46" s="24">
        <v>-26.487072117696755</v>
      </c>
      <c r="V46" s="24">
        <v>-83.475457864110894</v>
      </c>
      <c r="W46" s="24">
        <v>113.21575087632657</v>
      </c>
      <c r="X46" s="24">
        <v>-9.4957043951312272</v>
      </c>
      <c r="Y46" s="24">
        <v>122.71145527145779</v>
      </c>
      <c r="Z46" s="24">
        <v>-366.46143847521864</v>
      </c>
      <c r="AA46" s="24">
        <v>62.240826025306092</v>
      </c>
      <c r="AB46" s="24">
        <v>-428.70226450052473</v>
      </c>
      <c r="AC46" s="24">
        <v>-569.76975833288611</v>
      </c>
      <c r="AD46" s="24">
        <v>68.428802070174896</v>
      </c>
      <c r="AE46" s="24">
        <v>-638.19856040306104</v>
      </c>
      <c r="AF46" s="24">
        <v>-88.397195472303196</v>
      </c>
      <c r="AG46" s="24">
        <v>46.757132132478105</v>
      </c>
      <c r="AH46" s="24">
        <v>-135.15432760478132</v>
      </c>
      <c r="AI46" s="24">
        <v>49.490465688046648</v>
      </c>
      <c r="AJ46" s="24">
        <v>-23.216463371195335</v>
      </c>
      <c r="AK46" s="24">
        <v>72.706929059241986</v>
      </c>
      <c r="AL46" s="24">
        <v>165.18808864230334</v>
      </c>
      <c r="AM46" s="24">
        <v>-69.921364905743403</v>
      </c>
      <c r="AN46" s="24">
        <v>235.10945354804673</v>
      </c>
      <c r="AO46" s="24">
        <f t="shared" si="3"/>
        <v>126.28135885804679</v>
      </c>
      <c r="AP46" s="24">
        <f t="shared" si="4"/>
        <v>-46.380696144460629</v>
      </c>
      <c r="AQ46" s="25">
        <f t="shared" si="5"/>
        <v>172.6620550025074</v>
      </c>
    </row>
    <row r="47" spans="1:43" x14ac:dyDescent="0.25">
      <c r="A47" s="23" t="s">
        <v>47</v>
      </c>
      <c r="B47" s="24">
        <v>-1.8523196000000013</v>
      </c>
      <c r="C47" s="24">
        <v>-8.320000000004768E-3</v>
      </c>
      <c r="D47" s="24">
        <v>-1.8439995999999965</v>
      </c>
      <c r="E47" s="24">
        <v>11.820585909999998</v>
      </c>
      <c r="F47" s="24">
        <v>-8.3199999999976626E-3</v>
      </c>
      <c r="G47" s="24">
        <v>11.828905909999996</v>
      </c>
      <c r="H47" s="24">
        <v>0.54506286000000159</v>
      </c>
      <c r="I47" s="24">
        <v>-8.3199999999976626E-3</v>
      </c>
      <c r="J47" s="24">
        <v>0.55338285999999925</v>
      </c>
      <c r="K47" s="24">
        <v>-1.7237569999998925E-2</v>
      </c>
      <c r="L47" s="24">
        <v>-8.320000000004768E-3</v>
      </c>
      <c r="M47" s="24">
        <v>-8.9175699999941571E-3</v>
      </c>
      <c r="N47" s="24">
        <v>10.4960916</v>
      </c>
      <c r="O47" s="24">
        <v>-3.3280000000004861E-2</v>
      </c>
      <c r="P47" s="24">
        <v>10.529371600000005</v>
      </c>
      <c r="Q47" s="24">
        <v>-26.780004030000001</v>
      </c>
      <c r="R47" s="24">
        <v>-1.0399999999997078E-2</v>
      </c>
      <c r="S47" s="24">
        <v>-26.769604030000004</v>
      </c>
      <c r="T47" s="24">
        <v>11.103390820000001</v>
      </c>
      <c r="U47" s="24">
        <v>-8.320000000004768E-3</v>
      </c>
      <c r="V47" s="24">
        <v>11.111710820000006</v>
      </c>
      <c r="W47" s="24">
        <v>9.9438145799999873</v>
      </c>
      <c r="X47" s="24">
        <v>-1.0399999999997078E-2</v>
      </c>
      <c r="Y47" s="24">
        <v>9.9542145799999844</v>
      </c>
      <c r="Z47" s="24">
        <v>1.699039280000008</v>
      </c>
      <c r="AA47" s="24">
        <v>-6.2399999999982469E-3</v>
      </c>
      <c r="AB47" s="24">
        <v>1.7052792800000063</v>
      </c>
      <c r="AC47" s="24">
        <v>-4.033759350000004</v>
      </c>
      <c r="AD47" s="24">
        <v>-3.5359999999997171E-2</v>
      </c>
      <c r="AE47" s="24">
        <v>-3.9983993500000068</v>
      </c>
      <c r="AF47" s="24">
        <v>-21.88248411</v>
      </c>
      <c r="AG47" s="24">
        <v>0</v>
      </c>
      <c r="AH47" s="24">
        <v>-21.88248411</v>
      </c>
      <c r="AI47" s="24">
        <v>11.103390820000001</v>
      </c>
      <c r="AJ47" s="24">
        <v>-2.9119999999998925E-2</v>
      </c>
      <c r="AK47" s="24">
        <v>11.13251082</v>
      </c>
      <c r="AL47" s="24">
        <v>9.9438145799999873</v>
      </c>
      <c r="AM47" s="24">
        <v>-2.9119999999998925E-2</v>
      </c>
      <c r="AN47" s="24">
        <v>9.9729345799999862</v>
      </c>
      <c r="AO47" s="24">
        <f t="shared" si="3"/>
        <v>-0.83527871000001142</v>
      </c>
      <c r="AP47" s="24">
        <f t="shared" si="4"/>
        <v>-5.8239999999997849E-2</v>
      </c>
      <c r="AQ47" s="25">
        <f t="shared" si="5"/>
        <v>-0.77703871000001357</v>
      </c>
    </row>
    <row r="48" spans="1:43" x14ac:dyDescent="0.25">
      <c r="A48" s="23" t="s">
        <v>48</v>
      </c>
      <c r="B48" s="24">
        <v>38.987819540000032</v>
      </c>
      <c r="C48" s="24">
        <v>0</v>
      </c>
      <c r="D48" s="24">
        <v>38.987819540000032</v>
      </c>
      <c r="E48" s="24">
        <v>0.79929078999998637</v>
      </c>
      <c r="F48" s="24">
        <v>0</v>
      </c>
      <c r="G48" s="24">
        <v>0.79929078999998637</v>
      </c>
      <c r="H48" s="24">
        <v>0</v>
      </c>
      <c r="I48" s="24">
        <v>0</v>
      </c>
      <c r="J48" s="24">
        <v>0</v>
      </c>
      <c r="K48" s="24">
        <v>7.7778000000000702</v>
      </c>
      <c r="L48" s="24">
        <v>0</v>
      </c>
      <c r="M48" s="24">
        <v>7.7778000000000702</v>
      </c>
      <c r="N48" s="24">
        <v>47.564910330000089</v>
      </c>
      <c r="O48" s="24">
        <v>0</v>
      </c>
      <c r="P48" s="24">
        <v>47.564910330000089</v>
      </c>
      <c r="Q48" s="24">
        <v>41.14240307</v>
      </c>
      <c r="R48" s="24">
        <v>0</v>
      </c>
      <c r="S48" s="24">
        <v>41.14240307</v>
      </c>
      <c r="T48" s="24">
        <v>8.5712501399998473</v>
      </c>
      <c r="U48" s="24">
        <v>0</v>
      </c>
      <c r="V48" s="24">
        <v>8.5712501399998473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49.713653209999848</v>
      </c>
      <c r="AD48" s="24">
        <v>0</v>
      </c>
      <c r="AE48" s="24">
        <v>49.713653209999848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f t="shared" si="3"/>
        <v>0</v>
      </c>
      <c r="AP48" s="24">
        <f t="shared" si="4"/>
        <v>0</v>
      </c>
      <c r="AQ48" s="25">
        <f t="shared" si="5"/>
        <v>0</v>
      </c>
    </row>
    <row r="49" spans="1:43" x14ac:dyDescent="0.25">
      <c r="A49" s="23" t="s">
        <v>49</v>
      </c>
      <c r="B49" s="24">
        <v>0</v>
      </c>
      <c r="C49" s="24">
        <v>170.67557693997088</v>
      </c>
      <c r="D49" s="24">
        <v>-170.67557693997088</v>
      </c>
      <c r="E49" s="24">
        <v>0</v>
      </c>
      <c r="F49" s="24">
        <v>104.10826180110787</v>
      </c>
      <c r="G49" s="24">
        <v>-104.10826180110787</v>
      </c>
      <c r="H49" s="24">
        <v>0</v>
      </c>
      <c r="I49" s="24">
        <v>296.99353787384842</v>
      </c>
      <c r="J49" s="24">
        <v>-296.99353787384842</v>
      </c>
      <c r="K49" s="24">
        <v>0</v>
      </c>
      <c r="L49" s="24">
        <v>269.86942537374864</v>
      </c>
      <c r="M49" s="24">
        <v>-269.86942537374864</v>
      </c>
      <c r="N49" s="24">
        <v>0</v>
      </c>
      <c r="O49" s="24">
        <v>841.64680198867575</v>
      </c>
      <c r="P49" s="24">
        <v>-841.64680198867575</v>
      </c>
      <c r="Q49" s="24">
        <v>0</v>
      </c>
      <c r="R49" s="24">
        <v>23.708297002623915</v>
      </c>
      <c r="S49" s="24">
        <v>-23.708297002623915</v>
      </c>
      <c r="T49" s="24">
        <v>0</v>
      </c>
      <c r="U49" s="24">
        <v>191.84696041137022</v>
      </c>
      <c r="V49" s="24">
        <v>-191.84696041137022</v>
      </c>
      <c r="W49" s="24">
        <v>0</v>
      </c>
      <c r="X49" s="24">
        <v>240.25169444336132</v>
      </c>
      <c r="Y49" s="24">
        <v>-240.25169444336132</v>
      </c>
      <c r="Z49" s="24">
        <v>0</v>
      </c>
      <c r="AA49" s="24">
        <v>215.36358928014567</v>
      </c>
      <c r="AB49" s="24">
        <v>-215.36358928014567</v>
      </c>
      <c r="AC49" s="24">
        <v>0</v>
      </c>
      <c r="AD49" s="24">
        <v>671.17054113750112</v>
      </c>
      <c r="AE49" s="24">
        <v>-671.17054113750112</v>
      </c>
      <c r="AF49" s="24">
        <v>0</v>
      </c>
      <c r="AG49" s="24">
        <v>36.419543629064052</v>
      </c>
      <c r="AH49" s="24">
        <v>-36.419543629064052</v>
      </c>
      <c r="AI49" s="24">
        <v>0</v>
      </c>
      <c r="AJ49" s="24">
        <v>224.97210915827986</v>
      </c>
      <c r="AK49" s="24">
        <v>-224.97210915827986</v>
      </c>
      <c r="AL49" s="24">
        <v>0</v>
      </c>
      <c r="AM49" s="24">
        <v>316.57571114086517</v>
      </c>
      <c r="AN49" s="24">
        <v>-316.57571114086517</v>
      </c>
      <c r="AO49" s="24">
        <f t="shared" si="3"/>
        <v>0</v>
      </c>
      <c r="AP49" s="24">
        <f t="shared" si="4"/>
        <v>577.96736392820912</v>
      </c>
      <c r="AQ49" s="25">
        <f t="shared" si="5"/>
        <v>-577.96736392820912</v>
      </c>
    </row>
    <row r="50" spans="1:43" x14ac:dyDescent="0.25">
      <c r="A50" s="23" t="s">
        <v>50</v>
      </c>
      <c r="B50" s="24">
        <v>14.998411102040819</v>
      </c>
      <c r="C50" s="24">
        <v>22.956961760932934</v>
      </c>
      <c r="D50" s="24">
        <v>-7.9585506588921149</v>
      </c>
      <c r="E50" s="24">
        <v>12.302817253644328</v>
      </c>
      <c r="F50" s="24">
        <v>5.4970195320699702</v>
      </c>
      <c r="G50" s="24">
        <v>6.8057977215743577</v>
      </c>
      <c r="H50" s="24">
        <v>3.3348818294460472</v>
      </c>
      <c r="I50" s="24">
        <v>13.181205415451899</v>
      </c>
      <c r="J50" s="24">
        <v>-9.8463235860058518</v>
      </c>
      <c r="K50" s="24">
        <v>-13.099450193877544</v>
      </c>
      <c r="L50" s="24">
        <v>-15.656931698250744</v>
      </c>
      <c r="M50" s="24">
        <v>2.5574815043732002</v>
      </c>
      <c r="N50" s="24">
        <v>17.53665999125365</v>
      </c>
      <c r="O50" s="24">
        <v>25.978255010204059</v>
      </c>
      <c r="P50" s="24">
        <v>-8.4415950189504088</v>
      </c>
      <c r="Q50" s="24">
        <v>11.191348603498525</v>
      </c>
      <c r="R50" s="24">
        <v>10.16355157288632</v>
      </c>
      <c r="S50" s="24">
        <v>1.0277970306122057</v>
      </c>
      <c r="T50" s="24">
        <v>13.805357620991288</v>
      </c>
      <c r="U50" s="24">
        <v>8.0166070131195255</v>
      </c>
      <c r="V50" s="24">
        <v>5.7887506078717621</v>
      </c>
      <c r="W50" s="24">
        <v>-2.0044149825073134</v>
      </c>
      <c r="X50" s="24">
        <v>1.9089738804664762</v>
      </c>
      <c r="Y50" s="24">
        <v>-3.9133888629737896</v>
      </c>
      <c r="Z50" s="24">
        <v>-11.641921291545188</v>
      </c>
      <c r="AA50" s="24">
        <v>-8.122133447521847</v>
      </c>
      <c r="AB50" s="24">
        <v>-3.519787844023341</v>
      </c>
      <c r="AC50" s="24">
        <v>11.350369950437312</v>
      </c>
      <c r="AD50" s="24">
        <v>11.966999018950474</v>
      </c>
      <c r="AE50" s="24">
        <v>-0.61662906851316279</v>
      </c>
      <c r="AF50" s="24">
        <v>20.79765687463555</v>
      </c>
      <c r="AG50" s="24">
        <v>29.668504704081627</v>
      </c>
      <c r="AH50" s="24">
        <v>-8.8708478294460775</v>
      </c>
      <c r="AI50" s="24">
        <v>11.801472104956289</v>
      </c>
      <c r="AJ50" s="24">
        <v>2.9115630524781011</v>
      </c>
      <c r="AK50" s="24">
        <v>8.8899090524781883</v>
      </c>
      <c r="AL50" s="24">
        <v>-2.6276025758017454</v>
      </c>
      <c r="AM50" s="24">
        <v>0.65440985131198204</v>
      </c>
      <c r="AN50" s="24">
        <v>-3.2820124271137274</v>
      </c>
      <c r="AO50" s="24">
        <f t="shared" si="3"/>
        <v>29.971526403790094</v>
      </c>
      <c r="AP50" s="24">
        <f t="shared" si="4"/>
        <v>33.23447760787171</v>
      </c>
      <c r="AQ50" s="25">
        <f t="shared" si="5"/>
        <v>-3.2629512040816167</v>
      </c>
    </row>
    <row r="51" spans="1:43" s="10" customFormat="1" x14ac:dyDescent="0.25">
      <c r="A51" s="20" t="s">
        <v>51</v>
      </c>
      <c r="B51" s="21">
        <v>-77.083541497334352</v>
      </c>
      <c r="C51" s="21"/>
      <c r="D51" s="21">
        <v>-77.083541497334352</v>
      </c>
      <c r="E51" s="21">
        <v>277.99284050289606</v>
      </c>
      <c r="F51" s="21"/>
      <c r="G51" s="21">
        <v>277.99284050289606</v>
      </c>
      <c r="H51" s="21">
        <v>744.01037396297772</v>
      </c>
      <c r="I51" s="21"/>
      <c r="J51" s="21">
        <v>744.01037396297772</v>
      </c>
      <c r="K51" s="21">
        <v>-12.660565521927564</v>
      </c>
      <c r="L51" s="21"/>
      <c r="M51" s="21">
        <v>-12.660565521927564</v>
      </c>
      <c r="N51" s="21">
        <v>932.25910744661189</v>
      </c>
      <c r="O51" s="21"/>
      <c r="P51" s="21">
        <v>932.25910744661189</v>
      </c>
      <c r="Q51" s="21">
        <v>68.123967255451461</v>
      </c>
      <c r="R51" s="21"/>
      <c r="S51" s="21">
        <v>68.123967255451461</v>
      </c>
      <c r="T51" s="21">
        <v>-325.8645641209784</v>
      </c>
      <c r="U51" s="21"/>
      <c r="V51" s="21">
        <v>-325.8645641209784</v>
      </c>
      <c r="W51" s="21">
        <v>-344.27081169368705</v>
      </c>
      <c r="X51" s="21"/>
      <c r="Y51" s="21">
        <v>-344.27081169368705</v>
      </c>
      <c r="Z51" s="21">
        <v>-1018.2993885229275</v>
      </c>
      <c r="AA51" s="21"/>
      <c r="AB51" s="21">
        <v>-1018.2993885229275</v>
      </c>
      <c r="AC51" s="21">
        <v>-1620.3107970821413</v>
      </c>
      <c r="AD51" s="21"/>
      <c r="AE51" s="21">
        <v>-1620.3107970821413</v>
      </c>
      <c r="AF51" s="21">
        <v>-894.33921465675826</v>
      </c>
      <c r="AG51" s="21"/>
      <c r="AH51" s="21">
        <v>-894.33921465675826</v>
      </c>
      <c r="AI51" s="21">
        <v>-961.81682326778673</v>
      </c>
      <c r="AJ51" s="21"/>
      <c r="AK51" s="21">
        <v>-961.81682326778673</v>
      </c>
      <c r="AL51" s="21">
        <v>-584.02554806805472</v>
      </c>
      <c r="AM51" s="21"/>
      <c r="AN51" s="21">
        <v>-584.02554806805472</v>
      </c>
      <c r="AO51" s="21">
        <f t="shared" si="3"/>
        <v>-2440.1815859925996</v>
      </c>
      <c r="AP51" s="21">
        <f t="shared" si="4"/>
        <v>0</v>
      </c>
      <c r="AQ51" s="22">
        <f t="shared" si="5"/>
        <v>-2440.1815859925996</v>
      </c>
    </row>
    <row r="52" spans="1:43" x14ac:dyDescent="0.25">
      <c r="A52" s="23" t="s">
        <v>52</v>
      </c>
      <c r="B52" s="24">
        <v>9.9999999999998701E-4</v>
      </c>
      <c r="C52" s="24"/>
      <c r="D52" s="24">
        <v>9.9999999999998701E-4</v>
      </c>
      <c r="E52" s="24">
        <v>-5.2000000000000657E-4</v>
      </c>
      <c r="F52" s="24"/>
      <c r="G52" s="24">
        <v>-5.2000000000000657E-4</v>
      </c>
      <c r="H52" s="24">
        <v>1.0000000000000009E-3</v>
      </c>
      <c r="I52" s="24"/>
      <c r="J52" s="24">
        <v>1.0000000000000009E-3</v>
      </c>
      <c r="K52" s="24">
        <v>0</v>
      </c>
      <c r="L52" s="24"/>
      <c r="M52" s="24">
        <v>0</v>
      </c>
      <c r="N52" s="24">
        <v>1.4799999999999813E-3</v>
      </c>
      <c r="O52" s="24"/>
      <c r="P52" s="24">
        <v>1.4799999999999813E-3</v>
      </c>
      <c r="Q52" s="24">
        <v>0</v>
      </c>
      <c r="R52" s="24"/>
      <c r="S52" s="24">
        <v>0</v>
      </c>
      <c r="T52" s="24">
        <v>-17.160000000000082</v>
      </c>
      <c r="U52" s="24"/>
      <c r="V52" s="24">
        <v>-17.160000000000082</v>
      </c>
      <c r="W52" s="24">
        <v>0</v>
      </c>
      <c r="X52" s="24"/>
      <c r="Y52" s="24">
        <v>0</v>
      </c>
      <c r="Z52" s="24">
        <v>6.589999999999975</v>
      </c>
      <c r="AA52" s="24"/>
      <c r="AB52" s="24">
        <v>6.589999999999975</v>
      </c>
      <c r="AC52" s="24">
        <v>-10.570000000000107</v>
      </c>
      <c r="AD52" s="24"/>
      <c r="AE52" s="24">
        <v>-10.570000000000107</v>
      </c>
      <c r="AF52" s="24">
        <v>0</v>
      </c>
      <c r="AG52" s="24"/>
      <c r="AH52" s="24">
        <v>0</v>
      </c>
      <c r="AI52" s="24">
        <v>0</v>
      </c>
      <c r="AJ52" s="24"/>
      <c r="AK52" s="24">
        <v>0</v>
      </c>
      <c r="AL52" s="24">
        <v>0</v>
      </c>
      <c r="AM52" s="24"/>
      <c r="AN52" s="24">
        <v>0</v>
      </c>
      <c r="AO52" s="24">
        <f t="shared" si="3"/>
        <v>0</v>
      </c>
      <c r="AP52" s="24">
        <f t="shared" si="4"/>
        <v>0</v>
      </c>
      <c r="AQ52" s="25">
        <f t="shared" si="5"/>
        <v>0</v>
      </c>
    </row>
    <row r="53" spans="1:43" x14ac:dyDescent="0.25">
      <c r="A53" s="23" t="s">
        <v>53</v>
      </c>
      <c r="B53" s="24">
        <v>2.2829999999999999</v>
      </c>
      <c r="C53" s="24"/>
      <c r="D53" s="24">
        <v>2.2829999999999999</v>
      </c>
      <c r="E53" s="24">
        <v>2.0710000000000002</v>
      </c>
      <c r="F53" s="24"/>
      <c r="G53" s="24">
        <v>2.0710000000000002</v>
      </c>
      <c r="H53" s="24">
        <v>1.8879999999999999</v>
      </c>
      <c r="I53" s="24"/>
      <c r="J53" s="24">
        <v>1.8879999999999999</v>
      </c>
      <c r="K53" s="24">
        <v>1.68703384</v>
      </c>
      <c r="L53" s="24"/>
      <c r="M53" s="24">
        <v>1.68703384</v>
      </c>
      <c r="N53" s="24">
        <v>7.9290338399999998</v>
      </c>
      <c r="O53" s="24"/>
      <c r="P53" s="24">
        <v>7.9290338399999998</v>
      </c>
      <c r="Q53" s="24">
        <v>1.7336236999999999</v>
      </c>
      <c r="R53" s="24"/>
      <c r="S53" s="24">
        <v>1.7336236999999999</v>
      </c>
      <c r="T53" s="24">
        <v>1.81276763</v>
      </c>
      <c r="U53" s="24"/>
      <c r="V53" s="24">
        <v>1.81276763</v>
      </c>
      <c r="W53" s="24">
        <v>1.87109331</v>
      </c>
      <c r="X53" s="24"/>
      <c r="Y53" s="24">
        <v>1.87109331</v>
      </c>
      <c r="Z53" s="24">
        <v>1.99940842</v>
      </c>
      <c r="AA53" s="24"/>
      <c r="AB53" s="24">
        <v>1.99940842</v>
      </c>
      <c r="AC53" s="24">
        <v>7.4168930599999996</v>
      </c>
      <c r="AD53" s="24"/>
      <c r="AE53" s="24">
        <v>7.4168930599999996</v>
      </c>
      <c r="AF53" s="24">
        <v>2.2335604900000003</v>
      </c>
      <c r="AG53" s="24"/>
      <c r="AH53" s="24">
        <v>2.2335604900000003</v>
      </c>
      <c r="AI53" s="24">
        <v>2.69</v>
      </c>
      <c r="AJ53" s="24"/>
      <c r="AK53" s="24">
        <v>2.69</v>
      </c>
      <c r="AL53" s="24">
        <v>2.7569705199999999</v>
      </c>
      <c r="AM53" s="24"/>
      <c r="AN53" s="24">
        <v>2.7569705199999999</v>
      </c>
      <c r="AO53" s="24">
        <f t="shared" si="3"/>
        <v>7.6805310099999993</v>
      </c>
      <c r="AP53" s="24">
        <f t="shared" si="4"/>
        <v>0</v>
      </c>
      <c r="AQ53" s="25">
        <f t="shared" si="5"/>
        <v>7.6805310099999993</v>
      </c>
    </row>
    <row r="54" spans="1:43" x14ac:dyDescent="0.25">
      <c r="A54" s="23" t="s">
        <v>54</v>
      </c>
      <c r="B54" s="24">
        <v>-79.367541497334358</v>
      </c>
      <c r="C54" s="24"/>
      <c r="D54" s="24">
        <v>-79.367541497334358</v>
      </c>
      <c r="E54" s="24">
        <v>275.92236050289608</v>
      </c>
      <c r="F54" s="24"/>
      <c r="G54" s="24">
        <v>275.92236050289608</v>
      </c>
      <c r="H54" s="24">
        <v>742.12137396297771</v>
      </c>
      <c r="I54" s="24"/>
      <c r="J54" s="24">
        <v>742.12137396297771</v>
      </c>
      <c r="K54" s="24">
        <v>-14.347599361927564</v>
      </c>
      <c r="L54" s="24"/>
      <c r="M54" s="24">
        <v>-14.347599361927564</v>
      </c>
      <c r="N54" s="24">
        <v>924.32859360661189</v>
      </c>
      <c r="O54" s="24"/>
      <c r="P54" s="24">
        <v>924.32859360661189</v>
      </c>
      <c r="Q54" s="24">
        <v>66.390343555451466</v>
      </c>
      <c r="R54" s="24"/>
      <c r="S54" s="24">
        <v>66.390343555451466</v>
      </c>
      <c r="T54" s="24">
        <v>-310.51733175097831</v>
      </c>
      <c r="U54" s="24"/>
      <c r="V54" s="24">
        <v>-310.51733175097831</v>
      </c>
      <c r="W54" s="24">
        <v>-346.14190500368704</v>
      </c>
      <c r="X54" s="24"/>
      <c r="Y54" s="24">
        <v>-346.14190500368704</v>
      </c>
      <c r="Z54" s="24">
        <v>-1026.8887969429275</v>
      </c>
      <c r="AA54" s="24"/>
      <c r="AB54" s="24">
        <v>-1026.8887969429275</v>
      </c>
      <c r="AC54" s="24">
        <v>-1617.1576901421413</v>
      </c>
      <c r="AD54" s="24"/>
      <c r="AE54" s="24">
        <v>-1617.1576901421413</v>
      </c>
      <c r="AF54" s="24">
        <v>-896.5727751467582</v>
      </c>
      <c r="AG54" s="24"/>
      <c r="AH54" s="24">
        <v>-896.5727751467582</v>
      </c>
      <c r="AI54" s="24">
        <v>-964.50682326778679</v>
      </c>
      <c r="AJ54" s="24"/>
      <c r="AK54" s="24">
        <v>-964.50682326778679</v>
      </c>
      <c r="AL54" s="24">
        <v>-586.7825185880547</v>
      </c>
      <c r="AM54" s="24"/>
      <c r="AN54" s="24">
        <v>-586.7825185880547</v>
      </c>
      <c r="AO54" s="24">
        <f t="shared" si="3"/>
        <v>-2447.8621170025999</v>
      </c>
      <c r="AP54" s="24">
        <f t="shared" si="4"/>
        <v>0</v>
      </c>
      <c r="AQ54" s="25">
        <f t="shared" si="5"/>
        <v>-2447.8621170025999</v>
      </c>
    </row>
    <row r="55" spans="1:43" x14ac:dyDescent="0.25">
      <c r="A55" s="23" t="s">
        <v>55</v>
      </c>
      <c r="B55" s="24">
        <v>0</v>
      </c>
      <c r="C55" s="24"/>
      <c r="D55" s="24">
        <v>0</v>
      </c>
      <c r="E55" s="24">
        <v>0</v>
      </c>
      <c r="F55" s="24"/>
      <c r="G55" s="24">
        <v>0</v>
      </c>
      <c r="H55" s="24">
        <v>0</v>
      </c>
      <c r="I55" s="24"/>
      <c r="J55" s="24">
        <v>0</v>
      </c>
      <c r="K55" s="24">
        <v>0</v>
      </c>
      <c r="L55" s="24"/>
      <c r="M55" s="24">
        <v>0</v>
      </c>
      <c r="N55" s="24">
        <v>0</v>
      </c>
      <c r="O55" s="24"/>
      <c r="P55" s="24">
        <v>0</v>
      </c>
      <c r="Q55" s="24">
        <v>0</v>
      </c>
      <c r="R55" s="24"/>
      <c r="S55" s="24">
        <v>0</v>
      </c>
      <c r="T55" s="24">
        <v>0</v>
      </c>
      <c r="U55" s="24"/>
      <c r="V55" s="24">
        <v>0</v>
      </c>
      <c r="W55" s="24">
        <v>0</v>
      </c>
      <c r="X55" s="24"/>
      <c r="Y55" s="24">
        <v>0</v>
      </c>
      <c r="Z55" s="24">
        <v>0</v>
      </c>
      <c r="AA55" s="24"/>
      <c r="AB55" s="24">
        <v>0</v>
      </c>
      <c r="AC55" s="24">
        <v>0</v>
      </c>
      <c r="AD55" s="24"/>
      <c r="AE55" s="24">
        <v>0</v>
      </c>
      <c r="AF55" s="24">
        <v>0</v>
      </c>
      <c r="AG55" s="24"/>
      <c r="AH55" s="24">
        <v>0</v>
      </c>
      <c r="AI55" s="24">
        <v>0</v>
      </c>
      <c r="AJ55" s="24"/>
      <c r="AK55" s="24">
        <v>0</v>
      </c>
      <c r="AL55" s="24">
        <v>0</v>
      </c>
      <c r="AM55" s="24"/>
      <c r="AN55" s="24">
        <v>0</v>
      </c>
      <c r="AO55" s="24">
        <f t="shared" si="3"/>
        <v>0</v>
      </c>
      <c r="AP55" s="24">
        <f t="shared" si="4"/>
        <v>0</v>
      </c>
      <c r="AQ55" s="25">
        <f t="shared" si="5"/>
        <v>0</v>
      </c>
    </row>
    <row r="56" spans="1:43" x14ac:dyDescent="0.25">
      <c r="A56" s="23" t="s">
        <v>56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f t="shared" si="3"/>
        <v>0</v>
      </c>
      <c r="AP56" s="24">
        <f t="shared" si="4"/>
        <v>0</v>
      </c>
      <c r="AQ56" s="25">
        <f t="shared" si="5"/>
        <v>0</v>
      </c>
    </row>
    <row r="57" spans="1:43" x14ac:dyDescent="0.25">
      <c r="A57" s="23" t="s">
        <v>57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f t="shared" si="3"/>
        <v>0</v>
      </c>
      <c r="AP57" s="24">
        <f t="shared" si="4"/>
        <v>0</v>
      </c>
      <c r="AQ57" s="25">
        <f t="shared" si="5"/>
        <v>0</v>
      </c>
    </row>
    <row r="58" spans="1:43" x14ac:dyDescent="0.25">
      <c r="A58" s="23" t="s">
        <v>58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f t="shared" si="3"/>
        <v>0</v>
      </c>
      <c r="AP58" s="24">
        <f t="shared" si="4"/>
        <v>0</v>
      </c>
      <c r="AQ58" s="25">
        <f t="shared" si="5"/>
        <v>0</v>
      </c>
    </row>
    <row r="59" spans="1:43" x14ac:dyDescent="0.25">
      <c r="A59" s="23" t="s">
        <v>30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f t="shared" si="3"/>
        <v>0</v>
      </c>
      <c r="AP59" s="24">
        <f t="shared" si="4"/>
        <v>0</v>
      </c>
      <c r="AQ59" s="25">
        <f t="shared" si="5"/>
        <v>0</v>
      </c>
    </row>
    <row r="60" spans="1:43" x14ac:dyDescent="0.25">
      <c r="A60" s="23" t="s">
        <v>59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f t="shared" si="3"/>
        <v>0</v>
      </c>
      <c r="AP60" s="24">
        <f t="shared" si="4"/>
        <v>0</v>
      </c>
      <c r="AQ60" s="25">
        <f t="shared" si="5"/>
        <v>0</v>
      </c>
    </row>
    <row r="61" spans="1:43" x14ac:dyDescent="0.25">
      <c r="A61" s="23" t="s">
        <v>60</v>
      </c>
      <c r="B61" s="24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f t="shared" si="3"/>
        <v>0</v>
      </c>
      <c r="AP61" s="24">
        <f t="shared" si="4"/>
        <v>0</v>
      </c>
      <c r="AQ61" s="25">
        <f t="shared" si="5"/>
        <v>0</v>
      </c>
    </row>
    <row r="62" spans="1:43" s="10" customFormat="1" x14ac:dyDescent="0.25">
      <c r="A62" s="38" t="s">
        <v>61</v>
      </c>
      <c r="B62" s="39"/>
      <c r="C62" s="39"/>
      <c r="D62" s="39">
        <v>-271.54139108849904</v>
      </c>
      <c r="E62" s="39"/>
      <c r="F62" s="39"/>
      <c r="G62" s="39">
        <v>-408.12070970020068</v>
      </c>
      <c r="H62" s="39"/>
      <c r="I62" s="39"/>
      <c r="J62" s="39">
        <v>775.34800668586695</v>
      </c>
      <c r="K62" s="39"/>
      <c r="L62" s="39"/>
      <c r="M62" s="39">
        <v>94.82427039057319</v>
      </c>
      <c r="N62" s="39"/>
      <c r="O62" s="39"/>
      <c r="P62" s="39">
        <v>190.51017628774042</v>
      </c>
      <c r="Q62" s="39"/>
      <c r="R62" s="39"/>
      <c r="S62" s="39">
        <v>8.47629950684302</v>
      </c>
      <c r="T62" s="39"/>
      <c r="U62" s="39"/>
      <c r="V62" s="39">
        <v>-290.15398145773202</v>
      </c>
      <c r="W62" s="39"/>
      <c r="X62" s="39"/>
      <c r="Y62" s="39">
        <v>212.42215430826707</v>
      </c>
      <c r="Z62" s="39"/>
      <c r="AA62" s="39"/>
      <c r="AB62" s="39">
        <v>-907.84717310506483</v>
      </c>
      <c r="AC62" s="39"/>
      <c r="AD62" s="39"/>
      <c r="AE62" s="39">
        <v>-977.10270074768675</v>
      </c>
      <c r="AF62" s="39"/>
      <c r="AG62" s="39"/>
      <c r="AH62" s="39">
        <v>-353.34898713114961</v>
      </c>
      <c r="AI62" s="39"/>
      <c r="AJ62" s="39"/>
      <c r="AK62" s="39">
        <v>-313.04960472392179</v>
      </c>
      <c r="AL62" s="39"/>
      <c r="AM62" s="39"/>
      <c r="AN62" s="39">
        <v>-336.29371606004804</v>
      </c>
      <c r="AO62" s="39"/>
      <c r="AP62" s="39"/>
      <c r="AQ62" s="40">
        <f t="shared" si="5"/>
        <v>-1002.6923079151194</v>
      </c>
    </row>
  </sheetData>
  <pageMargins left="0.7" right="0.7" top="0.75" bottom="0.75" header="0.3" footer="0.3"/>
  <pageSetup scale="37" orientation="portrait" r:id="rId1"/>
  <colBreaks count="2" manualBreakCount="2">
    <brk id="16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BoP Q3 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Wilder</dc:creator>
  <cp:lastModifiedBy>Torrico Baltazar William</cp:lastModifiedBy>
  <dcterms:created xsi:type="dcterms:W3CDTF">2017-04-12T14:12:30Z</dcterms:created>
  <dcterms:modified xsi:type="dcterms:W3CDTF">2017-10-02T20:43:35Z</dcterms:modified>
</cp:coreProperties>
</file>