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sis-filesrv\DPTO_SECTOR_MONETARIO_FISCAL\Gary Canaviri\Boletines\BOLMEN\2025\11 Noviembre\"/>
    </mc:Choice>
  </mc:AlternateContent>
  <bookViews>
    <workbookView xWindow="0" yWindow="0" windowWidth="21600" windowHeight="9600" tabRatio="587"/>
  </bookViews>
  <sheets>
    <sheet name="39" sheetId="2" r:id="rId1"/>
  </sheets>
  <definedNames>
    <definedName name="_Regression_Int" localSheetId="0" hidden="1">1</definedName>
    <definedName name="A_impresión_IM" localSheetId="0">'39'!$A$1:$D$32</definedName>
    <definedName name="_xlnm.Print_Area" localSheetId="0">'39'!$A$1:$IW$31</definedName>
  </definedNames>
  <calcPr calcId="162913"/>
</workbook>
</file>

<file path=xl/calcChain.xml><?xml version="1.0" encoding="utf-8"?>
<calcChain xmlns="http://schemas.openxmlformats.org/spreadsheetml/2006/main">
  <c r="IU23" i="2" l="1"/>
  <c r="IU17" i="2"/>
  <c r="IV17" i="2" l="1"/>
  <c r="IV23" i="2" l="1"/>
  <c r="IP17" i="2" l="1"/>
  <c r="II23" i="2" l="1"/>
  <c r="II17" i="2"/>
  <c r="IH13" i="2" l="1"/>
  <c r="IH17" i="2"/>
  <c r="IH23" i="2"/>
  <c r="IG23" i="2" l="1"/>
  <c r="IF23" i="2"/>
  <c r="IE23" i="2"/>
  <c r="IG17" i="2"/>
  <c r="IF17" i="2"/>
  <c r="IG13" i="2"/>
  <c r="IF13" i="2"/>
  <c r="ID23" i="2" l="1"/>
  <c r="ID17" i="2"/>
  <c r="ID13" i="2"/>
  <c r="IC23" i="2" l="1"/>
  <c r="IC17" i="2"/>
  <c r="IC13" i="2"/>
  <c r="IE17" i="2" l="1"/>
  <c r="IE13" i="2"/>
  <c r="IB23" i="2" l="1"/>
  <c r="IB17" i="2"/>
  <c r="IB13" i="2"/>
  <c r="HZ23" i="2" l="1"/>
  <c r="HZ17" i="2"/>
  <c r="HZ13" i="2"/>
  <c r="HX23" i="2" l="1"/>
  <c r="HX17" i="2"/>
  <c r="HX13" i="2"/>
  <c r="HY23" i="2" l="1"/>
  <c r="HY17" i="2"/>
  <c r="HY13" i="2"/>
  <c r="HW23" i="2" l="1"/>
  <c r="HV23" i="2"/>
  <c r="HU23" i="2"/>
  <c r="HW17" i="2"/>
  <c r="HV17" i="2"/>
  <c r="HU17" i="2"/>
  <c r="HW13" i="2"/>
  <c r="HV13" i="2"/>
  <c r="HU13" i="2"/>
  <c r="HT23" i="2" l="1"/>
  <c r="HT17" i="2"/>
  <c r="HT13" i="2"/>
  <c r="HR23" i="2" l="1"/>
  <c r="HR17" i="2"/>
  <c r="HR13" i="2"/>
  <c r="HQ23" i="2" l="1"/>
  <c r="HQ17" i="2"/>
  <c r="HQ13" i="2"/>
  <c r="HS23" i="2" l="1"/>
  <c r="HS17" i="2"/>
  <c r="HS13" i="2"/>
  <c r="E13" i="2" l="1"/>
  <c r="F13" i="2"/>
  <c r="G13" i="2"/>
  <c r="H13" i="2"/>
  <c r="I13" i="2"/>
  <c r="J13" i="2"/>
  <c r="AA13" i="2"/>
  <c r="AB13" i="2"/>
  <c r="AC13" i="2"/>
  <c r="AD13" i="2"/>
  <c r="AE13" i="2"/>
  <c r="AH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A13" i="2"/>
  <c r="CB13" i="2"/>
  <c r="CC13" i="2"/>
  <c r="CD13" i="2"/>
  <c r="CE13" i="2"/>
  <c r="CF13" i="2"/>
  <c r="CG13" i="2"/>
  <c r="CH13" i="2"/>
  <c r="CI13" i="2"/>
  <c r="CJ13" i="2"/>
  <c r="CK13" i="2"/>
  <c r="CL13" i="2"/>
  <c r="CM13" i="2"/>
  <c r="CN13" i="2"/>
  <c r="CO13" i="2"/>
  <c r="CP13" i="2"/>
  <c r="CQ13" i="2"/>
  <c r="CR13" i="2"/>
  <c r="CS13" i="2"/>
  <c r="CT13" i="2"/>
  <c r="CU13" i="2"/>
  <c r="CV13" i="2"/>
  <c r="CW13" i="2"/>
  <c r="CX13" i="2"/>
  <c r="CY13" i="2"/>
  <c r="CZ13" i="2"/>
  <c r="DA13" i="2"/>
  <c r="DB13" i="2"/>
  <c r="DC13" i="2"/>
  <c r="DD13" i="2"/>
  <c r="DE13" i="2"/>
  <c r="DF13" i="2"/>
  <c r="DG13" i="2"/>
  <c r="DH13" i="2"/>
  <c r="DI13" i="2"/>
  <c r="DJ13" i="2"/>
  <c r="DK13" i="2"/>
  <c r="DL13" i="2"/>
  <c r="DM13" i="2"/>
  <c r="DN13" i="2"/>
  <c r="DO13" i="2"/>
  <c r="DP13" i="2"/>
  <c r="DQ13" i="2"/>
  <c r="DR13" i="2"/>
  <c r="DS13" i="2"/>
  <c r="DT13" i="2"/>
  <c r="DU13" i="2"/>
  <c r="EO13" i="2"/>
  <c r="EP13" i="2"/>
  <c r="ER13" i="2"/>
  <c r="ES13" i="2"/>
  <c r="ET13" i="2"/>
  <c r="EU13" i="2"/>
  <c r="EV13" i="2"/>
  <c r="EW13" i="2"/>
  <c r="EX13" i="2"/>
  <c r="EY13" i="2"/>
  <c r="EZ13" i="2"/>
  <c r="FA13" i="2"/>
  <c r="FB13" i="2"/>
  <c r="FC13" i="2"/>
  <c r="FD13" i="2"/>
  <c r="FE13" i="2"/>
  <c r="FF13" i="2"/>
  <c r="FG13" i="2"/>
  <c r="FH13" i="2"/>
  <c r="FI13" i="2"/>
  <c r="FJ13" i="2"/>
  <c r="FK13" i="2"/>
  <c r="FL13" i="2"/>
  <c r="FM13" i="2"/>
  <c r="FN13" i="2"/>
  <c r="FO13" i="2"/>
  <c r="FP13" i="2"/>
  <c r="FQ13" i="2"/>
  <c r="FR13" i="2"/>
  <c r="FS13" i="2"/>
  <c r="FT13" i="2"/>
  <c r="FU13" i="2"/>
  <c r="FV13" i="2"/>
  <c r="FW13" i="2"/>
  <c r="FX13" i="2"/>
  <c r="FY13" i="2"/>
  <c r="FZ13" i="2"/>
  <c r="GA13" i="2"/>
  <c r="GB13" i="2"/>
  <c r="GC13" i="2"/>
  <c r="GD13" i="2"/>
  <c r="GE13" i="2"/>
  <c r="GF13" i="2"/>
  <c r="GG13" i="2"/>
  <c r="GH13" i="2"/>
  <c r="GI13" i="2"/>
  <c r="GJ13" i="2"/>
  <c r="GK13" i="2"/>
  <c r="GL13" i="2"/>
  <c r="GM13" i="2"/>
  <c r="GN13" i="2"/>
  <c r="GO13" i="2"/>
  <c r="GP13" i="2"/>
  <c r="GQ13" i="2"/>
  <c r="GR13" i="2"/>
  <c r="GS13" i="2"/>
  <c r="GT13" i="2"/>
  <c r="GU13" i="2"/>
  <c r="GV13" i="2"/>
  <c r="GW13" i="2"/>
  <c r="GX13" i="2"/>
  <c r="GY13" i="2"/>
  <c r="GZ13" i="2"/>
  <c r="HA13" i="2"/>
  <c r="HB13" i="2"/>
  <c r="HC13" i="2"/>
  <c r="HD13" i="2"/>
  <c r="HE13" i="2"/>
  <c r="HF13" i="2"/>
  <c r="HH13" i="2"/>
  <c r="HI13" i="2"/>
  <c r="HJ13" i="2"/>
  <c r="HL13" i="2"/>
  <c r="HM13" i="2"/>
  <c r="HN13" i="2"/>
  <c r="HO13" i="2"/>
  <c r="HP13" i="2"/>
  <c r="HO23" i="2" l="1"/>
  <c r="HO17" i="2"/>
  <c r="HP23" i="2" l="1"/>
  <c r="HP17" i="2"/>
  <c r="HN23" i="2" l="1"/>
  <c r="HN17" i="2"/>
  <c r="HL23" i="2" l="1"/>
  <c r="HL17" i="2"/>
  <c r="HJ23" i="2" l="1"/>
  <c r="HJ17" i="2"/>
  <c r="HI23" i="2" l="1"/>
  <c r="HI17" i="2"/>
  <c r="HM23" i="2" l="1"/>
  <c r="HM17" i="2"/>
  <c r="HF23" i="2" l="1"/>
  <c r="HF17" i="2"/>
  <c r="HE23" i="2" l="1"/>
  <c r="HE17" i="2"/>
  <c r="HD23" i="2" l="1"/>
  <c r="HD17" i="2"/>
  <c r="HH23" i="2" l="1"/>
  <c r="HH17" i="2"/>
  <c r="HC23" i="2" l="1"/>
  <c r="HC17" i="2"/>
  <c r="HB23" i="2" l="1"/>
  <c r="HB17" i="2"/>
  <c r="GZ23" i="2" l="1"/>
  <c r="GZ17" i="2"/>
  <c r="GY23" i="2" l="1"/>
  <c r="GY17" i="2"/>
  <c r="HA17" i="2" l="1"/>
  <c r="HA23" i="2"/>
  <c r="GW23" i="2" l="1"/>
  <c r="GW17" i="2"/>
  <c r="GV23" i="2" l="1"/>
  <c r="GV17" i="2"/>
  <c r="GU23" i="2" l="1"/>
  <c r="GU17" i="2"/>
  <c r="GT23" i="2" l="1"/>
  <c r="GT17" i="2"/>
  <c r="GS23" i="2" l="1"/>
  <c r="GS17" i="2"/>
  <c r="GR23" i="2" l="1"/>
  <c r="GR17" i="2"/>
  <c r="GQ23" i="2" l="1"/>
  <c r="GQ17" i="2"/>
  <c r="GX23" i="2" l="1"/>
  <c r="GX17" i="2"/>
  <c r="GP23" i="2" l="1"/>
  <c r="GP17" i="2"/>
  <c r="GO23" i="2" l="1"/>
  <c r="GN23" i="2"/>
  <c r="GN17" i="2"/>
  <c r="GO17" i="2"/>
  <c r="GL23" i="2" l="1"/>
  <c r="GL17" i="2"/>
  <c r="GK23" i="2" l="1"/>
  <c r="GK17" i="2"/>
  <c r="GM23" i="2" l="1"/>
  <c r="GM17" i="2"/>
  <c r="GJ23" i="2" l="1"/>
  <c r="GJ17" i="2"/>
  <c r="GH23" i="2" l="1"/>
  <c r="GH17" i="2"/>
  <c r="GG23" i="2" l="1"/>
  <c r="GG17" i="2"/>
  <c r="GI23" i="2" l="1"/>
  <c r="GI17" i="2"/>
  <c r="GE23" i="2" l="1"/>
  <c r="GE17" i="2"/>
  <c r="GF23" i="2" l="1"/>
  <c r="GF17" i="2"/>
  <c r="GD23" i="2" l="1"/>
  <c r="GD17" i="2"/>
  <c r="GC23" i="2" l="1"/>
  <c r="GC17" i="2"/>
  <c r="GB17" i="2" l="1"/>
  <c r="GA23" i="2" l="1"/>
  <c r="GA17" i="2"/>
  <c r="FZ23" i="2" l="1"/>
  <c r="FZ17" i="2"/>
  <c r="FX23" i="2" l="1"/>
  <c r="FX17" i="2"/>
  <c r="FY23" i="2" l="1"/>
  <c r="FY17" i="2"/>
  <c r="FW23" i="2" l="1"/>
  <c r="FW17" i="2"/>
  <c r="FU23" i="2" l="1"/>
  <c r="FU17" i="2"/>
  <c r="FV17" i="2"/>
  <c r="FV23" i="2"/>
  <c r="FT23" i="2" l="1"/>
  <c r="FT17" i="2"/>
  <c r="FS23" i="2" l="1"/>
  <c r="FS17" i="2"/>
  <c r="FR23" i="2" l="1"/>
  <c r="FR17" i="2"/>
  <c r="FQ23" i="2" l="1"/>
  <c r="FQ17" i="2"/>
  <c r="FP23" i="2" l="1"/>
  <c r="FP17" i="2"/>
  <c r="FA23" i="2" l="1"/>
  <c r="FN23" i="2" l="1"/>
  <c r="FN17" i="2"/>
  <c r="FO17" i="2"/>
  <c r="FO23" i="2"/>
  <c r="FM23" i="2" l="1"/>
  <c r="FM17" i="2"/>
  <c r="FL23" i="2" l="1"/>
  <c r="FL17" i="2"/>
  <c r="FK23" i="2" l="1"/>
  <c r="FK17" i="2"/>
  <c r="FJ23" i="2"/>
  <c r="FJ17" i="2"/>
  <c r="FH23" i="2" l="1"/>
  <c r="FH17" i="2"/>
  <c r="FI23" i="2" l="1"/>
  <c r="FI17" i="2"/>
  <c r="FG17" i="2" l="1"/>
  <c r="FG23" i="2"/>
  <c r="FF23" i="2" l="1"/>
  <c r="FF17" i="2"/>
  <c r="FD23" i="2" l="1"/>
  <c r="FD17" i="2"/>
  <c r="FE23" i="2" l="1"/>
  <c r="FE17" i="2"/>
  <c r="FC23" i="2" l="1"/>
  <c r="FC17" i="2"/>
  <c r="FB23" i="2" l="1"/>
  <c r="FB17" i="2"/>
  <c r="FA17" i="2" l="1"/>
  <c r="EZ17" i="2" l="1"/>
  <c r="EZ23" i="2"/>
  <c r="EY23" i="2" l="1"/>
  <c r="EY17" i="2"/>
  <c r="EX23" i="2" l="1"/>
  <c r="EX17" i="2"/>
  <c r="EW23" i="2" l="1"/>
  <c r="EW17" i="2"/>
  <c r="EV23" i="2" l="1"/>
  <c r="EV17" i="2"/>
  <c r="EU23" i="2" l="1"/>
  <c r="EU17" i="2"/>
  <c r="ET23" i="2" l="1"/>
  <c r="ET17" i="2"/>
  <c r="ES23" i="2" l="1"/>
  <c r="ES17" i="2"/>
  <c r="ER23" i="2"/>
  <c r="ER17" i="2"/>
  <c r="EP23" i="2" l="1"/>
  <c r="EP17" i="2"/>
  <c r="EO23" i="2" l="1"/>
  <c r="EO17" i="2"/>
  <c r="F17" i="2" l="1"/>
  <c r="F23" i="2"/>
  <c r="G23" i="2"/>
  <c r="EG23" i="2"/>
  <c r="EG17" i="2"/>
  <c r="EF23" i="2" l="1"/>
  <c r="EF17" i="2"/>
  <c r="EE23" i="2" l="1"/>
  <c r="ED23" i="2"/>
  <c r="EC23" i="2"/>
  <c r="EE17" i="2"/>
  <c r="ED17" i="2"/>
  <c r="EC17" i="2"/>
  <c r="EB17" i="2"/>
  <c r="EA17" i="2"/>
  <c r="DZ17" i="2"/>
  <c r="DY17" i="2"/>
  <c r="DX17" i="2"/>
  <c r="DW17" i="2"/>
  <c r="DV17" i="2"/>
  <c r="DU23" i="2" l="1"/>
  <c r="DU17" i="2"/>
  <c r="DT17" i="2" l="1"/>
  <c r="DT23" i="2" l="1"/>
  <c r="DS23" i="2" l="1"/>
  <c r="DS17" i="2" l="1"/>
  <c r="DR23" i="2" l="1"/>
  <c r="DR17" i="2"/>
  <c r="DQ17" i="2" l="1"/>
  <c r="DQ23" i="2"/>
  <c r="DP17" i="2" l="1"/>
  <c r="DP23" i="2"/>
  <c r="DO23" i="2" l="1"/>
  <c r="DO17" i="2"/>
  <c r="DN17" i="2" l="1"/>
  <c r="DN23" i="2" l="1"/>
  <c r="DM23" i="2" l="1"/>
  <c r="DM17" i="2" l="1"/>
  <c r="DL17" i="2" l="1"/>
  <c r="DL23" i="2"/>
  <c r="DK17" i="2" l="1"/>
  <c r="DK23" i="2" l="1"/>
  <c r="DJ17" i="2" l="1"/>
  <c r="DJ23" i="2" l="1"/>
  <c r="DI17" i="2" l="1"/>
  <c r="DI23" i="2"/>
  <c r="DH17" i="2" l="1"/>
  <c r="DG23" i="2"/>
  <c r="DF23" i="2"/>
  <c r="DE23" i="2"/>
  <c r="DD23" i="2"/>
  <c r="DC23" i="2"/>
  <c r="DB23" i="2"/>
  <c r="DA23" i="2"/>
  <c r="CZ23" i="2"/>
  <c r="CY23" i="2"/>
  <c r="DH23" i="2"/>
  <c r="DG17" i="2" l="1"/>
  <c r="DF17" i="2" l="1"/>
  <c r="DE17" i="2" l="1"/>
  <c r="DD17" i="2" l="1"/>
  <c r="DC17" i="2"/>
  <c r="DB17" i="2" l="1"/>
  <c r="DA17" i="2" l="1"/>
  <c r="CZ17" i="2" l="1"/>
  <c r="CY17" i="2" l="1"/>
  <c r="CX17" i="2" l="1"/>
  <c r="CX23" i="2"/>
  <c r="CW17" i="2" l="1"/>
  <c r="CV17" i="2" l="1"/>
  <c r="CU17" i="2" l="1"/>
  <c r="CT17" i="2" l="1"/>
  <c r="CS17" i="2" l="1"/>
  <c r="CR17" i="2" l="1"/>
  <c r="CQ17" i="2" l="1"/>
  <c r="CP17" i="2" l="1"/>
  <c r="CO17" i="2" l="1"/>
  <c r="CN17" i="2" l="1"/>
  <c r="CM17" i="2" l="1"/>
  <c r="CL17" i="2" l="1"/>
  <c r="CK17" i="2" l="1"/>
  <c r="CJ17" i="2" l="1"/>
  <c r="CI17" i="2" l="1"/>
  <c r="CH17" i="2" l="1"/>
  <c r="CG17" i="2" l="1"/>
  <c r="CF17" i="2" l="1"/>
  <c r="CE17" i="2"/>
  <c r="CD17" i="2"/>
  <c r="CC17" i="2" l="1"/>
  <c r="CB17" i="2" l="1"/>
  <c r="BZ17" i="2"/>
  <c r="CA17" i="2" l="1"/>
  <c r="BY17" i="2" l="1"/>
  <c r="BX17" i="2"/>
  <c r="BW17" i="2" l="1"/>
  <c r="BT23" i="2" l="1"/>
  <c r="BS23" i="2" l="1"/>
  <c r="BR23" i="2"/>
  <c r="BQ23" i="2" l="1"/>
  <c r="BP23" i="2"/>
  <c r="BO23" i="2" l="1"/>
  <c r="E23" i="2" l="1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</calcChain>
</file>

<file path=xl/sharedStrings.xml><?xml version="1.0" encoding="utf-8"?>
<sst xmlns="http://schemas.openxmlformats.org/spreadsheetml/2006/main" count="289" uniqueCount="39">
  <si>
    <t>TIPO DE</t>
  </si>
  <si>
    <t xml:space="preserve"> CAMBIO</t>
  </si>
  <si>
    <t>SEP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</si>
  <si>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</si>
  <si>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</si>
  <si>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</si>
  <si>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</si>
  <si>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</si>
  <si>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</si>
  <si>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</si>
  <si>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</si>
  <si>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</si>
  <si>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</si>
  <si>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AGO</t>
  </si>
  <si>
    <t>FUENTE</t>
  </si>
  <si>
    <t>ELABORACIÓN</t>
  </si>
  <si>
    <t>NOTAS</t>
  </si>
  <si>
    <t>OFICIAL</t>
  </si>
  <si>
    <t>Compra</t>
  </si>
  <si>
    <t>Venta</t>
  </si>
  <si>
    <t>Promedio</t>
  </si>
  <si>
    <t>: BANCO CENTRAL DE BOLIVIA - ASESORÍA DE POLÍTICA ECONÓMICA - SECTOR EXTERNO</t>
  </si>
  <si>
    <t>PERÚ</t>
  </si>
  <si>
    <t>: BANCO CENTRAL DE LA REPÚBLICA ARGENTINA, BANCO CENTRAL DE BOLIVIA, BANCO CENTRAL DE BRASIL, BANCO CENTRAL DE CHILE, BANCO CENTRAL DE RESERVA DEL PERÚ</t>
  </si>
  <si>
    <t>ESTADO</t>
  </si>
  <si>
    <t>PLURINACIONAL</t>
  </si>
  <si>
    <t>DE BOLIVIA</t>
  </si>
  <si>
    <t xml:space="preserve">   (1) En moneda local por dólar estadounidence. Promedio de la cotización publicada en días hábiles, excepto Bolivia cuyo promedio considera todos los días del mes a partir del boletín mensual No. 134                          </t>
  </si>
  <si>
    <r>
      <t xml:space="preserve">PAÍS </t>
    </r>
    <r>
      <rPr>
        <b/>
        <vertAlign val="superscript"/>
        <sz val="16"/>
        <rFont val="Arial"/>
        <family val="2"/>
      </rPr>
      <t>(1)</t>
    </r>
  </si>
  <si>
    <t xml:space="preserve">   (2) Promedio de los tipos de cambio de referencia diarios, calculados en base a las operaciones del mercado mayorista por el Banco Central de la República de Argentina conforme el Comunicado N° 3500   </t>
  </si>
  <si>
    <r>
      <t>ARGENTINA</t>
    </r>
    <r>
      <rPr>
        <b/>
        <vertAlign val="superscript"/>
        <sz val="13"/>
        <rFont val="Arial"/>
        <family val="2"/>
      </rPr>
      <t xml:space="preserve"> (2)</t>
    </r>
  </si>
  <si>
    <t xml:space="preserve">   (3) Tasa media ponderada de las transacciones realizadas en el mercado interbancario de cambio en días hábiles, calculada por el Banco Central de Brasil, conforme al Comunicado N. 6815/99</t>
  </si>
  <si>
    <t xml:space="preserve">   (4) Promedio de los tipos de cambio diarios calculados en función de las transacciones efectuadas por las empresas bancarias en el día hábil bancario anterior.</t>
  </si>
  <si>
    <r>
      <t xml:space="preserve">BRASIL </t>
    </r>
    <r>
      <rPr>
        <b/>
        <vertAlign val="superscript"/>
        <sz val="16"/>
        <rFont val="Arial"/>
        <family val="2"/>
      </rPr>
      <t>(3)</t>
    </r>
  </si>
  <si>
    <r>
      <t xml:space="preserve">CHILE </t>
    </r>
    <r>
      <rPr>
        <b/>
        <vertAlign val="superscript"/>
        <sz val="16"/>
        <rFont val="Arial"/>
        <family val="2"/>
      </rPr>
      <t xml:space="preserve"> (4)</t>
    </r>
  </si>
  <si>
    <t>(En moneda local por $us)</t>
  </si>
  <si>
    <t/>
  </si>
  <si>
    <t>CUADRO N° 39</t>
  </si>
  <si>
    <t xml:space="preserve">      TIPO DE CAMBIO OFICIAL DE PAÍSES SELECCIONADOS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</si>
</sst>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000"/>
    <numFmt numFmtId="165" formatCode="0.000"/>
    <numFmt numFmtId="166" formatCode="_-* #,##0.0000_-;\-* #,##0.0000_-;_-* &quot;-&quot;??_-;_-@_-"/>
  </numFmts>
  <fonts count="32" x14ac:knownFonts="1">
    <font>
      <sz val="12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2"/>
      <name val="Arial"/>
      <family val="2"/>
    </font>
    <font>
      <b/>
      <sz val="20"/>
      <color indexed="8"/>
      <name val="Arial"/>
      <family val="2"/>
    </font>
    <font>
      <sz val="12"/>
      <color indexed="8"/>
      <name val="Arial"/>
      <family val="2"/>
    </font>
    <font>
      <sz val="20"/>
      <name val="Arial"/>
      <family val="2"/>
    </font>
    <font>
      <sz val="14"/>
      <name val="Arial"/>
      <family val="2"/>
    </font>
    <font>
      <b/>
      <sz val="15"/>
      <color indexed="8"/>
      <name val="Arial"/>
      <family val="2"/>
    </font>
    <font>
      <sz val="15"/>
      <name val="Arial"/>
      <family val="2"/>
    </font>
    <font>
      <b/>
      <sz val="22"/>
      <color indexed="8"/>
      <name val="Arial"/>
      <family val="2"/>
    </font>
    <font>
      <sz val="22"/>
      <name val="Arial"/>
      <family val="2"/>
    </font>
    <font>
      <sz val="13"/>
      <color indexed="8"/>
      <name val="Arial"/>
      <family val="2"/>
    </font>
    <font>
      <b/>
      <sz val="12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3"/>
      <name val="Arial"/>
      <family val="2"/>
    </font>
    <font>
      <b/>
      <vertAlign val="superscript"/>
      <sz val="16"/>
      <name val="Arial"/>
      <family val="2"/>
    </font>
    <font>
      <b/>
      <sz val="13"/>
      <color indexed="8"/>
      <name val="Arial"/>
      <family val="2"/>
    </font>
    <font>
      <b/>
      <vertAlign val="superscript"/>
      <sz val="13"/>
      <name val="Arial"/>
      <family val="2"/>
    </font>
    <font>
      <sz val="10"/>
      <name val="Courier"/>
      <family val="3"/>
    </font>
    <font>
      <sz val="8"/>
      <name val="Verdana"/>
      <family val="2"/>
    </font>
    <font>
      <sz val="8"/>
      <color rgb="FF000000"/>
      <name val="Verdana"/>
      <family val="2"/>
    </font>
    <font>
      <sz val="10"/>
      <name val="Arial"/>
      <family val="2"/>
    </font>
    <font>
      <sz val="17"/>
      <name val="Arial"/>
      <family val="2"/>
    </font>
    <font>
      <sz val="11"/>
      <color rgb="FF000000"/>
      <name val="Calibri"/>
      <family val="2"/>
    </font>
    <font>
      <sz val="12"/>
      <name val="Courier"/>
    </font>
    <font>
      <b/>
      <sz val="14"/>
      <name val="Times New Roman"/>
      <family val="1"/>
    </font>
    <font>
      <sz val="20"/>
      <color rgb="FFFF0000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0" fontId="3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4" fillId="0" borderId="0">
      <protection locked="0"/>
    </xf>
    <xf numFmtId="0" fontId="2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7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0" fontId="31" fillId="0" borderId="0"/>
  </cellStyleXfs>
  <cellXfs count="105">
    <xf numFmtId="0" fontId="0" fillId="0" borderId="0" xfId="0"/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20" fillId="0" borderId="4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>
      <alignment vertical="center"/>
    </xf>
    <xf numFmtId="0" fontId="20" fillId="0" borderId="5" xfId="0" applyFont="1" applyFill="1" applyBorder="1" applyAlignment="1" applyProtection="1">
      <alignment horizontal="center" vertical="center"/>
    </xf>
    <xf numFmtId="39" fontId="7" fillId="0" borderId="0" xfId="0" applyNumberFormat="1" applyFont="1" applyFill="1" applyBorder="1" applyAlignment="1" applyProtection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vertical="center"/>
    </xf>
    <xf numFmtId="2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 applyProtection="1">
      <alignment horizontal="right" vertical="center"/>
    </xf>
    <xf numFmtId="2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horizontal="centerContinuous" vertical="center"/>
    </xf>
    <xf numFmtId="164" fontId="5" fillId="0" borderId="0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0" fontId="20" fillId="0" borderId="10" xfId="0" applyFont="1" applyFill="1" applyBorder="1" applyAlignment="1" applyProtection="1">
      <alignment horizontal="center" vertical="center"/>
    </xf>
    <xf numFmtId="164" fontId="5" fillId="0" borderId="9" xfId="0" applyNumberFormat="1" applyFont="1" applyFill="1" applyBorder="1" applyAlignment="1">
      <alignment horizontal="center" vertical="center"/>
    </xf>
    <xf numFmtId="2" fontId="5" fillId="0" borderId="9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64" fontId="5" fillId="0" borderId="8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left" vertical="center"/>
    </xf>
    <xf numFmtId="0" fontId="20" fillId="0" borderId="9" xfId="0" applyFont="1" applyFill="1" applyBorder="1" applyAlignment="1" applyProtection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164" fontId="5" fillId="0" borderId="10" xfId="0" applyNumberFormat="1" applyFont="1" applyFill="1" applyBorder="1" applyAlignment="1">
      <alignment horizontal="center" vertical="center"/>
    </xf>
    <xf numFmtId="0" fontId="20" fillId="0" borderId="3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>
      <alignment vertical="center"/>
    </xf>
    <xf numFmtId="164" fontId="5" fillId="0" borderId="5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Continuous" vertical="center"/>
    </xf>
    <xf numFmtId="0" fontId="5" fillId="0" borderId="0" xfId="0" applyFont="1" applyFill="1" applyBorder="1" applyAlignment="1">
      <alignment vertical="center"/>
    </xf>
    <xf numFmtId="0" fontId="10" fillId="0" borderId="0" xfId="0" applyFont="1" applyFill="1" applyBorder="1" applyAlignment="1" applyProtection="1">
      <alignment vertical="center"/>
    </xf>
    <xf numFmtId="165" fontId="26" fillId="0" borderId="0" xfId="8" applyNumberFormat="1" applyFont="1" applyFill="1" applyBorder="1" applyAlignment="1" applyProtection="1">
      <alignment horizontal="center" vertical="center"/>
    </xf>
    <xf numFmtId="166" fontId="5" fillId="0" borderId="8" xfId="17" applyNumberFormat="1" applyFont="1" applyFill="1" applyBorder="1" applyAlignment="1">
      <alignment horizontal="center" vertical="center"/>
    </xf>
    <xf numFmtId="166" fontId="5" fillId="0" borderId="1" xfId="17" applyNumberFormat="1" applyFont="1" applyFill="1" applyBorder="1" applyAlignment="1">
      <alignment horizontal="center" vertical="center"/>
    </xf>
    <xf numFmtId="166" fontId="5" fillId="0" borderId="2" xfId="17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3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164" fontId="9" fillId="0" borderId="0" xfId="0" applyNumberFormat="1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18" fillId="0" borderId="3" xfId="0" applyFont="1" applyFill="1" applyBorder="1" applyAlignment="1">
      <alignment horizontal="centerContinuous" vertical="center"/>
    </xf>
    <xf numFmtId="0" fontId="18" fillId="0" borderId="9" xfId="0" applyFont="1" applyFill="1" applyBorder="1" applyAlignment="1">
      <alignment horizontal="centerContinuous" vertical="center"/>
    </xf>
    <xf numFmtId="0" fontId="18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8" fillId="0" borderId="3" xfId="0" applyFont="1" applyFill="1" applyBorder="1" applyAlignment="1">
      <alignment vertical="center"/>
    </xf>
    <xf numFmtId="0" fontId="18" fillId="0" borderId="9" xfId="0" applyFont="1" applyFill="1" applyBorder="1" applyAlignment="1">
      <alignment horizontal="left" vertical="center" indent="3"/>
    </xf>
    <xf numFmtId="0" fontId="18" fillId="0" borderId="4" xfId="0" applyFont="1" applyFill="1" applyBorder="1" applyAlignment="1" applyProtection="1">
      <alignment horizontal="center" vertical="center"/>
    </xf>
    <xf numFmtId="0" fontId="18" fillId="0" borderId="6" xfId="0" applyFont="1" applyFill="1" applyBorder="1" applyAlignment="1" applyProtection="1">
      <alignment horizontal="left" vertical="center"/>
    </xf>
    <xf numFmtId="0" fontId="16" fillId="0" borderId="1" xfId="0" applyFont="1" applyFill="1" applyBorder="1" applyAlignment="1" applyProtection="1">
      <alignment horizontal="left" vertical="center"/>
    </xf>
    <xf numFmtId="0" fontId="16" fillId="0" borderId="2" xfId="0" applyFont="1" applyFill="1" applyBorder="1" applyAlignment="1" applyProtection="1">
      <alignment horizontal="left" vertical="center"/>
    </xf>
    <xf numFmtId="0" fontId="18" fillId="0" borderId="7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3" xfId="0" applyFont="1" applyFill="1" applyBorder="1" applyAlignment="1" applyProtection="1">
      <alignment horizontal="left" vertical="center"/>
    </xf>
    <xf numFmtId="0" fontId="23" fillId="0" borderId="0" xfId="0" applyFont="1" applyFill="1" applyBorder="1"/>
    <xf numFmtId="0" fontId="5" fillId="0" borderId="3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18" fillId="0" borderId="7" xfId="0" applyFont="1" applyFill="1" applyBorder="1" applyAlignment="1" applyProtection="1">
      <alignment horizontal="left" vertical="center"/>
    </xf>
    <xf numFmtId="0" fontId="16" fillId="0" borderId="0" xfId="0" applyFont="1" applyFill="1" applyBorder="1" applyAlignment="1" applyProtection="1">
      <alignment horizontal="left" vertical="center"/>
    </xf>
    <xf numFmtId="164" fontId="5" fillId="0" borderId="0" xfId="0" applyNumberFormat="1" applyFont="1" applyFill="1" applyAlignment="1">
      <alignment vertical="center"/>
    </xf>
    <xf numFmtId="0" fontId="24" fillId="0" borderId="0" xfId="0" applyFont="1" applyFill="1" applyAlignment="1">
      <alignment vertical="center" wrapText="1"/>
    </xf>
    <xf numFmtId="0" fontId="16" fillId="0" borderId="3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8" fillId="0" borderId="11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6" fillId="0" borderId="5" xfId="0" applyFont="1" applyFill="1" applyBorder="1" applyAlignment="1" applyProtection="1">
      <alignment horizontal="left" vertical="center"/>
    </xf>
    <xf numFmtId="0" fontId="0" fillId="0" borderId="0" xfId="0" applyFill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0" fontId="22" fillId="0" borderId="0" xfId="0" applyFont="1" applyFill="1" applyAlignment="1">
      <alignment horizontal="right"/>
    </xf>
    <xf numFmtId="0" fontId="29" fillId="0" borderId="4" xfId="0" applyFont="1" applyFill="1" applyBorder="1" applyAlignment="1">
      <alignment horizontal="right" vertical="center"/>
    </xf>
    <xf numFmtId="0" fontId="30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166" fontId="5" fillId="0" borderId="0" xfId="17" applyNumberFormat="1" applyFont="1" applyFill="1" applyBorder="1" applyAlignment="1">
      <alignment horizontal="center" vertical="center"/>
    </xf>
    <xf numFmtId="166" fontId="5" fillId="0" borderId="9" xfId="17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64" fontId="5" fillId="0" borderId="5" xfId="0" quotePrefix="1" applyNumberFormat="1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0" fontId="18" fillId="0" borderId="9" xfId="0" applyFont="1" applyFill="1" applyBorder="1" applyAlignment="1" applyProtection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8" fillId="0" borderId="7" xfId="0" applyFont="1" applyFill="1" applyBorder="1" applyAlignment="1" applyProtection="1">
      <alignment horizontal="center" vertical="center"/>
    </xf>
  </cellXfs>
  <cellStyles count="20">
    <cellStyle name="F2" xfId="1"/>
    <cellStyle name="F3" xfId="2"/>
    <cellStyle name="F4" xfId="3"/>
    <cellStyle name="F5" xfId="4"/>
    <cellStyle name="F6" xfId="5"/>
    <cellStyle name="F7" xfId="6"/>
    <cellStyle name="F8" xfId="7"/>
    <cellStyle name="Millares" xfId="17" builtinId="3"/>
    <cellStyle name="Normal" xfId="0" builtinId="0"/>
    <cellStyle name="Normal 19" xfId="18"/>
    <cellStyle name="Normal 2" xfId="8"/>
    <cellStyle name="Normal 2 2" xfId="15"/>
    <cellStyle name="Normal 20" xfId="19"/>
    <cellStyle name="Normal 3" xfId="9"/>
    <cellStyle name="Normal 4" xfId="12"/>
    <cellStyle name="Normal 5" xfId="13"/>
    <cellStyle name="Normal 6" xfId="10"/>
    <cellStyle name="Normal 7" xfId="14"/>
    <cellStyle name="Normal 8" xfId="11"/>
    <cellStyle name="Porcentaje 2" xfId="1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961913</xdr:colOff>
          <xdr:row>9</xdr:row>
          <xdr:rowOff>0</xdr:rowOff>
        </xdr:from>
        <xdr:to>
          <xdr:col>3</xdr:col>
          <xdr:colOff>672353</xdr:colOff>
          <xdr:row>9</xdr:row>
          <xdr:rowOff>198120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961913</xdr:colOff>
          <xdr:row>9</xdr:row>
          <xdr:rowOff>0</xdr:rowOff>
        </xdr:from>
        <xdr:to>
          <xdr:col>3</xdr:col>
          <xdr:colOff>672353</xdr:colOff>
          <xdr:row>9</xdr:row>
          <xdr:rowOff>198120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961913</xdr:colOff>
          <xdr:row>9</xdr:row>
          <xdr:rowOff>0</xdr:rowOff>
        </xdr:from>
        <xdr:to>
          <xdr:col>3</xdr:col>
          <xdr:colOff>672353</xdr:colOff>
          <xdr:row>9</xdr:row>
          <xdr:rowOff>198120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syncVertical="1" syncRef="IB1" transitionEvaluation="1" codeName="Hoja1">
    <pageSetUpPr fitToPage="1"/>
  </sheetPr>
  <dimension ref="A1:LB39"/>
  <sheetViews>
    <sheetView showGridLines="0" tabSelected="1" showWhiteSpace="0" view="pageBreakPreview" zoomScale="85" zoomScaleNormal="100" zoomScaleSheetLayoutView="85" zoomScalePageLayoutView="55" workbookViewId="0">
      <pane xSplit="233" topLeftCell="IB1" activePane="topRight" state="frozen"/>
      <selection pane="topRight" activeCell="B4" sqref="B4"/>
    </sheetView>
  </sheetViews>
  <sheetFormatPr baseColWidth="10" defaultColWidth="9.75" defaultRowHeight="20.100000000000001" customHeight="1" outlineLevelCol="1" x14ac:dyDescent="0.25"/>
  <cols>
    <col min="1" max="1" width="0.9140625" style="35" customWidth="1"/>
    <col min="2" max="2" width="20.08203125" style="44" customWidth="1"/>
    <col min="3" max="3" width="11.6640625" style="44" customWidth="1"/>
    <col min="4" max="4" width="23.4140625" style="44" customWidth="1"/>
    <col min="5" max="17" width="8.08203125" style="88" hidden="1" customWidth="1"/>
    <col min="18" max="42" width="7.75" style="88" hidden="1" customWidth="1"/>
    <col min="43" max="53" width="8.08203125" style="88" hidden="1" customWidth="1"/>
    <col min="54" max="57" width="9.58203125" style="44" hidden="1" customWidth="1"/>
    <col min="58" max="72" width="9.58203125" style="35" hidden="1" customWidth="1"/>
    <col min="73" max="74" width="9.75" style="35" hidden="1" customWidth="1"/>
    <col min="75" max="89" width="7.75" style="35" hidden="1" customWidth="1"/>
    <col min="90" max="101" width="7.75" style="35" hidden="1" customWidth="1" outlineLevel="1"/>
    <col min="102" max="102" width="7.75" style="35" hidden="1" customWidth="1" outlineLevel="1" collapsed="1"/>
    <col min="103" max="107" width="7.75" style="35" hidden="1" customWidth="1" outlineLevel="1"/>
    <col min="108" max="125" width="7.75" style="35" hidden="1" customWidth="1"/>
    <col min="126" max="134" width="8" style="35" hidden="1" customWidth="1"/>
    <col min="135" max="135" width="7.75" style="35" hidden="1" customWidth="1"/>
    <col min="136" max="136" width="7.9140625" style="35" hidden="1" customWidth="1"/>
    <col min="137" max="137" width="8.58203125" style="35" hidden="1" customWidth="1"/>
    <col min="138" max="143" width="8" style="35" hidden="1" customWidth="1"/>
    <col min="144" max="149" width="7.4140625" style="35" hidden="1" customWidth="1"/>
    <col min="150" max="154" width="8" style="35" hidden="1" customWidth="1"/>
    <col min="155" max="157" width="9.75" style="35" hidden="1" customWidth="1"/>
    <col min="158" max="161" width="9.75" style="44" hidden="1" customWidth="1"/>
    <col min="162" max="189" width="8" style="35" hidden="1" customWidth="1"/>
    <col min="190" max="197" width="8.4140625" style="35" hidden="1" customWidth="1"/>
    <col min="198" max="209" width="8.58203125" style="35" hidden="1" customWidth="1"/>
    <col min="210" max="233" width="11.08203125" style="35" hidden="1" customWidth="1"/>
    <col min="234" max="239" width="11.08203125" style="35" customWidth="1"/>
    <col min="240" max="241" width="11" style="44" customWidth="1"/>
    <col min="242" max="243" width="11.08203125" style="44" customWidth="1"/>
    <col min="244" max="245" width="11.6640625" style="44" customWidth="1"/>
    <col min="246" max="256" width="11.75" style="44" customWidth="1"/>
    <col min="257" max="309" width="9.75" style="44" customWidth="1"/>
    <col min="310" max="16384" width="9.75" style="44"/>
  </cols>
  <sheetData>
    <row r="1" spans="1:314" s="43" customFormat="1" ht="20.100000000000001" customHeight="1" x14ac:dyDescent="0.25">
      <c r="A1" s="36"/>
      <c r="B1" s="9" t="s">
        <v>37</v>
      </c>
      <c r="C1" s="41"/>
      <c r="D1" s="41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41"/>
      <c r="DH1" s="41"/>
      <c r="DI1" s="41"/>
      <c r="DJ1" s="41"/>
      <c r="DK1" s="41"/>
      <c r="DL1" s="41"/>
      <c r="DM1" s="41"/>
      <c r="DN1" s="41"/>
      <c r="DO1" s="41"/>
      <c r="DP1" s="41"/>
      <c r="DQ1" s="41"/>
      <c r="DR1" s="41"/>
      <c r="DS1" s="41"/>
      <c r="DT1" s="41"/>
      <c r="DU1" s="41"/>
      <c r="DV1" s="41"/>
      <c r="DW1" s="41"/>
      <c r="DX1" s="41"/>
      <c r="DY1" s="41"/>
      <c r="DZ1" s="41"/>
      <c r="EA1" s="41"/>
      <c r="EB1" s="41"/>
      <c r="EC1" s="41"/>
      <c r="ED1" s="41"/>
      <c r="EE1" s="41"/>
      <c r="EF1" s="41"/>
      <c r="EG1" s="41"/>
      <c r="EH1" s="41"/>
      <c r="EI1" s="41"/>
      <c r="EJ1" s="41"/>
      <c r="EK1" s="41"/>
      <c r="EL1" s="41"/>
      <c r="EM1" s="41"/>
      <c r="EN1" s="41"/>
      <c r="EO1" s="41"/>
      <c r="EP1" s="41"/>
      <c r="EQ1" s="41"/>
      <c r="ER1" s="41"/>
      <c r="ES1" s="41"/>
      <c r="ET1" s="41"/>
      <c r="EU1" s="41"/>
      <c r="EV1" s="41"/>
      <c r="EW1" s="41"/>
      <c r="EX1" s="41"/>
      <c r="EY1" s="41"/>
      <c r="EZ1" s="41"/>
      <c r="FA1" s="41"/>
      <c r="FF1" s="41"/>
      <c r="FG1" s="41"/>
      <c r="FH1" s="41"/>
      <c r="FI1" s="41"/>
      <c r="FJ1" s="41"/>
      <c r="FK1" s="41"/>
      <c r="FL1" s="41"/>
      <c r="FM1" s="41"/>
      <c r="FN1" s="41"/>
      <c r="FO1" s="41"/>
      <c r="FP1" s="41"/>
      <c r="FQ1" s="41"/>
      <c r="FR1" s="41"/>
      <c r="FS1" s="41"/>
      <c r="FT1" s="41"/>
      <c r="FU1" s="41"/>
      <c r="FV1" s="41"/>
      <c r="FW1" s="41"/>
      <c r="FX1" s="41"/>
      <c r="FY1" s="41"/>
      <c r="FZ1" s="41"/>
      <c r="GA1" s="41"/>
      <c r="GB1" s="41"/>
      <c r="GC1" s="41"/>
      <c r="GD1" s="41"/>
      <c r="GE1" s="41"/>
      <c r="GF1" s="41"/>
      <c r="GG1" s="41"/>
      <c r="GH1" s="41"/>
      <c r="GI1" s="41"/>
      <c r="GJ1" s="41"/>
      <c r="GK1" s="41"/>
      <c r="GL1" s="41"/>
      <c r="GM1" s="41"/>
      <c r="GN1" s="41"/>
      <c r="GO1" s="41"/>
      <c r="GP1" s="41"/>
      <c r="GQ1" s="41"/>
      <c r="GR1" s="41"/>
      <c r="GS1" s="41"/>
      <c r="GT1" s="41"/>
      <c r="GU1" s="41"/>
      <c r="GV1" s="41"/>
      <c r="GW1" s="41"/>
      <c r="GX1" s="41"/>
      <c r="GY1" s="41"/>
      <c r="GZ1" s="41"/>
      <c r="HA1" s="41"/>
      <c r="HB1" s="41"/>
      <c r="HC1" s="41"/>
      <c r="HD1" s="41"/>
      <c r="HE1" s="41"/>
      <c r="HF1" s="41"/>
      <c r="HG1" s="41"/>
      <c r="HH1" s="41"/>
      <c r="HI1" s="41"/>
      <c r="HJ1" s="41"/>
      <c r="HK1" s="41"/>
      <c r="HL1" s="41"/>
      <c r="HM1" s="41"/>
      <c r="HN1" s="41"/>
      <c r="HO1" s="92"/>
      <c r="HP1" s="92"/>
      <c r="HQ1" s="93"/>
      <c r="HR1" s="41"/>
      <c r="HS1" s="41"/>
      <c r="HT1" s="41"/>
      <c r="HU1" s="41"/>
      <c r="HV1" s="41"/>
      <c r="HW1" s="41"/>
      <c r="HX1" s="41"/>
      <c r="HY1" s="41"/>
      <c r="HZ1" s="41"/>
      <c r="IA1" s="41"/>
      <c r="IB1" s="41"/>
      <c r="IC1" s="41"/>
      <c r="ID1" s="41"/>
      <c r="IE1" s="41"/>
    </row>
    <row r="2" spans="1:314" ht="20.100000000000001" customHeight="1" x14ac:dyDescent="0.25">
      <c r="B2" s="35"/>
      <c r="C2" s="35"/>
      <c r="D2" s="35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35"/>
    </row>
    <row r="3" spans="1:314" s="46" customFormat="1" ht="27" customHeight="1" x14ac:dyDescent="0.25">
      <c r="A3" s="16"/>
      <c r="B3" s="100" t="s">
        <v>38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100"/>
      <c r="CT3" s="100"/>
      <c r="CU3" s="100"/>
      <c r="CV3" s="100"/>
      <c r="CW3" s="100"/>
      <c r="CX3" s="100"/>
      <c r="CY3" s="100"/>
      <c r="CZ3" s="100"/>
      <c r="DA3" s="100"/>
      <c r="DB3" s="100"/>
      <c r="DC3" s="100"/>
      <c r="DD3" s="100"/>
      <c r="DE3" s="100"/>
      <c r="DF3" s="100"/>
      <c r="DG3" s="100"/>
      <c r="DH3" s="100"/>
      <c r="DI3" s="100"/>
      <c r="DJ3" s="100"/>
      <c r="DK3" s="100"/>
      <c r="DL3" s="100"/>
      <c r="DM3" s="100"/>
      <c r="DN3" s="100"/>
      <c r="DO3" s="100"/>
      <c r="DP3" s="100"/>
      <c r="DQ3" s="100"/>
      <c r="DR3" s="100"/>
      <c r="DS3" s="100"/>
      <c r="DT3" s="100"/>
      <c r="DU3" s="100"/>
      <c r="DV3" s="100"/>
      <c r="DW3" s="100"/>
      <c r="DX3" s="100"/>
      <c r="DY3" s="100"/>
      <c r="DZ3" s="100"/>
      <c r="EA3" s="100"/>
      <c r="EB3" s="100"/>
      <c r="EC3" s="100"/>
      <c r="ED3" s="100"/>
      <c r="EE3" s="100"/>
      <c r="EF3" s="100"/>
      <c r="EG3" s="100"/>
      <c r="EH3" s="100"/>
      <c r="EI3" s="100"/>
      <c r="EJ3" s="100"/>
      <c r="EK3" s="100"/>
      <c r="EL3" s="100"/>
      <c r="EM3" s="100"/>
      <c r="EN3" s="100"/>
      <c r="EO3" s="100"/>
      <c r="EP3" s="100"/>
      <c r="EQ3" s="100"/>
      <c r="ER3" s="100"/>
      <c r="ES3" s="100"/>
      <c r="ET3" s="100"/>
      <c r="EU3" s="100"/>
      <c r="EV3" s="100"/>
      <c r="EW3" s="100"/>
      <c r="EX3" s="100"/>
      <c r="EY3" s="100"/>
      <c r="EZ3" s="100"/>
      <c r="FA3" s="100"/>
      <c r="FB3" s="100"/>
      <c r="FC3" s="100"/>
      <c r="FD3" s="100"/>
      <c r="FE3" s="100"/>
      <c r="FF3" s="100"/>
      <c r="FG3" s="100"/>
      <c r="FH3" s="100"/>
      <c r="FI3" s="100"/>
      <c r="FJ3" s="100"/>
      <c r="FK3" s="100"/>
      <c r="FL3" s="100"/>
      <c r="FM3" s="100"/>
      <c r="FN3" s="100"/>
      <c r="FO3" s="100"/>
      <c r="FP3" s="100"/>
      <c r="FQ3" s="100"/>
      <c r="FR3" s="100"/>
      <c r="FS3" s="100"/>
      <c r="FT3" s="100"/>
      <c r="FU3" s="100"/>
      <c r="FV3" s="100"/>
      <c r="FW3" s="100"/>
      <c r="FX3" s="100"/>
      <c r="FY3" s="100"/>
      <c r="FZ3" s="100"/>
      <c r="GA3" s="100"/>
      <c r="GB3" s="100"/>
      <c r="GC3" s="100"/>
      <c r="GD3" s="100"/>
      <c r="GE3" s="100"/>
      <c r="GF3" s="100"/>
      <c r="GG3" s="100"/>
      <c r="GH3" s="100"/>
      <c r="GI3" s="100"/>
      <c r="GJ3" s="100"/>
      <c r="GK3" s="100"/>
      <c r="GL3" s="100"/>
      <c r="GM3" s="100"/>
      <c r="GN3" s="100"/>
      <c r="GO3" s="100"/>
      <c r="GP3" s="100"/>
      <c r="GQ3" s="100"/>
      <c r="GR3" s="100"/>
      <c r="GS3" s="100"/>
      <c r="GT3" s="100"/>
      <c r="GU3" s="100"/>
      <c r="GV3" s="100"/>
      <c r="GW3" s="100"/>
      <c r="GX3" s="100"/>
      <c r="GY3" s="100"/>
      <c r="GZ3" s="100"/>
      <c r="HA3" s="100"/>
      <c r="HB3" s="100"/>
      <c r="HC3" s="100"/>
      <c r="HD3" s="100"/>
      <c r="HE3" s="100"/>
      <c r="HF3" s="100"/>
      <c r="HG3" s="100"/>
      <c r="HH3" s="100"/>
      <c r="HI3" s="100"/>
      <c r="HJ3" s="100"/>
      <c r="HK3" s="100"/>
      <c r="HL3" s="100"/>
      <c r="HM3" s="100"/>
      <c r="HN3" s="100"/>
      <c r="HO3" s="100"/>
      <c r="HP3" s="100"/>
      <c r="HQ3" s="100"/>
      <c r="HR3" s="100"/>
      <c r="HS3" s="100"/>
      <c r="HT3" s="100"/>
      <c r="HU3" s="100"/>
      <c r="HV3" s="100"/>
      <c r="HW3" s="100"/>
      <c r="HX3" s="100"/>
      <c r="HY3" s="100"/>
      <c r="HZ3" s="100"/>
      <c r="IA3" s="100"/>
      <c r="IB3" s="100"/>
      <c r="IC3" s="100"/>
      <c r="ID3" s="100"/>
      <c r="IE3" s="100"/>
      <c r="IF3" s="100"/>
      <c r="IG3" s="100"/>
      <c r="IH3" s="100"/>
      <c r="II3" s="100"/>
      <c r="IJ3" s="100"/>
      <c r="IK3" s="100"/>
      <c r="IL3" s="100"/>
      <c r="IM3" s="100"/>
      <c r="IN3" s="100"/>
      <c r="IO3" s="100"/>
      <c r="IP3" s="100"/>
      <c r="IQ3" s="100"/>
      <c r="IR3" s="100"/>
      <c r="IS3" s="100"/>
      <c r="IT3" s="100"/>
      <c r="IU3" s="100"/>
      <c r="IV3" s="100"/>
    </row>
    <row r="4" spans="1:314" s="49" customFormat="1" ht="12.75" customHeight="1" x14ac:dyDescent="0.25">
      <c r="A4" s="47"/>
      <c r="B4" s="47"/>
      <c r="C4" s="47"/>
      <c r="D4" s="10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47"/>
      <c r="HW4" s="47"/>
      <c r="HX4" s="47"/>
      <c r="HY4" s="47"/>
      <c r="HZ4" s="47"/>
      <c r="IA4" s="47"/>
      <c r="IB4" s="47"/>
      <c r="IC4" s="47"/>
      <c r="ID4" s="47"/>
      <c r="IE4" s="47"/>
    </row>
    <row r="5" spans="1:314" s="51" customFormat="1" ht="21.75" customHeight="1" x14ac:dyDescent="0.25">
      <c r="A5" s="50"/>
      <c r="B5" s="50"/>
      <c r="C5" s="50"/>
      <c r="D5" s="50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2"/>
      <c r="CY5" s="52"/>
      <c r="CZ5" s="52"/>
      <c r="DA5" s="52"/>
      <c r="DB5" s="52"/>
      <c r="DC5" s="52"/>
      <c r="DD5" s="52"/>
      <c r="DE5" s="52"/>
      <c r="DF5" s="52"/>
      <c r="DG5" s="52"/>
      <c r="DH5" s="52"/>
      <c r="DI5" s="52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3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50"/>
      <c r="EX5" s="50"/>
      <c r="EY5" s="50"/>
      <c r="EZ5" s="50"/>
      <c r="FA5" s="50"/>
      <c r="FF5" s="50"/>
      <c r="FG5" s="53"/>
      <c r="FH5" s="50"/>
      <c r="FI5" s="50"/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/>
      <c r="GK5" s="50"/>
      <c r="GL5" s="50"/>
      <c r="GM5" s="50"/>
      <c r="GN5" s="50"/>
      <c r="GO5" s="50"/>
      <c r="GP5" s="50"/>
      <c r="GQ5" s="50"/>
      <c r="GR5" s="50"/>
      <c r="GS5" s="50"/>
      <c r="GT5" s="50"/>
      <c r="GU5" s="50"/>
      <c r="GV5" s="50"/>
      <c r="GW5" s="50"/>
      <c r="GX5" s="50"/>
      <c r="GY5" s="50"/>
      <c r="GZ5" s="50"/>
      <c r="HA5" s="50"/>
      <c r="HB5" s="50"/>
      <c r="HC5" s="50"/>
      <c r="HD5" s="50"/>
      <c r="HE5" s="50"/>
      <c r="HF5" s="50"/>
      <c r="HG5" s="50"/>
      <c r="HH5" s="50"/>
      <c r="HI5" s="50"/>
      <c r="HJ5" s="50"/>
      <c r="HK5" s="50"/>
      <c r="HL5" s="50"/>
      <c r="HM5" s="50"/>
      <c r="HN5" s="50"/>
      <c r="HO5" s="91"/>
      <c r="HP5" s="91"/>
      <c r="HQ5" s="91"/>
      <c r="HR5" s="91"/>
      <c r="HS5" s="91"/>
      <c r="HT5" s="54"/>
      <c r="HU5" s="54"/>
      <c r="HV5" s="54"/>
      <c r="HW5" s="54"/>
      <c r="HX5" s="54"/>
      <c r="HY5" s="54"/>
      <c r="HZ5" s="50"/>
      <c r="IA5" s="50"/>
      <c r="IB5" s="54"/>
      <c r="IC5" s="54"/>
      <c r="ID5" s="54"/>
      <c r="IE5" s="54"/>
      <c r="IH5" s="54"/>
      <c r="II5" s="54"/>
      <c r="IJ5" s="54"/>
      <c r="IK5" s="54"/>
      <c r="IM5" s="54"/>
      <c r="IN5" s="54"/>
      <c r="IO5" s="54"/>
      <c r="IP5" s="54"/>
      <c r="IQ5" s="54"/>
      <c r="IR5" s="54"/>
      <c r="IS5" s="54"/>
      <c r="IV5" s="54" t="s">
        <v>35</v>
      </c>
    </row>
    <row r="6" spans="1:314" ht="8.25" customHeight="1" x14ac:dyDescent="0.25">
      <c r="A6" s="3"/>
      <c r="B6" s="8"/>
      <c r="C6" s="1"/>
      <c r="D6" s="2"/>
      <c r="E6" s="55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5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5"/>
      <c r="AD6" s="57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5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5"/>
      <c r="BB6" s="58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60"/>
      <c r="BN6" s="58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1"/>
      <c r="BZ6" s="58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8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60"/>
      <c r="CX6" s="58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60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8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60"/>
      <c r="EH6" s="58"/>
      <c r="EI6" s="59"/>
      <c r="EJ6" s="59"/>
      <c r="EK6" s="59"/>
      <c r="EL6" s="59"/>
      <c r="EM6" s="59"/>
      <c r="EN6" s="59"/>
      <c r="EO6" s="59"/>
      <c r="EP6" s="59"/>
      <c r="EQ6" s="59"/>
      <c r="ER6" s="59"/>
      <c r="ES6" s="60"/>
      <c r="ET6" s="58"/>
      <c r="EU6" s="59"/>
      <c r="EV6" s="59"/>
      <c r="EW6" s="59"/>
      <c r="EX6" s="59"/>
      <c r="EY6" s="59"/>
      <c r="EZ6" s="59"/>
      <c r="FA6" s="59"/>
      <c r="FB6" s="59"/>
      <c r="FC6" s="59"/>
      <c r="FD6" s="59"/>
      <c r="FE6" s="60"/>
      <c r="FF6" s="58"/>
      <c r="FG6" s="59"/>
      <c r="FH6" s="59"/>
      <c r="FI6" s="59"/>
      <c r="FJ6" s="59"/>
      <c r="FK6" s="59"/>
      <c r="FL6" s="59"/>
      <c r="FM6" s="59"/>
      <c r="FN6" s="59"/>
      <c r="FO6" s="59"/>
      <c r="FP6" s="59"/>
      <c r="FQ6" s="59"/>
      <c r="FR6" s="58"/>
      <c r="FS6" s="59"/>
      <c r="FT6" s="59"/>
      <c r="FU6" s="59"/>
      <c r="FV6" s="59"/>
      <c r="FW6" s="59"/>
      <c r="FX6" s="59"/>
      <c r="FY6" s="59"/>
      <c r="FZ6" s="59"/>
      <c r="GA6" s="59"/>
      <c r="GB6" s="59"/>
      <c r="GC6" s="59"/>
      <c r="GD6" s="58"/>
      <c r="GE6" s="59"/>
      <c r="GF6" s="59"/>
      <c r="GG6" s="59"/>
      <c r="GH6" s="59"/>
      <c r="GI6" s="59"/>
      <c r="GJ6" s="59"/>
      <c r="GK6" s="59"/>
      <c r="GL6" s="59"/>
      <c r="GM6" s="59"/>
      <c r="GN6" s="59"/>
      <c r="GO6" s="60"/>
      <c r="GP6" s="58"/>
      <c r="GQ6" s="59"/>
      <c r="GR6" s="59"/>
      <c r="GS6" s="59"/>
      <c r="GT6" s="59"/>
      <c r="GU6" s="59"/>
      <c r="GV6" s="59"/>
      <c r="GW6" s="59"/>
      <c r="GX6" s="59"/>
      <c r="GY6" s="59"/>
      <c r="GZ6" s="59"/>
      <c r="HA6" s="60"/>
      <c r="HB6" s="59"/>
      <c r="HC6" s="59"/>
      <c r="HD6" s="59"/>
      <c r="HE6" s="59"/>
      <c r="HF6" s="59"/>
      <c r="HG6" s="59"/>
      <c r="HH6" s="59"/>
      <c r="HI6" s="59"/>
      <c r="HJ6" s="59"/>
      <c r="HK6" s="59"/>
      <c r="HL6" s="59"/>
      <c r="HM6" s="60"/>
      <c r="HN6" s="58"/>
      <c r="HO6" s="59"/>
      <c r="HP6" s="59"/>
      <c r="HQ6" s="59"/>
      <c r="HR6" s="59"/>
      <c r="HS6" s="59"/>
      <c r="HT6" s="59"/>
      <c r="HU6" s="59"/>
      <c r="HV6" s="59"/>
      <c r="HW6" s="59"/>
      <c r="HX6" s="59"/>
      <c r="HY6" s="60"/>
      <c r="HZ6" s="58"/>
      <c r="IA6" s="59"/>
      <c r="IB6" s="59"/>
      <c r="IC6" s="59"/>
      <c r="ID6" s="59"/>
      <c r="IE6" s="59"/>
      <c r="IF6" s="59"/>
      <c r="IG6" s="59"/>
      <c r="IH6" s="59"/>
      <c r="II6" s="59"/>
      <c r="IJ6" s="59"/>
      <c r="IK6" s="60"/>
      <c r="IL6" s="58"/>
      <c r="IM6" s="59"/>
      <c r="IN6" s="59"/>
      <c r="IO6" s="59"/>
      <c r="IP6" s="59"/>
      <c r="IQ6" s="59"/>
      <c r="IR6" s="59"/>
      <c r="IS6" s="59"/>
      <c r="IT6" s="59"/>
      <c r="IU6" s="59"/>
      <c r="IV6" s="60"/>
    </row>
    <row r="7" spans="1:314" ht="20.100000000000001" customHeight="1" x14ac:dyDescent="0.25">
      <c r="A7" s="3"/>
      <c r="B7" s="104" t="s">
        <v>28</v>
      </c>
      <c r="C7" s="102" t="s">
        <v>0</v>
      </c>
      <c r="D7" s="103"/>
      <c r="E7" s="61">
        <v>2004</v>
      </c>
      <c r="F7" s="34">
        <v>2005</v>
      </c>
      <c r="G7" s="34"/>
      <c r="H7" s="34"/>
      <c r="I7" s="34"/>
      <c r="J7" s="34"/>
      <c r="K7" s="34">
        <v>2005</v>
      </c>
      <c r="L7" s="34"/>
      <c r="M7" s="34"/>
      <c r="N7" s="34"/>
      <c r="O7" s="34"/>
      <c r="P7" s="34"/>
      <c r="Q7" s="61">
        <v>2005</v>
      </c>
      <c r="R7" s="34">
        <v>2006</v>
      </c>
      <c r="S7" s="34"/>
      <c r="T7" s="34"/>
      <c r="U7" s="34"/>
      <c r="V7" s="34"/>
      <c r="W7" s="34"/>
      <c r="X7" s="34"/>
      <c r="Y7" s="34">
        <v>2006</v>
      </c>
      <c r="Z7" s="34"/>
      <c r="AA7" s="34"/>
      <c r="AB7" s="34"/>
      <c r="AC7" s="61"/>
      <c r="AD7" s="62">
        <v>2007</v>
      </c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61"/>
      <c r="AP7" s="34">
        <v>2008</v>
      </c>
      <c r="AQ7" s="34"/>
      <c r="AR7" s="34"/>
      <c r="AS7" s="34"/>
      <c r="AT7" s="34"/>
      <c r="AU7" s="34"/>
      <c r="AV7" s="34">
        <v>2008</v>
      </c>
      <c r="AW7" s="34"/>
      <c r="AX7" s="34"/>
      <c r="AY7" s="34"/>
      <c r="AZ7" s="34"/>
      <c r="BA7" s="61"/>
      <c r="BB7" s="62">
        <v>2009</v>
      </c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61"/>
      <c r="BN7" s="62">
        <v>2010</v>
      </c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63"/>
      <c r="BZ7" s="98">
        <v>2011</v>
      </c>
      <c r="CA7" s="99"/>
      <c r="CB7" s="99"/>
      <c r="CC7" s="99"/>
      <c r="CD7" s="99"/>
      <c r="CE7" s="99"/>
      <c r="CF7" s="99"/>
      <c r="CG7" s="99"/>
      <c r="CH7" s="99"/>
      <c r="CI7" s="99"/>
      <c r="CJ7" s="99"/>
      <c r="CK7" s="101"/>
      <c r="CL7" s="98">
        <v>2012</v>
      </c>
      <c r="CM7" s="99"/>
      <c r="CN7" s="99"/>
      <c r="CO7" s="99"/>
      <c r="CP7" s="99"/>
      <c r="CQ7" s="99"/>
      <c r="CR7" s="99"/>
      <c r="CS7" s="99"/>
      <c r="CT7" s="99"/>
      <c r="CU7" s="99"/>
      <c r="CV7" s="99"/>
      <c r="CW7" s="101"/>
      <c r="CX7" s="98">
        <v>2013</v>
      </c>
      <c r="CY7" s="99"/>
      <c r="CZ7" s="99"/>
      <c r="DA7" s="99"/>
      <c r="DB7" s="99"/>
      <c r="DC7" s="99"/>
      <c r="DD7" s="99"/>
      <c r="DE7" s="99"/>
      <c r="DF7" s="99"/>
      <c r="DG7" s="99"/>
      <c r="DH7" s="99"/>
      <c r="DI7" s="101"/>
      <c r="DK7" s="34"/>
      <c r="DL7" s="34"/>
      <c r="DM7" s="34"/>
      <c r="DN7" s="34"/>
      <c r="DO7" s="34"/>
      <c r="DP7" s="34">
        <v>2014</v>
      </c>
      <c r="DQ7" s="34"/>
      <c r="DR7" s="34"/>
      <c r="DS7" s="34"/>
      <c r="DT7" s="34"/>
      <c r="DU7" s="34"/>
      <c r="DV7" s="62">
        <v>2015</v>
      </c>
      <c r="DW7" s="34"/>
      <c r="DX7" s="34"/>
      <c r="DY7" s="34"/>
      <c r="DZ7" s="34"/>
      <c r="EA7" s="34"/>
      <c r="EB7" s="62">
        <v>2015</v>
      </c>
      <c r="EC7" s="34"/>
      <c r="ED7" s="34"/>
      <c r="EE7" s="34"/>
      <c r="EF7" s="64"/>
      <c r="EG7" s="65"/>
      <c r="EH7" s="62">
        <v>2016</v>
      </c>
      <c r="EI7" s="34"/>
      <c r="EJ7" s="34"/>
      <c r="EK7" s="34"/>
      <c r="EL7" s="34"/>
      <c r="EM7" s="34"/>
      <c r="EN7" s="34">
        <v>2016</v>
      </c>
      <c r="EO7" s="34"/>
      <c r="EP7" s="34"/>
      <c r="EQ7" s="34"/>
      <c r="ER7" s="34"/>
      <c r="ES7" s="61"/>
      <c r="EU7" s="34"/>
      <c r="EV7" s="34"/>
      <c r="EW7" s="34"/>
      <c r="EX7" s="34"/>
      <c r="EY7" s="34"/>
      <c r="EZ7" s="34">
        <v>2017</v>
      </c>
      <c r="FA7" s="34"/>
      <c r="FB7" s="34"/>
      <c r="FC7" s="64"/>
      <c r="FD7" s="64"/>
      <c r="FE7" s="65"/>
      <c r="FF7" s="66"/>
      <c r="FH7" s="34"/>
      <c r="FI7" s="64"/>
      <c r="FK7" s="64"/>
      <c r="FL7" s="64"/>
      <c r="FM7" s="64"/>
      <c r="FN7" s="34">
        <v>2018</v>
      </c>
      <c r="FP7" s="64"/>
      <c r="FQ7" s="64"/>
      <c r="FR7" s="62">
        <v>2019</v>
      </c>
      <c r="FS7" s="34"/>
      <c r="FT7" s="34"/>
      <c r="FU7" s="34"/>
      <c r="FV7" s="34"/>
      <c r="FW7" s="34"/>
      <c r="FX7" s="62">
        <v>2019</v>
      </c>
      <c r="FY7" s="34"/>
      <c r="FZ7" s="34"/>
      <c r="GA7" s="34"/>
      <c r="GB7" s="34"/>
      <c r="GC7" s="34"/>
      <c r="GD7" s="62">
        <v>2020</v>
      </c>
      <c r="GE7" s="34"/>
      <c r="GF7" s="34"/>
      <c r="GG7" s="34"/>
      <c r="GH7" s="34"/>
      <c r="GI7" s="34"/>
      <c r="GJ7" s="34">
        <v>2020</v>
      </c>
      <c r="GK7" s="34"/>
      <c r="GL7" s="34"/>
      <c r="GM7" s="34"/>
      <c r="GN7" s="34"/>
      <c r="GO7" s="61"/>
      <c r="GP7" s="62">
        <v>2021</v>
      </c>
      <c r="GQ7" s="34"/>
      <c r="GR7" s="34"/>
      <c r="GS7" s="34"/>
      <c r="GT7" s="34"/>
      <c r="GU7" s="34"/>
      <c r="GV7" s="34">
        <v>2021</v>
      </c>
      <c r="GW7" s="34"/>
      <c r="GX7" s="34"/>
      <c r="GY7" s="34"/>
      <c r="GZ7" s="34"/>
      <c r="HA7" s="61"/>
      <c r="HB7" s="34">
        <v>2022</v>
      </c>
      <c r="HC7" s="34"/>
      <c r="HD7" s="34"/>
      <c r="HE7" s="34"/>
      <c r="HF7" s="34"/>
      <c r="HG7" s="34"/>
      <c r="HH7" s="34">
        <v>2022</v>
      </c>
      <c r="HI7" s="34"/>
      <c r="HJ7" s="34"/>
      <c r="HK7" s="61"/>
      <c r="HL7" s="61"/>
      <c r="HM7" s="61"/>
      <c r="HN7" s="62">
        <v>2023</v>
      </c>
      <c r="HO7" s="34"/>
      <c r="HP7" s="34"/>
      <c r="HQ7" s="34"/>
      <c r="HR7" s="34"/>
      <c r="HS7" s="61"/>
      <c r="HT7" s="61"/>
      <c r="HU7" s="61"/>
      <c r="HV7" s="61"/>
      <c r="HW7" s="61"/>
      <c r="HX7" s="61"/>
      <c r="HY7" s="61"/>
      <c r="HZ7" s="62">
        <v>2024</v>
      </c>
      <c r="IA7" s="34"/>
      <c r="IB7" s="34"/>
      <c r="IC7" s="34"/>
      <c r="ID7" s="34"/>
      <c r="IE7" s="61"/>
      <c r="IF7" s="61"/>
      <c r="IG7" s="61"/>
      <c r="IH7" s="61"/>
      <c r="II7" s="61"/>
      <c r="IJ7" s="34"/>
      <c r="IK7" s="65"/>
      <c r="IL7" s="98">
        <v>2025</v>
      </c>
      <c r="IM7" s="99"/>
      <c r="IN7" s="99"/>
      <c r="IO7" s="99"/>
      <c r="IP7" s="99"/>
      <c r="IQ7" s="99"/>
      <c r="IR7" s="99"/>
      <c r="IS7" s="99"/>
      <c r="IT7" s="99"/>
      <c r="IU7" s="96"/>
      <c r="IV7" s="75"/>
    </row>
    <row r="8" spans="1:314" ht="20.100000000000001" customHeight="1" x14ac:dyDescent="0.25">
      <c r="A8" s="3"/>
      <c r="B8" s="104"/>
      <c r="C8" s="102" t="s">
        <v>1</v>
      </c>
      <c r="D8" s="103"/>
      <c r="E8" s="6" t="s">
        <v>5</v>
      </c>
      <c r="F8" s="4" t="s">
        <v>6</v>
      </c>
      <c r="G8" s="4" t="s">
        <v>7</v>
      </c>
      <c r="H8" s="4" t="s">
        <v>8</v>
      </c>
      <c r="I8" s="4" t="s">
        <v>9</v>
      </c>
      <c r="J8" s="4" t="s">
        <v>10</v>
      </c>
      <c r="K8" s="4" t="s">
        <v>11</v>
      </c>
      <c r="L8" s="4" t="s">
        <v>12</v>
      </c>
      <c r="M8" s="4" t="s">
        <v>13</v>
      </c>
      <c r="N8" s="4" t="s">
        <v>2</v>
      </c>
      <c r="O8" s="4" t="s">
        <v>3</v>
      </c>
      <c r="P8" s="4" t="s">
        <v>4</v>
      </c>
      <c r="Q8" s="6" t="s">
        <v>5</v>
      </c>
      <c r="R8" s="4" t="s">
        <v>6</v>
      </c>
      <c r="S8" s="4" t="s">
        <v>7</v>
      </c>
      <c r="T8" s="4" t="s">
        <v>8</v>
      </c>
      <c r="U8" s="4" t="s">
        <v>9</v>
      </c>
      <c r="V8" s="4" t="s">
        <v>10</v>
      </c>
      <c r="W8" s="4" t="s">
        <v>11</v>
      </c>
      <c r="X8" s="4" t="s">
        <v>12</v>
      </c>
      <c r="Y8" s="4" t="s">
        <v>13</v>
      </c>
      <c r="Z8" s="4" t="s">
        <v>2</v>
      </c>
      <c r="AA8" s="4" t="s">
        <v>3</v>
      </c>
      <c r="AB8" s="4" t="s">
        <v>4</v>
      </c>
      <c r="AC8" s="6" t="s">
        <v>5</v>
      </c>
      <c r="AD8" s="20" t="s">
        <v>6</v>
      </c>
      <c r="AE8" s="4" t="s">
        <v>7</v>
      </c>
      <c r="AF8" s="4" t="s">
        <v>8</v>
      </c>
      <c r="AG8" s="4" t="s">
        <v>9</v>
      </c>
      <c r="AH8" s="4" t="s">
        <v>10</v>
      </c>
      <c r="AI8" s="4" t="s">
        <v>11</v>
      </c>
      <c r="AJ8" s="4" t="s">
        <v>12</v>
      </c>
      <c r="AK8" s="4" t="s">
        <v>13</v>
      </c>
      <c r="AL8" s="4" t="s">
        <v>2</v>
      </c>
      <c r="AM8" s="4" t="s">
        <v>3</v>
      </c>
      <c r="AN8" s="4" t="s">
        <v>4</v>
      </c>
      <c r="AO8" s="6" t="s">
        <v>5</v>
      </c>
      <c r="AP8" s="4" t="s">
        <v>6</v>
      </c>
      <c r="AQ8" s="4" t="s">
        <v>7</v>
      </c>
      <c r="AR8" s="4" t="s">
        <v>8</v>
      </c>
      <c r="AS8" s="4" t="s">
        <v>9</v>
      </c>
      <c r="AT8" s="4" t="s">
        <v>10</v>
      </c>
      <c r="AU8" s="4" t="s">
        <v>11</v>
      </c>
      <c r="AV8" s="4" t="s">
        <v>12</v>
      </c>
      <c r="AW8" s="4" t="s">
        <v>13</v>
      </c>
      <c r="AX8" s="4" t="s">
        <v>2</v>
      </c>
      <c r="AY8" s="4" t="s">
        <v>3</v>
      </c>
      <c r="AZ8" s="4" t="s">
        <v>4</v>
      </c>
      <c r="BA8" s="6" t="s">
        <v>5</v>
      </c>
      <c r="BB8" s="20" t="s">
        <v>6</v>
      </c>
      <c r="BC8" s="4" t="s">
        <v>7</v>
      </c>
      <c r="BD8" s="4" t="s">
        <v>8</v>
      </c>
      <c r="BE8" s="4" t="s">
        <v>9</v>
      </c>
      <c r="BF8" s="4" t="s">
        <v>10</v>
      </c>
      <c r="BG8" s="4" t="s">
        <v>11</v>
      </c>
      <c r="BH8" s="4" t="s">
        <v>12</v>
      </c>
      <c r="BI8" s="4" t="s">
        <v>13</v>
      </c>
      <c r="BJ8" s="4" t="s">
        <v>2</v>
      </c>
      <c r="BK8" s="4" t="s">
        <v>3</v>
      </c>
      <c r="BL8" s="4" t="s">
        <v>4</v>
      </c>
      <c r="BM8" s="6" t="s">
        <v>5</v>
      </c>
      <c r="BN8" s="20" t="s">
        <v>6</v>
      </c>
      <c r="BO8" s="4" t="s">
        <v>7</v>
      </c>
      <c r="BP8" s="4" t="s">
        <v>8</v>
      </c>
      <c r="BQ8" s="4" t="s">
        <v>9</v>
      </c>
      <c r="BR8" s="4" t="s">
        <v>10</v>
      </c>
      <c r="BS8" s="4" t="s">
        <v>11</v>
      </c>
      <c r="BT8" s="4" t="s">
        <v>12</v>
      </c>
      <c r="BU8" s="4" t="s">
        <v>13</v>
      </c>
      <c r="BV8" s="4" t="s">
        <v>2</v>
      </c>
      <c r="BW8" s="4" t="s">
        <v>3</v>
      </c>
      <c r="BX8" s="67" t="s">
        <v>4</v>
      </c>
      <c r="BY8" s="67" t="s">
        <v>5</v>
      </c>
      <c r="BZ8" s="20" t="s">
        <v>6</v>
      </c>
      <c r="CA8" s="4" t="s">
        <v>7</v>
      </c>
      <c r="CB8" s="4" t="s">
        <v>8</v>
      </c>
      <c r="CC8" s="4" t="s">
        <v>9</v>
      </c>
      <c r="CD8" s="4" t="s">
        <v>10</v>
      </c>
      <c r="CE8" s="4" t="s">
        <v>11</v>
      </c>
      <c r="CF8" s="4" t="s">
        <v>12</v>
      </c>
      <c r="CG8" s="4" t="s">
        <v>13</v>
      </c>
      <c r="CH8" s="4" t="s">
        <v>2</v>
      </c>
      <c r="CI8" s="4" t="s">
        <v>3</v>
      </c>
      <c r="CJ8" s="4" t="s">
        <v>4</v>
      </c>
      <c r="CK8" s="4" t="s">
        <v>5</v>
      </c>
      <c r="CL8" s="20" t="s">
        <v>6</v>
      </c>
      <c r="CM8" s="4" t="s">
        <v>7</v>
      </c>
      <c r="CN8" s="4" t="s">
        <v>8</v>
      </c>
      <c r="CO8" s="4" t="s">
        <v>9</v>
      </c>
      <c r="CP8" s="4" t="s">
        <v>10</v>
      </c>
      <c r="CQ8" s="4" t="s">
        <v>11</v>
      </c>
      <c r="CR8" s="4" t="s">
        <v>12</v>
      </c>
      <c r="CS8" s="4" t="s">
        <v>13</v>
      </c>
      <c r="CT8" s="4" t="s">
        <v>2</v>
      </c>
      <c r="CU8" s="4" t="s">
        <v>3</v>
      </c>
      <c r="CV8" s="4" t="s">
        <v>4</v>
      </c>
      <c r="CW8" s="6" t="s">
        <v>5</v>
      </c>
      <c r="CX8" s="27" t="s">
        <v>6</v>
      </c>
      <c r="CY8" s="4" t="s">
        <v>7</v>
      </c>
      <c r="CZ8" s="4" t="s">
        <v>8</v>
      </c>
      <c r="DA8" s="4" t="s">
        <v>9</v>
      </c>
      <c r="DB8" s="4" t="s">
        <v>10</v>
      </c>
      <c r="DC8" s="4" t="s">
        <v>11</v>
      </c>
      <c r="DD8" s="4" t="s">
        <v>12</v>
      </c>
      <c r="DE8" s="4" t="s">
        <v>13</v>
      </c>
      <c r="DF8" s="4" t="s">
        <v>2</v>
      </c>
      <c r="DG8" s="4" t="s">
        <v>3</v>
      </c>
      <c r="DH8" s="4" t="s">
        <v>4</v>
      </c>
      <c r="DI8" s="30" t="s">
        <v>5</v>
      </c>
      <c r="DJ8" s="27" t="s">
        <v>6</v>
      </c>
      <c r="DK8" s="4" t="s">
        <v>7</v>
      </c>
      <c r="DL8" s="4" t="s">
        <v>8</v>
      </c>
      <c r="DM8" s="4" t="s">
        <v>9</v>
      </c>
      <c r="DN8" s="4" t="s">
        <v>10</v>
      </c>
      <c r="DO8" s="31" t="s">
        <v>11</v>
      </c>
      <c r="DP8" s="4" t="s">
        <v>12</v>
      </c>
      <c r="DQ8" s="31" t="s">
        <v>13</v>
      </c>
      <c r="DR8" s="4" t="s">
        <v>2</v>
      </c>
      <c r="DS8" s="31" t="s">
        <v>3</v>
      </c>
      <c r="DT8" s="4" t="s">
        <v>4</v>
      </c>
      <c r="DU8" s="31" t="s">
        <v>5</v>
      </c>
      <c r="DV8" s="20" t="s">
        <v>6</v>
      </c>
      <c r="DW8" s="4" t="s">
        <v>7</v>
      </c>
      <c r="DX8" s="4" t="s">
        <v>8</v>
      </c>
      <c r="DY8" s="4" t="s">
        <v>9</v>
      </c>
      <c r="DZ8" s="4" t="s">
        <v>10</v>
      </c>
      <c r="EA8" s="4" t="s">
        <v>11</v>
      </c>
      <c r="EB8" s="4" t="s">
        <v>12</v>
      </c>
      <c r="EC8" s="4" t="s">
        <v>13</v>
      </c>
      <c r="ED8" s="4" t="s">
        <v>2</v>
      </c>
      <c r="EE8" s="4" t="s">
        <v>3</v>
      </c>
      <c r="EF8" s="4" t="s">
        <v>4</v>
      </c>
      <c r="EG8" s="6" t="s">
        <v>5</v>
      </c>
      <c r="EH8" s="20" t="s">
        <v>6</v>
      </c>
      <c r="EI8" s="4" t="s">
        <v>7</v>
      </c>
      <c r="EJ8" s="4" t="s">
        <v>8</v>
      </c>
      <c r="EK8" s="4" t="s">
        <v>9</v>
      </c>
      <c r="EL8" s="4" t="s">
        <v>10</v>
      </c>
      <c r="EM8" s="4" t="s">
        <v>11</v>
      </c>
      <c r="EN8" s="4" t="s">
        <v>12</v>
      </c>
      <c r="EO8" s="4" t="s">
        <v>13</v>
      </c>
      <c r="EP8" s="4" t="s">
        <v>2</v>
      </c>
      <c r="EQ8" s="4" t="s">
        <v>3</v>
      </c>
      <c r="ER8" s="4" t="s">
        <v>4</v>
      </c>
      <c r="ES8" s="6" t="s">
        <v>5</v>
      </c>
      <c r="ET8" s="20" t="s">
        <v>6</v>
      </c>
      <c r="EU8" s="4" t="s">
        <v>7</v>
      </c>
      <c r="EV8" s="4" t="s">
        <v>8</v>
      </c>
      <c r="EW8" s="4" t="s">
        <v>9</v>
      </c>
      <c r="EX8" s="4" t="s">
        <v>10</v>
      </c>
      <c r="EY8" s="4" t="s">
        <v>11</v>
      </c>
      <c r="EZ8" s="4" t="s">
        <v>12</v>
      </c>
      <c r="FA8" s="4" t="s">
        <v>13</v>
      </c>
      <c r="FB8" s="4" t="s">
        <v>2</v>
      </c>
      <c r="FC8" s="4" t="s">
        <v>3</v>
      </c>
      <c r="FD8" s="4" t="s">
        <v>4</v>
      </c>
      <c r="FE8" s="6" t="s">
        <v>5</v>
      </c>
      <c r="FF8" s="20" t="s">
        <v>6</v>
      </c>
      <c r="FG8" s="4" t="s">
        <v>7</v>
      </c>
      <c r="FH8" s="4" t="s">
        <v>8</v>
      </c>
      <c r="FI8" s="4" t="s">
        <v>9</v>
      </c>
      <c r="FJ8" s="4" t="s">
        <v>10</v>
      </c>
      <c r="FK8" s="4" t="s">
        <v>11</v>
      </c>
      <c r="FL8" s="4" t="s">
        <v>12</v>
      </c>
      <c r="FM8" s="4" t="s">
        <v>13</v>
      </c>
      <c r="FN8" s="4" t="s">
        <v>2</v>
      </c>
      <c r="FO8" s="4" t="s">
        <v>3</v>
      </c>
      <c r="FP8" s="4" t="s">
        <v>4</v>
      </c>
      <c r="FQ8" s="4" t="s">
        <v>5</v>
      </c>
      <c r="FR8" s="20" t="s">
        <v>6</v>
      </c>
      <c r="FS8" s="4" t="s">
        <v>7</v>
      </c>
      <c r="FT8" s="4" t="s">
        <v>8</v>
      </c>
      <c r="FU8" s="4" t="s">
        <v>9</v>
      </c>
      <c r="FV8" s="4" t="s">
        <v>10</v>
      </c>
      <c r="FW8" s="4" t="s">
        <v>11</v>
      </c>
      <c r="FX8" s="4" t="s">
        <v>12</v>
      </c>
      <c r="FY8" s="4" t="s">
        <v>13</v>
      </c>
      <c r="FZ8" s="4" t="s">
        <v>2</v>
      </c>
      <c r="GA8" s="4" t="s">
        <v>3</v>
      </c>
      <c r="GB8" s="4" t="s">
        <v>4</v>
      </c>
      <c r="GC8" s="4" t="s">
        <v>5</v>
      </c>
      <c r="GD8" s="20" t="s">
        <v>6</v>
      </c>
      <c r="GE8" s="4" t="s">
        <v>7</v>
      </c>
      <c r="GF8" s="4" t="s">
        <v>8</v>
      </c>
      <c r="GG8" s="4" t="s">
        <v>9</v>
      </c>
      <c r="GH8" s="4" t="s">
        <v>10</v>
      </c>
      <c r="GI8" s="4" t="s">
        <v>11</v>
      </c>
      <c r="GJ8" s="4" t="s">
        <v>12</v>
      </c>
      <c r="GK8" s="4" t="s">
        <v>13</v>
      </c>
      <c r="GL8" s="4" t="s">
        <v>2</v>
      </c>
      <c r="GM8" s="4" t="s">
        <v>3</v>
      </c>
      <c r="GN8" s="4" t="s">
        <v>4</v>
      </c>
      <c r="GO8" s="6" t="s">
        <v>5</v>
      </c>
      <c r="GP8" s="20" t="s">
        <v>6</v>
      </c>
      <c r="GQ8" s="4" t="s">
        <v>7</v>
      </c>
      <c r="GR8" s="4" t="s">
        <v>8</v>
      </c>
      <c r="GS8" s="4" t="s">
        <v>9</v>
      </c>
      <c r="GT8" s="4" t="s">
        <v>10</v>
      </c>
      <c r="GU8" s="4" t="s">
        <v>11</v>
      </c>
      <c r="GV8" s="4" t="s">
        <v>12</v>
      </c>
      <c r="GW8" s="4" t="s">
        <v>13</v>
      </c>
      <c r="GX8" s="4" t="s">
        <v>2</v>
      </c>
      <c r="GY8" s="4" t="s">
        <v>3</v>
      </c>
      <c r="GZ8" s="4" t="s">
        <v>4</v>
      </c>
      <c r="HA8" s="6" t="s">
        <v>5</v>
      </c>
      <c r="HB8" s="4" t="s">
        <v>6</v>
      </c>
      <c r="HC8" s="4" t="s">
        <v>7</v>
      </c>
      <c r="HD8" s="4" t="s">
        <v>8</v>
      </c>
      <c r="HE8" s="4" t="s">
        <v>9</v>
      </c>
      <c r="HF8" s="4" t="s">
        <v>10</v>
      </c>
      <c r="HG8" s="4" t="s">
        <v>11</v>
      </c>
      <c r="HH8" s="4" t="s">
        <v>12</v>
      </c>
      <c r="HI8" s="4" t="s">
        <v>13</v>
      </c>
      <c r="HJ8" s="4" t="s">
        <v>2</v>
      </c>
      <c r="HK8" s="4" t="s">
        <v>3</v>
      </c>
      <c r="HL8" s="4" t="s">
        <v>4</v>
      </c>
      <c r="HM8" s="6" t="s">
        <v>5</v>
      </c>
      <c r="HN8" s="20" t="s">
        <v>6</v>
      </c>
      <c r="HO8" s="4" t="s">
        <v>7</v>
      </c>
      <c r="HP8" s="4" t="s">
        <v>8</v>
      </c>
      <c r="HQ8" s="4" t="s">
        <v>9</v>
      </c>
      <c r="HR8" s="4" t="s">
        <v>10</v>
      </c>
      <c r="HS8" s="4" t="s">
        <v>11</v>
      </c>
      <c r="HT8" s="4" t="s">
        <v>12</v>
      </c>
      <c r="HU8" s="4" t="s">
        <v>13</v>
      </c>
      <c r="HV8" s="4" t="s">
        <v>2</v>
      </c>
      <c r="HW8" s="4" t="s">
        <v>3</v>
      </c>
      <c r="HX8" s="4" t="s">
        <v>4</v>
      </c>
      <c r="HY8" s="6" t="s">
        <v>5</v>
      </c>
      <c r="HZ8" s="20" t="s">
        <v>6</v>
      </c>
      <c r="IA8" s="4" t="s">
        <v>7</v>
      </c>
      <c r="IB8" s="4" t="s">
        <v>8</v>
      </c>
      <c r="IC8" s="4" t="s">
        <v>9</v>
      </c>
      <c r="ID8" s="4" t="s">
        <v>10</v>
      </c>
      <c r="IE8" s="4" t="s">
        <v>11</v>
      </c>
      <c r="IF8" s="4" t="s">
        <v>12</v>
      </c>
      <c r="IG8" s="4" t="s">
        <v>13</v>
      </c>
      <c r="IH8" s="4" t="s">
        <v>2</v>
      </c>
      <c r="II8" s="4" t="s">
        <v>3</v>
      </c>
      <c r="IJ8" s="4" t="s">
        <v>4</v>
      </c>
      <c r="IK8" s="6" t="s">
        <v>5</v>
      </c>
      <c r="IL8" s="20" t="s">
        <v>6</v>
      </c>
      <c r="IM8" s="4" t="s">
        <v>7</v>
      </c>
      <c r="IN8" s="4" t="s">
        <v>8</v>
      </c>
      <c r="IO8" s="4" t="s">
        <v>9</v>
      </c>
      <c r="IP8" s="4" t="s">
        <v>10</v>
      </c>
      <c r="IQ8" s="4" t="s">
        <v>11</v>
      </c>
      <c r="IR8" s="4" t="s">
        <v>12</v>
      </c>
      <c r="IS8" s="4" t="s">
        <v>13</v>
      </c>
      <c r="IT8" s="4" t="s">
        <v>2</v>
      </c>
      <c r="IU8" s="4" t="s">
        <v>3</v>
      </c>
      <c r="IV8" s="6" t="s">
        <v>4</v>
      </c>
    </row>
    <row r="9" spans="1:314" ht="20.25" customHeight="1" x14ac:dyDescent="0.25">
      <c r="A9" s="3"/>
      <c r="B9" s="68" t="s">
        <v>30</v>
      </c>
      <c r="C9" s="69" t="s">
        <v>17</v>
      </c>
      <c r="D9" s="70"/>
      <c r="E9" s="19">
        <v>2.970918181818182</v>
      </c>
      <c r="F9" s="17">
        <v>2.9462714285714289</v>
      </c>
      <c r="G9" s="17">
        <v>2.9153449999999994</v>
      </c>
      <c r="H9" s="17">
        <v>2.9265523809523808</v>
      </c>
      <c r="I9" s="17">
        <v>2.9004142857142861</v>
      </c>
      <c r="J9" s="17">
        <v>2.8909476190476195</v>
      </c>
      <c r="K9" s="17">
        <v>2.8835904761904763</v>
      </c>
      <c r="L9" s="17">
        <v>2.869566666666667</v>
      </c>
      <c r="M9" s="17">
        <v>2.888018181818182</v>
      </c>
      <c r="N9" s="17">
        <v>2.9117136363636362</v>
      </c>
      <c r="O9" s="17">
        <v>2.9660450000000003</v>
      </c>
      <c r="P9" s="17">
        <v>2.9672181818181813</v>
      </c>
      <c r="Q9" s="18">
        <v>3.0144523809523811</v>
      </c>
      <c r="R9" s="17">
        <v>3.0460363636363637</v>
      </c>
      <c r="S9" s="17">
        <v>3.068905</v>
      </c>
      <c r="T9" s="17">
        <v>3.0763272727272732</v>
      </c>
      <c r="U9" s="17">
        <v>3.0662666666666669</v>
      </c>
      <c r="V9" s="17">
        <v>3.0534809523809523</v>
      </c>
      <c r="W9" s="17">
        <v>3.0812666666666657</v>
      </c>
      <c r="X9" s="17">
        <v>3.0819619047619051</v>
      </c>
      <c r="Y9" s="17">
        <v>3.0789727272727272</v>
      </c>
      <c r="Z9" s="17">
        <v>3.1000714285714279</v>
      </c>
      <c r="AA9" s="17">
        <v>3.0984761904761902</v>
      </c>
      <c r="AB9" s="17">
        <v>3.075738095238095</v>
      </c>
      <c r="AC9" s="18">
        <v>3.0602684210526312</v>
      </c>
      <c r="AD9" s="21">
        <v>3.0850409090909094</v>
      </c>
      <c r="AE9" s="17">
        <v>3.1026249999999997</v>
      </c>
      <c r="AF9" s="17">
        <v>3.101040909090909</v>
      </c>
      <c r="AG9" s="17">
        <v>3.089055555555555</v>
      </c>
      <c r="AH9" s="17">
        <v>3.0800142857142867</v>
      </c>
      <c r="AI9" s="17">
        <v>3.0792650000000004</v>
      </c>
      <c r="AJ9" s="17">
        <v>3.1116285714285716</v>
      </c>
      <c r="AK9" s="17">
        <v>3.1523590909090902</v>
      </c>
      <c r="AL9" s="17">
        <v>3.1474550000000003</v>
      </c>
      <c r="AM9" s="17">
        <v>3.1604454545454543</v>
      </c>
      <c r="AN9" s="17">
        <v>3.1359142857142861</v>
      </c>
      <c r="AO9" s="18">
        <v>3.1396500000000001</v>
      </c>
      <c r="AP9" s="17">
        <v>3.1444181818181818</v>
      </c>
      <c r="AQ9" s="17">
        <v>3.1583142857142859</v>
      </c>
      <c r="AR9" s="17">
        <v>3.1558388888888889</v>
      </c>
      <c r="AS9" s="17">
        <v>3.1665428571428578</v>
      </c>
      <c r="AT9" s="17">
        <v>3.1511000000000005</v>
      </c>
      <c r="AU9" s="17">
        <v>3.0433500000000007</v>
      </c>
      <c r="AV9" s="17">
        <v>3.0223454545454547</v>
      </c>
      <c r="AW9" s="17">
        <v>3.0332750000000002</v>
      </c>
      <c r="AX9" s="17">
        <v>3.0823636363636369</v>
      </c>
      <c r="AY9" s="17">
        <v>3.2385227272727275</v>
      </c>
      <c r="AZ9" s="17">
        <v>3.3291736842105264</v>
      </c>
      <c r="BA9" s="18">
        <v>3.4226333333333332</v>
      </c>
      <c r="BB9" s="21">
        <v>3.4640142857142857</v>
      </c>
      <c r="BC9" s="17">
        <v>3.5115149999999993</v>
      </c>
      <c r="BD9" s="17">
        <v>3.6539714285714293</v>
      </c>
      <c r="BE9" s="17">
        <v>3.6933736842105267</v>
      </c>
      <c r="BF9" s="17">
        <v>3.7244736842105257</v>
      </c>
      <c r="BG9" s="17">
        <v>3.7681333333333331</v>
      </c>
      <c r="BH9" s="17">
        <v>3.809733333333333</v>
      </c>
      <c r="BI9" s="17">
        <v>3.839175</v>
      </c>
      <c r="BJ9" s="17">
        <v>3.842368181818181</v>
      </c>
      <c r="BK9" s="17">
        <v>3.8262095238095242</v>
      </c>
      <c r="BL9" s="17">
        <v>3.8109499999999996</v>
      </c>
      <c r="BM9" s="18">
        <v>3.8070190476190482</v>
      </c>
      <c r="BN9" s="17">
        <v>3.8041600000000004</v>
      </c>
      <c r="BO9" s="17">
        <v>3.851235</v>
      </c>
      <c r="BP9" s="17">
        <v>3.8627409090909093</v>
      </c>
      <c r="BQ9" s="17">
        <v>3.8760699999999999</v>
      </c>
      <c r="BR9" s="17">
        <v>3.9019736842105264</v>
      </c>
      <c r="BS9" s="17">
        <v>3.9265238095238097</v>
      </c>
      <c r="BT9" s="17">
        <v>3.9348238095238099</v>
      </c>
      <c r="BU9" s="17">
        <v>3.9376095238095234</v>
      </c>
      <c r="BV9" s="17">
        <v>3.9518909090909102</v>
      </c>
      <c r="BW9" s="17">
        <v>3.9569999999999999</v>
      </c>
      <c r="BX9" s="17">
        <v>3.9676</v>
      </c>
      <c r="BY9" s="18">
        <v>3.9776249999999997</v>
      </c>
      <c r="BZ9" s="24">
        <v>3.9813000000000001</v>
      </c>
      <c r="CA9" s="25">
        <v>4.0220000000000002</v>
      </c>
      <c r="CB9" s="25">
        <v>4.0372000000000003</v>
      </c>
      <c r="CC9" s="25">
        <v>4.0655000000000001</v>
      </c>
      <c r="CD9" s="25">
        <v>4.0838999999999999</v>
      </c>
      <c r="CE9" s="25">
        <v>4.0960000000000001</v>
      </c>
      <c r="CF9" s="25">
        <v>4.1276000000000002</v>
      </c>
      <c r="CG9" s="25">
        <v>4.1680000000000001</v>
      </c>
      <c r="CH9" s="25">
        <v>4.2042000000000002</v>
      </c>
      <c r="CI9" s="25">
        <v>4.2221249999999992</v>
      </c>
      <c r="CJ9" s="25">
        <v>4.2601142857142849</v>
      </c>
      <c r="CK9" s="25">
        <v>4.2887894736842105</v>
      </c>
      <c r="CL9" s="24">
        <v>4.3206238095238101</v>
      </c>
      <c r="CM9" s="25">
        <v>4.3462944444444442</v>
      </c>
      <c r="CN9" s="25">
        <v>4.3563136363636357</v>
      </c>
      <c r="CO9" s="25">
        <v>4.3978000000000002</v>
      </c>
      <c r="CP9" s="25">
        <v>4.4503761904761907</v>
      </c>
      <c r="CQ9" s="25">
        <v>4.4977549999999997</v>
      </c>
      <c r="CR9" s="25">
        <v>4.5528095238095245</v>
      </c>
      <c r="CS9" s="25">
        <v>4.6098272727272729</v>
      </c>
      <c r="CT9" s="25">
        <v>4.6698947368421049</v>
      </c>
      <c r="CU9" s="25">
        <v>4.7298500000000008</v>
      </c>
      <c r="CV9" s="25">
        <v>4.7973999999999997</v>
      </c>
      <c r="CW9" s="19">
        <v>4.88</v>
      </c>
      <c r="CX9" s="24">
        <v>4.9486095238095249</v>
      </c>
      <c r="CY9" s="25">
        <v>5.0110823529411759</v>
      </c>
      <c r="CZ9" s="25">
        <v>5.0839631578947362</v>
      </c>
      <c r="DA9" s="25">
        <v>5.1555</v>
      </c>
      <c r="DB9" s="25">
        <v>5.2398999999999996</v>
      </c>
      <c r="DC9" s="25">
        <v>5.3292000000000002</v>
      </c>
      <c r="DD9" s="25">
        <v>5.4408772727272741</v>
      </c>
      <c r="DE9" s="25">
        <v>5.5813666666666677</v>
      </c>
      <c r="DF9" s="25">
        <v>5.7371238095238093</v>
      </c>
      <c r="DG9" s="25">
        <v>5.8482000000000003</v>
      </c>
      <c r="DH9" s="25">
        <v>6.0149368421052625</v>
      </c>
      <c r="DI9" s="25">
        <v>6.3191789473684201</v>
      </c>
      <c r="DJ9" s="24">
        <v>7.0967272727272723</v>
      </c>
      <c r="DK9" s="25">
        <v>7.8564999999999996</v>
      </c>
      <c r="DL9" s="25">
        <v>7.9313000000000011</v>
      </c>
      <c r="DM9" s="25">
        <v>8.0013000000000005</v>
      </c>
      <c r="DN9" s="25">
        <v>8.0427</v>
      </c>
      <c r="DO9" s="25">
        <v>8.1255000000000006</v>
      </c>
      <c r="DP9" s="25">
        <v>8.1606000000000005</v>
      </c>
      <c r="DQ9" s="25">
        <v>8.3163999999999998</v>
      </c>
      <c r="DR9" s="25">
        <v>8.4192772727272729</v>
      </c>
      <c r="DS9" s="25">
        <v>8.4803136363636362</v>
      </c>
      <c r="DT9" s="25">
        <v>8.5140222222222217</v>
      </c>
      <c r="DU9" s="25">
        <v>8.5495052631578936</v>
      </c>
      <c r="DV9" s="21">
        <v>8.7260000000000009</v>
      </c>
      <c r="DW9" s="17">
        <v>8.7256</v>
      </c>
      <c r="DX9" s="17">
        <v>8.8189999999999991</v>
      </c>
      <c r="DY9" s="17">
        <v>8.8984000000000005</v>
      </c>
      <c r="DZ9" s="17">
        <v>8.9863</v>
      </c>
      <c r="EA9" s="17">
        <v>9.0391600000000007</v>
      </c>
      <c r="EB9" s="17">
        <v>9.1416400000000007</v>
      </c>
      <c r="EC9" s="17">
        <v>9.2432649999999974</v>
      </c>
      <c r="ED9" s="17">
        <v>9.3652363636363631</v>
      </c>
      <c r="EE9" s="25">
        <v>9.4895999999999994</v>
      </c>
      <c r="EF9" s="17">
        <v>9.6306799999999999</v>
      </c>
      <c r="EG9" s="19">
        <v>13.005000000000001</v>
      </c>
      <c r="EH9" s="21">
        <v>13.951499999999999</v>
      </c>
      <c r="EI9" s="17">
        <v>15.8367</v>
      </c>
      <c r="EJ9" s="17">
        <v>14.961490476190477</v>
      </c>
      <c r="EK9" s="17">
        <v>14.409538095238098</v>
      </c>
      <c r="EL9" s="17">
        <v>14.137723809523809</v>
      </c>
      <c r="EM9" s="17">
        <v>14.140749999999997</v>
      </c>
      <c r="EN9" s="17">
        <v>14.909384999999997</v>
      </c>
      <c r="EO9" s="17">
        <v>14.849809090909089</v>
      </c>
      <c r="EP9" s="17">
        <v>15.100736363636367</v>
      </c>
      <c r="EQ9" s="17">
        <v>15.174149999999997</v>
      </c>
      <c r="ER9" s="17">
        <v>15.33990476190476</v>
      </c>
      <c r="ES9" s="18">
        <v>15.838099999999997</v>
      </c>
      <c r="ET9" s="24">
        <v>15.906499999999996</v>
      </c>
      <c r="EU9" s="25">
        <v>15.598272222222221</v>
      </c>
      <c r="EV9" s="25">
        <v>15.523672727272727</v>
      </c>
      <c r="EW9" s="25">
        <v>15.359949999999998</v>
      </c>
      <c r="EX9" s="25">
        <v>15.698138095238097</v>
      </c>
      <c r="EY9" s="25">
        <v>16.116638095238095</v>
      </c>
      <c r="EZ9" s="25">
        <v>17.169042857142855</v>
      </c>
      <c r="FA9" s="25">
        <v>17.416499999999999</v>
      </c>
      <c r="FB9" s="25">
        <v>17.24646666666667</v>
      </c>
      <c r="FC9" s="25">
        <v>17.452780952380952</v>
      </c>
      <c r="FD9" s="25">
        <v>17.4925</v>
      </c>
      <c r="FE9" s="19">
        <v>17.700052631578945</v>
      </c>
      <c r="FF9" s="21">
        <v>19.051847619047621</v>
      </c>
      <c r="FG9" s="17">
        <v>19.91611111111111</v>
      </c>
      <c r="FH9" s="25">
        <v>20.24277368421053</v>
      </c>
      <c r="FI9" s="25">
        <v>20.234868421052635</v>
      </c>
      <c r="FJ9" s="25">
        <v>23.668747619047615</v>
      </c>
      <c r="FK9" s="25">
        <v>26.534184999999997</v>
      </c>
      <c r="FL9" s="25">
        <v>27.624733333333335</v>
      </c>
      <c r="FM9" s="25">
        <v>30.12450909090909</v>
      </c>
      <c r="FN9" s="25">
        <v>38.590004999999998</v>
      </c>
      <c r="FO9" s="25">
        <v>37.120218181818174</v>
      </c>
      <c r="FP9" s="25">
        <v>36.459036842105263</v>
      </c>
      <c r="FQ9" s="25">
        <v>37.927647058823538</v>
      </c>
      <c r="FR9" s="21">
        <v>37.436363636363645</v>
      </c>
      <c r="FS9" s="17">
        <v>38.475999999999999</v>
      </c>
      <c r="FT9" s="17">
        <v>41.548947368421047</v>
      </c>
      <c r="FU9" s="17">
        <v>43.304444444444435</v>
      </c>
      <c r="FV9" s="17">
        <v>44.981136363636359</v>
      </c>
      <c r="FW9" s="17">
        <v>43.852777777777781</v>
      </c>
      <c r="FX9" s="17">
        <v>42.651428571428575</v>
      </c>
      <c r="FY9" s="17">
        <v>52.66</v>
      </c>
      <c r="FZ9" s="17">
        <v>56.716190476190476</v>
      </c>
      <c r="GA9" s="17">
        <v>59.308181818181829</v>
      </c>
      <c r="GB9" s="17">
        <v>60.51157894736842</v>
      </c>
      <c r="GC9" s="17">
        <v>60.562105263157896</v>
      </c>
      <c r="GD9" s="24">
        <v>63.03</v>
      </c>
      <c r="GE9" s="25">
        <v>60.876111111111108</v>
      </c>
      <c r="GF9" s="25">
        <v>62.70000000000001</v>
      </c>
      <c r="GG9" s="25">
        <v>65.372500000000016</v>
      </c>
      <c r="GH9" s="25">
        <v>67.547368421052624</v>
      </c>
      <c r="GI9" s="25">
        <v>69.942999999999998</v>
      </c>
      <c r="GJ9" s="25">
        <v>72.799523809523791</v>
      </c>
      <c r="GK9" s="25">
        <v>74.941052631578941</v>
      </c>
      <c r="GL9" s="25">
        <v>76.874761904761911</v>
      </c>
      <c r="GM9" s="25">
        <v>80.120000000000019</v>
      </c>
      <c r="GN9" s="25">
        <v>79.933236842105273</v>
      </c>
      <c r="GO9" s="19">
        <v>85.181666666666672</v>
      </c>
      <c r="GP9" s="24">
        <v>88.471499999999992</v>
      </c>
      <c r="GQ9" s="25">
        <v>90.997777777777785</v>
      </c>
      <c r="GR9" s="25">
        <v>93.589999999999975</v>
      </c>
      <c r="GS9" s="25">
        <v>95.505789473684203</v>
      </c>
      <c r="GT9" s="25">
        <v>96.586666666666673</v>
      </c>
      <c r="GU9" s="25">
        <v>97.579523809523835</v>
      </c>
      <c r="GV9" s="25">
        <v>96.614999999999995</v>
      </c>
      <c r="GW9" s="25">
        <v>97.797200000000004</v>
      </c>
      <c r="GX9" s="25">
        <v>98.7136</v>
      </c>
      <c r="GY9" s="25">
        <v>99.720699999999994</v>
      </c>
      <c r="GZ9" s="25">
        <v>102.82450000000001</v>
      </c>
      <c r="HA9" s="19">
        <v>104.4385</v>
      </c>
      <c r="HB9" s="38">
        <v>106.55888888888892</v>
      </c>
      <c r="HC9" s="39">
        <v>108.8955</v>
      </c>
      <c r="HD9" s="39">
        <v>111.83899999999998</v>
      </c>
      <c r="HE9" s="39">
        <v>115.6957894736842</v>
      </c>
      <c r="HF9" s="39">
        <v>120.03999999999999</v>
      </c>
      <c r="HG9" s="39">
        <v>124.98571428571429</v>
      </c>
      <c r="HH9" s="39">
        <v>132.17818181818183</v>
      </c>
      <c r="HI9" s="39">
        <v>139.12714285714284</v>
      </c>
      <c r="HJ9" s="39">
        <v>146.73350000000002</v>
      </c>
      <c r="HK9" s="39">
        <v>155.09450000000001</v>
      </c>
      <c r="HL9" s="39">
        <v>164.88299999999998</v>
      </c>
      <c r="HM9" s="40">
        <v>175.86324999999999</v>
      </c>
      <c r="HN9" s="38">
        <v>185.04227272727272</v>
      </c>
      <c r="HO9" s="39">
        <v>194.27647058823527</v>
      </c>
      <c r="HP9" s="39">
        <v>205.56590909090909</v>
      </c>
      <c r="HQ9" s="39">
        <v>219.125</v>
      </c>
      <c r="HR9" s="39">
        <v>236.26947368421057</v>
      </c>
      <c r="HS9" s="39">
        <v>255.21260869565222</v>
      </c>
      <c r="HT9" s="39">
        <v>274.17700000000002</v>
      </c>
      <c r="HU9" s="39">
        <v>330.89476190476188</v>
      </c>
      <c r="HV9" s="39">
        <v>356.95727272727277</v>
      </c>
      <c r="HW9" s="39">
        <v>357.44650000000001</v>
      </c>
      <c r="HX9" s="39">
        <v>361.30894736842106</v>
      </c>
      <c r="HY9" s="40">
        <v>669.3922500000001</v>
      </c>
      <c r="HZ9" s="38">
        <v>834.42625000000021</v>
      </c>
      <c r="IA9" s="39">
        <v>851.76916666666671</v>
      </c>
      <c r="IB9" s="39">
        <v>866.14749999999981</v>
      </c>
      <c r="IC9" s="39">
        <v>885.10738095238105</v>
      </c>
      <c r="ID9" s="39">
        <v>898.72340909090894</v>
      </c>
      <c r="IE9" s="39">
        <v>914.06676470588241</v>
      </c>
      <c r="IF9" s="39">
        <v>933.25999999999976</v>
      </c>
      <c r="IG9" s="39">
        <v>953.11152173913058</v>
      </c>
      <c r="IH9" s="39">
        <v>967.30704545454546</v>
      </c>
      <c r="II9" s="39">
        <v>984.03181818181827</v>
      </c>
      <c r="IJ9" s="94">
        <v>1000.8766666666666</v>
      </c>
      <c r="IK9" s="40">
        <v>1020.8111111111112</v>
      </c>
      <c r="IL9" s="95">
        <v>1043.5644</v>
      </c>
      <c r="IM9" s="94">
        <v>1058.4625000000001</v>
      </c>
      <c r="IN9" s="94">
        <v>1069.0346999999999</v>
      </c>
      <c r="IO9" s="94">
        <v>1121.568</v>
      </c>
      <c r="IP9" s="94">
        <v>1147.5291999999999</v>
      </c>
      <c r="IQ9" s="94">
        <v>1181.3552999999999</v>
      </c>
      <c r="IR9" s="94">
        <v>1267.0227</v>
      </c>
      <c r="IS9" s="94">
        <v>1329.5374999999999</v>
      </c>
      <c r="IT9" s="39">
        <v>1399.8977</v>
      </c>
      <c r="IU9" s="39">
        <v>1432.0227</v>
      </c>
      <c r="IV9" s="40">
        <v>1432.3784090909091</v>
      </c>
    </row>
    <row r="10" spans="1:314" ht="18" customHeight="1" x14ac:dyDescent="0.2">
      <c r="A10" s="3"/>
      <c r="B10" s="71"/>
      <c r="C10" s="72"/>
      <c r="D10" s="73"/>
      <c r="E10" s="14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4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4"/>
      <c r="AD10" s="22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4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4"/>
      <c r="BB10" s="22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4"/>
      <c r="BN10" s="11"/>
      <c r="BO10" s="11"/>
      <c r="BP10" s="11"/>
      <c r="BQ10" s="11"/>
      <c r="BR10" s="11"/>
      <c r="BS10" s="11"/>
      <c r="BT10" s="11"/>
      <c r="BU10" s="74"/>
      <c r="BV10" s="11"/>
      <c r="BW10" s="11"/>
      <c r="BY10" s="75"/>
      <c r="BZ10" s="76"/>
      <c r="CL10" s="76"/>
      <c r="CW10" s="75"/>
      <c r="CX10" s="76"/>
      <c r="DJ10" s="76"/>
      <c r="DV10" s="76"/>
      <c r="EG10" s="75"/>
      <c r="EH10" s="76"/>
      <c r="ES10" s="75"/>
      <c r="ET10" s="76"/>
      <c r="EZ10" s="12"/>
      <c r="FB10" s="35"/>
      <c r="FC10" s="35"/>
      <c r="FD10" s="35"/>
      <c r="FE10" s="75"/>
      <c r="FF10" s="76"/>
      <c r="FR10" s="76"/>
      <c r="GD10" s="76"/>
      <c r="GO10" s="75"/>
      <c r="GP10" s="76"/>
      <c r="HA10" s="75"/>
      <c r="HB10" s="76"/>
      <c r="HM10" s="75"/>
      <c r="HN10" s="76"/>
      <c r="HY10" s="75"/>
      <c r="HZ10" s="76"/>
      <c r="IF10" s="35"/>
      <c r="IG10" s="35"/>
      <c r="IH10" s="35"/>
      <c r="II10" s="35"/>
      <c r="IJ10" s="35"/>
      <c r="IK10" s="75"/>
      <c r="IL10" s="76"/>
      <c r="IM10" s="35"/>
      <c r="IN10" s="35"/>
      <c r="IO10" s="35"/>
      <c r="IP10" s="35"/>
      <c r="IQ10" s="35"/>
      <c r="IR10" s="35"/>
      <c r="IS10" s="35"/>
      <c r="IT10" s="35"/>
      <c r="IU10" s="35"/>
      <c r="IV10" s="75"/>
    </row>
    <row r="11" spans="1:314" ht="16.8" x14ac:dyDescent="0.25">
      <c r="A11" s="3"/>
      <c r="B11" s="77" t="s">
        <v>24</v>
      </c>
      <c r="C11" s="78" t="s">
        <v>17</v>
      </c>
      <c r="D11" s="26" t="s">
        <v>18</v>
      </c>
      <c r="E11" s="18">
        <v>8.0297000000000001</v>
      </c>
      <c r="F11" s="17">
        <v>8.0455000000000005</v>
      </c>
      <c r="G11" s="17">
        <v>8.0542999999999996</v>
      </c>
      <c r="H11" s="17">
        <v>8.0719354838709734</v>
      </c>
      <c r="I11" s="17">
        <v>8.08</v>
      </c>
      <c r="J11" s="17">
        <v>8.08</v>
      </c>
      <c r="K11" s="17">
        <v>8.08</v>
      </c>
      <c r="L11" s="17">
        <v>8.0632000000000001</v>
      </c>
      <c r="M11" s="17">
        <v>8.0299999999999994</v>
      </c>
      <c r="N11" s="17">
        <v>8.0239999999999991</v>
      </c>
      <c r="O11" s="17">
        <v>8.0160999999999998</v>
      </c>
      <c r="P11" s="17">
        <v>8</v>
      </c>
      <c r="Q11" s="18">
        <v>8</v>
      </c>
      <c r="R11" s="17">
        <v>8</v>
      </c>
      <c r="S11" s="17">
        <v>7.9935999999999998</v>
      </c>
      <c r="T11" s="17">
        <v>7.9752000000000001</v>
      </c>
      <c r="U11" s="17">
        <v>7.9690000000000003</v>
      </c>
      <c r="V11" s="17">
        <v>7.96</v>
      </c>
      <c r="W11" s="17">
        <v>7.96</v>
      </c>
      <c r="X11" s="17">
        <v>7.96</v>
      </c>
      <c r="Y11" s="17">
        <v>7.9558064516128972</v>
      </c>
      <c r="Z11" s="17">
        <v>7.95</v>
      </c>
      <c r="AA11" s="17">
        <v>7.95</v>
      </c>
      <c r="AB11" s="17">
        <v>7.95</v>
      </c>
      <c r="AC11" s="18">
        <v>7.9383870967741954</v>
      </c>
      <c r="AD11" s="21">
        <v>7.9154838709677398</v>
      </c>
      <c r="AE11" s="17">
        <v>7.9050000000000002</v>
      </c>
      <c r="AF11" s="17">
        <v>7.8899999999999935</v>
      </c>
      <c r="AG11" s="17">
        <v>7.8899999999999944</v>
      </c>
      <c r="AH11" s="17">
        <v>7.8770967741935509</v>
      </c>
      <c r="AI11" s="17">
        <v>7.86</v>
      </c>
      <c r="AJ11" s="17">
        <v>7.81</v>
      </c>
      <c r="AK11" s="17">
        <v>7.7377419354838697</v>
      </c>
      <c r="AL11" s="17">
        <v>7.71</v>
      </c>
      <c r="AM11" s="17">
        <v>7.6983870967741899</v>
      </c>
      <c r="AN11" s="17">
        <v>7.6533333333333342</v>
      </c>
      <c r="AO11" s="18">
        <v>7.5945161290322591</v>
      </c>
      <c r="AP11" s="17">
        <v>7.5532258064516151</v>
      </c>
      <c r="AQ11" s="17">
        <v>7.494827586206898</v>
      </c>
      <c r="AR11" s="17">
        <v>7.4516129032258043</v>
      </c>
      <c r="AS11" s="17">
        <v>7.3540000000000045</v>
      </c>
      <c r="AT11" s="17">
        <v>7.2458064516129053</v>
      </c>
      <c r="AU11" s="17">
        <v>7.1680000000000037</v>
      </c>
      <c r="AV11" s="17">
        <v>7.0787096774193499</v>
      </c>
      <c r="AW11" s="17">
        <v>7.0135483870967725</v>
      </c>
      <c r="AX11" s="17">
        <v>6.99</v>
      </c>
      <c r="AY11" s="17">
        <v>6.9719354838709666</v>
      </c>
      <c r="AZ11" s="17">
        <v>6.97</v>
      </c>
      <c r="BA11" s="18">
        <v>6.97</v>
      </c>
      <c r="BB11" s="21">
        <v>6.97</v>
      </c>
      <c r="BC11" s="17">
        <v>6.97</v>
      </c>
      <c r="BD11" s="17">
        <v>6.97</v>
      </c>
      <c r="BE11" s="17">
        <v>6.97</v>
      </c>
      <c r="BF11" s="17">
        <v>6.97</v>
      </c>
      <c r="BG11" s="17">
        <v>6.97</v>
      </c>
      <c r="BH11" s="17">
        <v>6.97</v>
      </c>
      <c r="BI11" s="17">
        <v>6.97</v>
      </c>
      <c r="BJ11" s="17">
        <v>6.97</v>
      </c>
      <c r="BK11" s="17">
        <v>6.97</v>
      </c>
      <c r="BL11" s="17">
        <v>6.97</v>
      </c>
      <c r="BM11" s="18">
        <v>6.97</v>
      </c>
      <c r="BN11" s="17">
        <v>6.97</v>
      </c>
      <c r="BO11" s="17">
        <v>6.97</v>
      </c>
      <c r="BP11" s="17">
        <v>6.97</v>
      </c>
      <c r="BQ11" s="17">
        <v>6.97</v>
      </c>
      <c r="BR11" s="17">
        <v>6.97</v>
      </c>
      <c r="BS11" s="17">
        <v>6.97</v>
      </c>
      <c r="BT11" s="17">
        <v>6.97</v>
      </c>
      <c r="BU11" s="17">
        <v>6.97</v>
      </c>
      <c r="BV11" s="17">
        <v>6.97</v>
      </c>
      <c r="BW11" s="17">
        <v>6.97</v>
      </c>
      <c r="BX11" s="17">
        <v>6.9676666666666689</v>
      </c>
      <c r="BY11" s="18">
        <v>6.9477419354838705</v>
      </c>
      <c r="BZ11" s="21">
        <v>6.9399999999999986</v>
      </c>
      <c r="CA11" s="17">
        <v>6.926428571428568</v>
      </c>
      <c r="CB11" s="17">
        <v>6.9070967741935521</v>
      </c>
      <c r="CC11" s="17">
        <v>6.8926666666666607</v>
      </c>
      <c r="CD11" s="17">
        <v>6.89</v>
      </c>
      <c r="CE11" s="17">
        <v>6.8809999999999976</v>
      </c>
      <c r="CF11" s="17">
        <v>6.8761290322580653</v>
      </c>
      <c r="CG11" s="17">
        <v>6.8700000000000019</v>
      </c>
      <c r="CH11" s="17">
        <v>6.8700000000000019</v>
      </c>
      <c r="CI11" s="17">
        <v>6.87</v>
      </c>
      <c r="CJ11" s="17">
        <v>6.8603333333333385</v>
      </c>
      <c r="CK11" s="17">
        <v>6.86</v>
      </c>
      <c r="CL11" s="21">
        <v>6.86</v>
      </c>
      <c r="CM11" s="17">
        <v>6.86</v>
      </c>
      <c r="CN11" s="17">
        <v>6.86</v>
      </c>
      <c r="CO11" s="17">
        <v>6.86</v>
      </c>
      <c r="CP11" s="17">
        <v>6.86</v>
      </c>
      <c r="CQ11" s="17">
        <v>6.86</v>
      </c>
      <c r="CR11" s="17">
        <v>6.86</v>
      </c>
      <c r="CS11" s="17">
        <v>6.86</v>
      </c>
      <c r="CT11" s="17">
        <v>6.86</v>
      </c>
      <c r="CU11" s="17">
        <v>6.86</v>
      </c>
      <c r="CV11" s="17">
        <v>6.86</v>
      </c>
      <c r="CW11" s="18">
        <v>6.86</v>
      </c>
      <c r="CX11" s="21">
        <v>6.86</v>
      </c>
      <c r="CY11" s="17">
        <v>6.86</v>
      </c>
      <c r="CZ11" s="17">
        <v>6.86</v>
      </c>
      <c r="DA11" s="17">
        <v>6.86</v>
      </c>
      <c r="DB11" s="17">
        <v>6.86</v>
      </c>
      <c r="DC11" s="17">
        <v>6.86</v>
      </c>
      <c r="DD11" s="17">
        <v>6.86</v>
      </c>
      <c r="DE11" s="17">
        <v>6.86</v>
      </c>
      <c r="DF11" s="17">
        <v>6.86</v>
      </c>
      <c r="DG11" s="17">
        <v>6.86</v>
      </c>
      <c r="DH11" s="17">
        <v>6.86</v>
      </c>
      <c r="DI11" s="17">
        <v>6.86</v>
      </c>
      <c r="DJ11" s="21">
        <v>6.86</v>
      </c>
      <c r="DK11" s="17">
        <v>6.86</v>
      </c>
      <c r="DL11" s="17">
        <v>6.86</v>
      </c>
      <c r="DM11" s="17">
        <v>6.86</v>
      </c>
      <c r="DN11" s="17">
        <v>6.86</v>
      </c>
      <c r="DO11" s="17">
        <v>6.86</v>
      </c>
      <c r="DP11" s="17">
        <v>6.86</v>
      </c>
      <c r="DQ11" s="17">
        <v>6.86</v>
      </c>
      <c r="DR11" s="17">
        <v>6.86</v>
      </c>
      <c r="DS11" s="17">
        <v>6.86</v>
      </c>
      <c r="DT11" s="17">
        <v>6.86</v>
      </c>
      <c r="DU11" s="17">
        <v>6.86</v>
      </c>
      <c r="DV11" s="21">
        <v>6.86</v>
      </c>
      <c r="DW11" s="17">
        <v>6.86</v>
      </c>
      <c r="DX11" s="17">
        <v>6.86</v>
      </c>
      <c r="DY11" s="17">
        <v>6.86</v>
      </c>
      <c r="DZ11" s="17">
        <v>6.86</v>
      </c>
      <c r="EA11" s="17">
        <v>6.86</v>
      </c>
      <c r="EB11" s="17">
        <v>6.86</v>
      </c>
      <c r="EC11" s="17">
        <v>6.86</v>
      </c>
      <c r="ED11" s="17">
        <v>6.86</v>
      </c>
      <c r="EE11" s="17">
        <v>6.86</v>
      </c>
      <c r="EF11" s="17">
        <v>6.86</v>
      </c>
      <c r="EG11" s="18">
        <v>6.86</v>
      </c>
      <c r="EH11" s="21">
        <v>6.86</v>
      </c>
      <c r="EI11" s="17">
        <v>6.86</v>
      </c>
      <c r="EJ11" s="17">
        <v>6.86</v>
      </c>
      <c r="EK11" s="17">
        <v>6.86</v>
      </c>
      <c r="EL11" s="17">
        <v>6.86</v>
      </c>
      <c r="EM11" s="17">
        <v>6.86</v>
      </c>
      <c r="EN11" s="17">
        <v>6.86</v>
      </c>
      <c r="EO11" s="17">
        <v>6.86</v>
      </c>
      <c r="EP11" s="17">
        <v>6.86</v>
      </c>
      <c r="EQ11" s="17">
        <v>6.86</v>
      </c>
      <c r="ER11" s="17">
        <v>6.86</v>
      </c>
      <c r="ES11" s="18">
        <v>6.86</v>
      </c>
      <c r="ET11" s="21">
        <v>6.86</v>
      </c>
      <c r="EU11" s="17">
        <v>6.86</v>
      </c>
      <c r="EV11" s="17">
        <v>6.86</v>
      </c>
      <c r="EW11" s="17">
        <v>6.86</v>
      </c>
      <c r="EX11" s="17">
        <v>6.86</v>
      </c>
      <c r="EY11" s="17">
        <v>6.86</v>
      </c>
      <c r="EZ11" s="17">
        <v>6.86</v>
      </c>
      <c r="FA11" s="17">
        <v>6.86</v>
      </c>
      <c r="FB11" s="17">
        <v>6.86</v>
      </c>
      <c r="FC11" s="17">
        <v>6.86</v>
      </c>
      <c r="FD11" s="17">
        <v>6.86</v>
      </c>
      <c r="FE11" s="18">
        <v>6.86</v>
      </c>
      <c r="FF11" s="21">
        <v>6.86</v>
      </c>
      <c r="FG11" s="17">
        <v>6.86</v>
      </c>
      <c r="FH11" s="17">
        <v>6.86</v>
      </c>
      <c r="FI11" s="17">
        <v>6.86</v>
      </c>
      <c r="FJ11" s="17">
        <v>6.86</v>
      </c>
      <c r="FK11" s="17">
        <v>6.86</v>
      </c>
      <c r="FL11" s="17">
        <v>6.86</v>
      </c>
      <c r="FM11" s="17">
        <v>6.86</v>
      </c>
      <c r="FN11" s="17">
        <v>6.86</v>
      </c>
      <c r="FO11" s="17">
        <v>6.86</v>
      </c>
      <c r="FP11" s="17">
        <v>6.86</v>
      </c>
      <c r="FQ11" s="17">
        <v>6.86</v>
      </c>
      <c r="FR11" s="21">
        <v>6.86</v>
      </c>
      <c r="FS11" s="17">
        <v>6.86</v>
      </c>
      <c r="FT11" s="17">
        <v>6.86</v>
      </c>
      <c r="FU11" s="17">
        <v>6.86</v>
      </c>
      <c r="FV11" s="17">
        <v>6.86</v>
      </c>
      <c r="FW11" s="17">
        <v>6.86</v>
      </c>
      <c r="FX11" s="17">
        <v>6.86</v>
      </c>
      <c r="FY11" s="17">
        <v>6.86</v>
      </c>
      <c r="FZ11" s="17">
        <v>6.86</v>
      </c>
      <c r="GA11" s="17">
        <v>6.86</v>
      </c>
      <c r="GB11" s="17">
        <v>6.86</v>
      </c>
      <c r="GC11" s="17">
        <v>6.86</v>
      </c>
      <c r="GD11" s="21">
        <v>6.86</v>
      </c>
      <c r="GE11" s="17">
        <v>6.86</v>
      </c>
      <c r="GF11" s="17">
        <v>6.86</v>
      </c>
      <c r="GG11" s="17">
        <v>6.86</v>
      </c>
      <c r="GH11" s="17">
        <v>6.86</v>
      </c>
      <c r="GI11" s="17">
        <v>6.86</v>
      </c>
      <c r="GJ11" s="17">
        <v>6.86</v>
      </c>
      <c r="GK11" s="17">
        <v>6.86</v>
      </c>
      <c r="GL11" s="17">
        <v>6.86</v>
      </c>
      <c r="GM11" s="17">
        <v>6.86</v>
      </c>
      <c r="GN11" s="17">
        <v>6.86</v>
      </c>
      <c r="GO11" s="18">
        <v>6.86</v>
      </c>
      <c r="GP11" s="21">
        <v>6.86</v>
      </c>
      <c r="GQ11" s="17">
        <v>6.86</v>
      </c>
      <c r="GR11" s="17">
        <v>6.86</v>
      </c>
      <c r="GS11" s="17">
        <v>6.86</v>
      </c>
      <c r="GT11" s="17">
        <v>6.86</v>
      </c>
      <c r="GU11" s="17">
        <v>6.86</v>
      </c>
      <c r="GV11" s="17">
        <v>6.86</v>
      </c>
      <c r="GW11" s="17">
        <v>6.86</v>
      </c>
      <c r="GX11" s="17">
        <v>6.86</v>
      </c>
      <c r="GY11" s="17">
        <v>6.8600000000000056</v>
      </c>
      <c r="GZ11" s="17">
        <v>6.8600000000000056</v>
      </c>
      <c r="HA11" s="18">
        <v>6.8600000000000056</v>
      </c>
      <c r="HB11" s="21">
        <v>6.86</v>
      </c>
      <c r="HC11" s="17">
        <v>6.86</v>
      </c>
      <c r="HD11" s="17">
        <v>6.86</v>
      </c>
      <c r="HE11" s="17">
        <v>6.86</v>
      </c>
      <c r="HF11" s="17">
        <v>6.86</v>
      </c>
      <c r="HG11" s="17">
        <v>6.86</v>
      </c>
      <c r="HH11" s="17">
        <v>6.86</v>
      </c>
      <c r="HI11" s="17">
        <v>6.86</v>
      </c>
      <c r="HJ11" s="17">
        <v>6.86</v>
      </c>
      <c r="HK11" s="17">
        <v>6.86</v>
      </c>
      <c r="HL11" s="17">
        <v>6.86</v>
      </c>
      <c r="HM11" s="18">
        <v>6.86</v>
      </c>
      <c r="HN11" s="21">
        <v>6.86</v>
      </c>
      <c r="HO11" s="17">
        <v>6.86</v>
      </c>
      <c r="HP11" s="17">
        <v>6.86</v>
      </c>
      <c r="HQ11" s="17">
        <v>6.86</v>
      </c>
      <c r="HR11" s="17">
        <v>6.86</v>
      </c>
      <c r="HS11" s="17">
        <v>6.86</v>
      </c>
      <c r="HT11" s="17">
        <v>6.86</v>
      </c>
      <c r="HU11" s="17">
        <v>6.86</v>
      </c>
      <c r="HV11" s="17">
        <v>6.86</v>
      </c>
      <c r="HW11" s="17">
        <v>6.86</v>
      </c>
      <c r="HX11" s="17">
        <v>6.86</v>
      </c>
      <c r="HY11" s="18">
        <v>6.86</v>
      </c>
      <c r="HZ11" s="21">
        <v>6.86</v>
      </c>
      <c r="IA11" s="17">
        <v>6.86</v>
      </c>
      <c r="IB11" s="17">
        <v>6.86</v>
      </c>
      <c r="IC11" s="17">
        <v>6.86</v>
      </c>
      <c r="ID11" s="17">
        <v>6.86</v>
      </c>
      <c r="IE11" s="17">
        <v>6.86</v>
      </c>
      <c r="IF11" s="17">
        <v>6.86</v>
      </c>
      <c r="IG11" s="17">
        <v>6.86</v>
      </c>
      <c r="IH11" s="17">
        <v>6.86</v>
      </c>
      <c r="II11" s="17">
        <v>6.86</v>
      </c>
      <c r="IJ11" s="17">
        <v>6.86</v>
      </c>
      <c r="IK11" s="18">
        <v>6.86</v>
      </c>
      <c r="IL11" s="21">
        <v>6.86</v>
      </c>
      <c r="IM11" s="17">
        <v>6.86</v>
      </c>
      <c r="IN11" s="17">
        <v>6.86</v>
      </c>
      <c r="IO11" s="17">
        <v>6.86</v>
      </c>
      <c r="IP11" s="17">
        <v>6.86</v>
      </c>
      <c r="IQ11" s="17">
        <v>6.86</v>
      </c>
      <c r="IR11" s="17">
        <v>6.86</v>
      </c>
      <c r="IS11" s="17">
        <v>6.86</v>
      </c>
      <c r="IT11" s="17">
        <v>6.86</v>
      </c>
      <c r="IU11" s="17">
        <v>6.86</v>
      </c>
      <c r="IV11" s="18">
        <v>6.86</v>
      </c>
      <c r="LB11" s="79"/>
    </row>
    <row r="12" spans="1:314" ht="18" customHeight="1" x14ac:dyDescent="0.25">
      <c r="A12" s="3"/>
      <c r="B12" s="71" t="s">
        <v>25</v>
      </c>
      <c r="C12" s="72"/>
      <c r="D12" s="26" t="s">
        <v>19</v>
      </c>
      <c r="E12" s="18">
        <v>8.0496999999999996</v>
      </c>
      <c r="F12" s="17">
        <v>8.0655000000000001</v>
      </c>
      <c r="G12" s="17">
        <v>8.0742999999999991</v>
      </c>
      <c r="H12" s="17">
        <v>8.0919354838709658</v>
      </c>
      <c r="I12" s="17">
        <v>8.1</v>
      </c>
      <c r="J12" s="17">
        <v>8.1</v>
      </c>
      <c r="K12" s="17">
        <v>8.1</v>
      </c>
      <c r="L12" s="17">
        <v>8.0947999999999993</v>
      </c>
      <c r="M12" s="17">
        <v>8.09</v>
      </c>
      <c r="N12" s="17">
        <v>8.0839999999999996</v>
      </c>
      <c r="O12" s="17">
        <v>8.08</v>
      </c>
      <c r="P12" s="17">
        <v>8.08</v>
      </c>
      <c r="Q12" s="18">
        <v>8.08</v>
      </c>
      <c r="R12" s="17">
        <v>8.08</v>
      </c>
      <c r="S12" s="17">
        <v>8.0736000000000008</v>
      </c>
      <c r="T12" s="17">
        <v>8.07</v>
      </c>
      <c r="U12" s="17">
        <v>8.0689999999999955</v>
      </c>
      <c r="V12" s="17">
        <v>8.06</v>
      </c>
      <c r="W12" s="17">
        <v>8.06</v>
      </c>
      <c r="X12" s="17">
        <v>8.06</v>
      </c>
      <c r="Y12" s="17">
        <v>8.0558064516129075</v>
      </c>
      <c r="Z12" s="17">
        <v>8.0500000000000007</v>
      </c>
      <c r="AA12" s="17">
        <v>8.0500000000000007</v>
      </c>
      <c r="AB12" s="17">
        <v>8.0500000000000007</v>
      </c>
      <c r="AC12" s="18">
        <v>8.0383870967741906</v>
      </c>
      <c r="AD12" s="21">
        <v>8.0154838709677367</v>
      </c>
      <c r="AE12" s="17">
        <v>8.0050000000000008</v>
      </c>
      <c r="AF12" s="17">
        <v>7.99</v>
      </c>
      <c r="AG12" s="17">
        <v>7.99</v>
      </c>
      <c r="AH12" s="17">
        <v>7.9770967741935479</v>
      </c>
      <c r="AI12" s="17">
        <v>7.9599999999999946</v>
      </c>
      <c r="AJ12" s="17">
        <v>7.91</v>
      </c>
      <c r="AK12" s="17">
        <v>7.8377419354838747</v>
      </c>
      <c r="AL12" s="17">
        <v>7.81</v>
      </c>
      <c r="AM12" s="17">
        <v>7.7983870967741939</v>
      </c>
      <c r="AN12" s="17">
        <v>7.7533333333333294</v>
      </c>
      <c r="AO12" s="18">
        <v>7.6945161290322552</v>
      </c>
      <c r="AP12" s="17">
        <v>7.6532258064516148</v>
      </c>
      <c r="AQ12" s="17">
        <v>7.5948275862068986</v>
      </c>
      <c r="AR12" s="17">
        <v>7.5516129032258066</v>
      </c>
      <c r="AS12" s="17">
        <v>7.4540000000000033</v>
      </c>
      <c r="AT12" s="17">
        <v>7.3458064516129049</v>
      </c>
      <c r="AU12" s="17">
        <v>7.2679999999999998</v>
      </c>
      <c r="AV12" s="17">
        <v>7.1787096774193504</v>
      </c>
      <c r="AW12" s="17">
        <v>7.1135483870967793</v>
      </c>
      <c r="AX12" s="17">
        <v>7.09</v>
      </c>
      <c r="AY12" s="17">
        <v>7.0719354838709627</v>
      </c>
      <c r="AZ12" s="17">
        <v>7.07</v>
      </c>
      <c r="BA12" s="18">
        <v>7.07</v>
      </c>
      <c r="BB12" s="21">
        <v>7.07</v>
      </c>
      <c r="BC12" s="17">
        <v>7.07</v>
      </c>
      <c r="BD12" s="17">
        <v>7.07</v>
      </c>
      <c r="BE12" s="17">
        <v>7.07</v>
      </c>
      <c r="BF12" s="17">
        <v>7.07</v>
      </c>
      <c r="BG12" s="17">
        <v>7.07</v>
      </c>
      <c r="BH12" s="17">
        <v>7.07</v>
      </c>
      <c r="BI12" s="17">
        <v>7.07</v>
      </c>
      <c r="BJ12" s="17">
        <v>7.07</v>
      </c>
      <c r="BK12" s="17">
        <v>7.07</v>
      </c>
      <c r="BL12" s="17">
        <v>7.07</v>
      </c>
      <c r="BM12" s="18">
        <v>7.07</v>
      </c>
      <c r="BN12" s="17">
        <v>7.07</v>
      </c>
      <c r="BO12" s="17">
        <v>7.07</v>
      </c>
      <c r="BP12" s="17">
        <v>7.07</v>
      </c>
      <c r="BQ12" s="17">
        <v>7.07</v>
      </c>
      <c r="BR12" s="17">
        <v>7.07</v>
      </c>
      <c r="BS12" s="17">
        <v>7.07</v>
      </c>
      <c r="BT12" s="17">
        <v>7.07</v>
      </c>
      <c r="BU12" s="17">
        <v>7.07</v>
      </c>
      <c r="BV12" s="17">
        <v>7.07</v>
      </c>
      <c r="BW12" s="17">
        <v>7.07</v>
      </c>
      <c r="BX12" s="17">
        <v>7.067666666666665</v>
      </c>
      <c r="BY12" s="18">
        <v>7.0477419354838675</v>
      </c>
      <c r="BZ12" s="21">
        <v>7.0399999999999983</v>
      </c>
      <c r="CA12" s="17">
        <v>7.0264285714285748</v>
      </c>
      <c r="CB12" s="17">
        <v>7.0070967741935473</v>
      </c>
      <c r="CC12" s="17">
        <v>6.9926666666666684</v>
      </c>
      <c r="CD12" s="17">
        <v>6.99</v>
      </c>
      <c r="CE12" s="17">
        <v>6.9809999999999972</v>
      </c>
      <c r="CF12" s="17">
        <v>6.9761290322580658</v>
      </c>
      <c r="CG12" s="17">
        <v>6.97</v>
      </c>
      <c r="CH12" s="17">
        <v>6.97</v>
      </c>
      <c r="CI12" s="17">
        <v>6.97</v>
      </c>
      <c r="CJ12" s="17">
        <v>6.9603333333333346</v>
      </c>
      <c r="CK12" s="17">
        <v>6.96</v>
      </c>
      <c r="CL12" s="21">
        <v>6.96</v>
      </c>
      <c r="CM12" s="17">
        <v>6.96</v>
      </c>
      <c r="CN12" s="17">
        <v>6.96</v>
      </c>
      <c r="CO12" s="17">
        <v>6.96</v>
      </c>
      <c r="CP12" s="17">
        <v>6.96</v>
      </c>
      <c r="CQ12" s="17">
        <v>6.96</v>
      </c>
      <c r="CR12" s="17">
        <v>6.96</v>
      </c>
      <c r="CS12" s="17">
        <v>6.96</v>
      </c>
      <c r="CT12" s="17">
        <v>6.96</v>
      </c>
      <c r="CU12" s="17">
        <v>6.96</v>
      </c>
      <c r="CV12" s="17">
        <v>6.96</v>
      </c>
      <c r="CW12" s="18">
        <v>6.96</v>
      </c>
      <c r="CX12" s="21">
        <v>6.96</v>
      </c>
      <c r="CY12" s="17">
        <v>6.96</v>
      </c>
      <c r="CZ12" s="17">
        <v>6.96</v>
      </c>
      <c r="DA12" s="17">
        <v>6.96</v>
      </c>
      <c r="DB12" s="17">
        <v>6.96</v>
      </c>
      <c r="DC12" s="17">
        <v>6.96</v>
      </c>
      <c r="DD12" s="17">
        <v>6.96</v>
      </c>
      <c r="DE12" s="17">
        <v>6.96</v>
      </c>
      <c r="DF12" s="17">
        <v>6.96</v>
      </c>
      <c r="DG12" s="17">
        <v>6.96</v>
      </c>
      <c r="DH12" s="17">
        <v>6.96</v>
      </c>
      <c r="DI12" s="17">
        <v>6.96</v>
      </c>
      <c r="DJ12" s="21">
        <v>6.96</v>
      </c>
      <c r="DK12" s="17">
        <v>6.96</v>
      </c>
      <c r="DL12" s="17">
        <v>6.96</v>
      </c>
      <c r="DM12" s="17">
        <v>6.96</v>
      </c>
      <c r="DN12" s="17">
        <v>6.96</v>
      </c>
      <c r="DO12" s="17">
        <v>6.96</v>
      </c>
      <c r="DP12" s="17">
        <v>6.96</v>
      </c>
      <c r="DQ12" s="17">
        <v>6.96</v>
      </c>
      <c r="DR12" s="17">
        <v>6.96</v>
      </c>
      <c r="DS12" s="17">
        <v>6.96</v>
      </c>
      <c r="DT12" s="17">
        <v>6.96</v>
      </c>
      <c r="DU12" s="17">
        <v>6.96</v>
      </c>
      <c r="DV12" s="21">
        <v>6.96</v>
      </c>
      <c r="DW12" s="17">
        <v>6.96</v>
      </c>
      <c r="DX12" s="17">
        <v>6.96</v>
      </c>
      <c r="DY12" s="17">
        <v>6.96</v>
      </c>
      <c r="DZ12" s="17">
        <v>6.96</v>
      </c>
      <c r="EA12" s="17">
        <v>6.96</v>
      </c>
      <c r="EB12" s="17">
        <v>6.96</v>
      </c>
      <c r="EC12" s="17">
        <v>6.96</v>
      </c>
      <c r="ED12" s="17">
        <v>6.96</v>
      </c>
      <c r="EE12" s="17">
        <v>6.96</v>
      </c>
      <c r="EF12" s="17">
        <v>6.96</v>
      </c>
      <c r="EG12" s="18">
        <v>6.96</v>
      </c>
      <c r="EH12" s="21">
        <v>6.96</v>
      </c>
      <c r="EI12" s="17">
        <v>6.96</v>
      </c>
      <c r="EJ12" s="17">
        <v>6.96</v>
      </c>
      <c r="EK12" s="17">
        <v>6.96</v>
      </c>
      <c r="EL12" s="17">
        <v>6.96</v>
      </c>
      <c r="EM12" s="17">
        <v>6.96</v>
      </c>
      <c r="EN12" s="17">
        <v>6.96</v>
      </c>
      <c r="EO12" s="17">
        <v>6.96</v>
      </c>
      <c r="EP12" s="17">
        <v>6.96</v>
      </c>
      <c r="EQ12" s="17">
        <v>6.96</v>
      </c>
      <c r="ER12" s="17">
        <v>6.96</v>
      </c>
      <c r="ES12" s="18">
        <v>6.96</v>
      </c>
      <c r="ET12" s="21">
        <v>6.96</v>
      </c>
      <c r="EU12" s="17">
        <v>6.96</v>
      </c>
      <c r="EV12" s="17">
        <v>6.96</v>
      </c>
      <c r="EW12" s="17">
        <v>6.96</v>
      </c>
      <c r="EX12" s="17">
        <v>6.96</v>
      </c>
      <c r="EY12" s="17">
        <v>6.96</v>
      </c>
      <c r="EZ12" s="17">
        <v>6.96</v>
      </c>
      <c r="FA12" s="17">
        <v>6.96</v>
      </c>
      <c r="FB12" s="17">
        <v>6.96</v>
      </c>
      <c r="FC12" s="17">
        <v>6.96</v>
      </c>
      <c r="FD12" s="17">
        <v>6.96</v>
      </c>
      <c r="FE12" s="18">
        <v>6.96</v>
      </c>
      <c r="FF12" s="21">
        <v>6.96</v>
      </c>
      <c r="FG12" s="17">
        <v>6.96</v>
      </c>
      <c r="FH12" s="17">
        <v>6.96</v>
      </c>
      <c r="FI12" s="17">
        <v>6.96</v>
      </c>
      <c r="FJ12" s="17">
        <v>6.96</v>
      </c>
      <c r="FK12" s="17">
        <v>6.96</v>
      </c>
      <c r="FL12" s="17">
        <v>6.96</v>
      </c>
      <c r="FM12" s="17">
        <v>6.96</v>
      </c>
      <c r="FN12" s="17">
        <v>6.96</v>
      </c>
      <c r="FO12" s="17">
        <v>6.96</v>
      </c>
      <c r="FP12" s="17">
        <v>6.96</v>
      </c>
      <c r="FQ12" s="17">
        <v>6.96</v>
      </c>
      <c r="FR12" s="21">
        <v>6.96</v>
      </c>
      <c r="FS12" s="17">
        <v>6.96</v>
      </c>
      <c r="FT12" s="17">
        <v>6.96</v>
      </c>
      <c r="FU12" s="17">
        <v>6.96</v>
      </c>
      <c r="FV12" s="17">
        <v>6.96</v>
      </c>
      <c r="FW12" s="17">
        <v>6.96</v>
      </c>
      <c r="FX12" s="17">
        <v>6.96</v>
      </c>
      <c r="FY12" s="17">
        <v>6.96</v>
      </c>
      <c r="FZ12" s="17">
        <v>6.96</v>
      </c>
      <c r="GA12" s="17">
        <v>6.96</v>
      </c>
      <c r="GB12" s="17">
        <v>6.96</v>
      </c>
      <c r="GC12" s="17">
        <v>6.96</v>
      </c>
      <c r="GD12" s="21">
        <v>6.96</v>
      </c>
      <c r="GE12" s="17">
        <v>6.96</v>
      </c>
      <c r="GF12" s="17">
        <v>6.96</v>
      </c>
      <c r="GG12" s="17">
        <v>6.96</v>
      </c>
      <c r="GH12" s="17">
        <v>6.96</v>
      </c>
      <c r="GI12" s="17">
        <v>6.96</v>
      </c>
      <c r="GJ12" s="17">
        <v>6.96</v>
      </c>
      <c r="GK12" s="17">
        <v>6.96</v>
      </c>
      <c r="GL12" s="17">
        <v>6.96</v>
      </c>
      <c r="GM12" s="17">
        <v>6.96</v>
      </c>
      <c r="GN12" s="17">
        <v>6.96</v>
      </c>
      <c r="GO12" s="18">
        <v>6.96</v>
      </c>
      <c r="GP12" s="21">
        <v>6.96</v>
      </c>
      <c r="GQ12" s="17">
        <v>6.96</v>
      </c>
      <c r="GR12" s="17">
        <v>6.96</v>
      </c>
      <c r="GS12" s="17">
        <v>6.96</v>
      </c>
      <c r="GT12" s="17">
        <v>6.96</v>
      </c>
      <c r="GU12" s="17">
        <v>6.96</v>
      </c>
      <c r="GV12" s="17">
        <v>6.96</v>
      </c>
      <c r="GW12" s="17">
        <v>6.96</v>
      </c>
      <c r="GX12" s="17">
        <v>6.96</v>
      </c>
      <c r="GY12" s="17">
        <v>6.9600000000000017</v>
      </c>
      <c r="GZ12" s="17">
        <v>6.9600000000000017</v>
      </c>
      <c r="HA12" s="18">
        <v>6.9600000000000017</v>
      </c>
      <c r="HB12" s="21">
        <v>6.96</v>
      </c>
      <c r="HC12" s="17">
        <v>6.96</v>
      </c>
      <c r="HD12" s="17">
        <v>6.96</v>
      </c>
      <c r="HE12" s="17">
        <v>6.96</v>
      </c>
      <c r="HF12" s="17">
        <v>6.96</v>
      </c>
      <c r="HG12" s="17">
        <v>6.96</v>
      </c>
      <c r="HH12" s="17">
        <v>6.96</v>
      </c>
      <c r="HI12" s="17">
        <v>6.96</v>
      </c>
      <c r="HJ12" s="17">
        <v>6.96</v>
      </c>
      <c r="HK12" s="17">
        <v>6.96</v>
      </c>
      <c r="HL12" s="17">
        <v>6.96</v>
      </c>
      <c r="HM12" s="18">
        <v>6.96</v>
      </c>
      <c r="HN12" s="21">
        <v>6.96</v>
      </c>
      <c r="HO12" s="17">
        <v>6.96</v>
      </c>
      <c r="HP12" s="17">
        <v>6.96</v>
      </c>
      <c r="HQ12" s="17">
        <v>6.96</v>
      </c>
      <c r="HR12" s="17">
        <v>6.96</v>
      </c>
      <c r="HS12" s="17">
        <v>6.96</v>
      </c>
      <c r="HT12" s="17">
        <v>6.96</v>
      </c>
      <c r="HU12" s="17">
        <v>6.96</v>
      </c>
      <c r="HV12" s="17">
        <v>6.96</v>
      </c>
      <c r="HW12" s="17">
        <v>6.96</v>
      </c>
      <c r="HX12" s="17">
        <v>6.96</v>
      </c>
      <c r="HY12" s="18">
        <v>6.96</v>
      </c>
      <c r="HZ12" s="21">
        <v>6.96</v>
      </c>
      <c r="IA12" s="17">
        <v>6.96</v>
      </c>
      <c r="IB12" s="17">
        <v>6.96</v>
      </c>
      <c r="IC12" s="17">
        <v>6.96</v>
      </c>
      <c r="ID12" s="17">
        <v>6.96</v>
      </c>
      <c r="IE12" s="17">
        <v>6.96</v>
      </c>
      <c r="IF12" s="17">
        <v>6.96</v>
      </c>
      <c r="IG12" s="17">
        <v>6.96</v>
      </c>
      <c r="IH12" s="17">
        <v>6.96</v>
      </c>
      <c r="II12" s="17">
        <v>6.96</v>
      </c>
      <c r="IJ12" s="17">
        <v>6.96</v>
      </c>
      <c r="IK12" s="18">
        <v>6.96</v>
      </c>
      <c r="IL12" s="21">
        <v>6.96</v>
      </c>
      <c r="IM12" s="17">
        <v>6.96</v>
      </c>
      <c r="IN12" s="17">
        <v>6.96</v>
      </c>
      <c r="IO12" s="17">
        <v>6.96</v>
      </c>
      <c r="IP12" s="17">
        <v>6.96</v>
      </c>
      <c r="IQ12" s="17">
        <v>6.96</v>
      </c>
      <c r="IR12" s="17">
        <v>6.96</v>
      </c>
      <c r="IS12" s="17">
        <v>6.96</v>
      </c>
      <c r="IT12" s="17">
        <v>6.96</v>
      </c>
      <c r="IU12" s="17">
        <v>6.96</v>
      </c>
      <c r="IV12" s="18">
        <v>6.96</v>
      </c>
    </row>
    <row r="13" spans="1:314" ht="18" customHeight="1" x14ac:dyDescent="0.25">
      <c r="A13" s="3"/>
      <c r="B13" s="77" t="s">
        <v>26</v>
      </c>
      <c r="C13" s="72"/>
      <c r="D13" s="73" t="s">
        <v>20</v>
      </c>
      <c r="E13" s="18">
        <f t="shared" ref="E13:J13" si="0">(E11+E12)/2</f>
        <v>8.0396999999999998</v>
      </c>
      <c r="F13" s="17">
        <f t="shared" si="0"/>
        <v>8.0555000000000003</v>
      </c>
      <c r="G13" s="17">
        <f t="shared" si="0"/>
        <v>8.0642999999999994</v>
      </c>
      <c r="H13" s="17">
        <f t="shared" si="0"/>
        <v>8.0819354838709696</v>
      </c>
      <c r="I13" s="17">
        <f t="shared" si="0"/>
        <v>8.09</v>
      </c>
      <c r="J13" s="17">
        <f t="shared" si="0"/>
        <v>8.09</v>
      </c>
      <c r="K13" s="17">
        <v>8.09</v>
      </c>
      <c r="L13" s="17">
        <v>8.0790000000000006</v>
      </c>
      <c r="M13" s="17">
        <v>8.06</v>
      </c>
      <c r="N13" s="17">
        <v>8.0539999999999985</v>
      </c>
      <c r="O13" s="17">
        <v>8.0480499999999999</v>
      </c>
      <c r="P13" s="17">
        <v>8.0399999999999991</v>
      </c>
      <c r="Q13" s="18">
        <v>8.0399999999999991</v>
      </c>
      <c r="R13" s="17">
        <v>8.0399999999999991</v>
      </c>
      <c r="S13" s="17">
        <v>8.0335999999999999</v>
      </c>
      <c r="T13" s="17">
        <v>8.0226000000000006</v>
      </c>
      <c r="U13" s="17">
        <v>8.0189999999999984</v>
      </c>
      <c r="V13" s="17">
        <v>8.01</v>
      </c>
      <c r="W13" s="17">
        <v>8.01</v>
      </c>
      <c r="X13" s="17">
        <v>8.01</v>
      </c>
      <c r="Y13" s="17">
        <v>8.0058064516129015</v>
      </c>
      <c r="Z13" s="17">
        <v>8</v>
      </c>
      <c r="AA13" s="17">
        <f>AVERAGE(AA11:AA12)</f>
        <v>8</v>
      </c>
      <c r="AB13" s="17">
        <f>AVERAGE(AB11:AB12)</f>
        <v>8</v>
      </c>
      <c r="AC13" s="18">
        <f>AVERAGE(AC11:AC12)</f>
        <v>7.9883870967741935</v>
      </c>
      <c r="AD13" s="21">
        <f>AVERAGE(AD11:AD12)</f>
        <v>7.9654838709677378</v>
      </c>
      <c r="AE13" s="17">
        <f>AVERAGE(AE11:AE12)</f>
        <v>7.9550000000000001</v>
      </c>
      <c r="AF13" s="17">
        <v>7.94</v>
      </c>
      <c r="AG13" s="17">
        <v>7.94</v>
      </c>
      <c r="AH13" s="17">
        <f>(AH11+AH12)/2</f>
        <v>7.927096774193549</v>
      </c>
      <c r="AI13" s="17">
        <v>7.91</v>
      </c>
      <c r="AJ13" s="17">
        <v>7.86</v>
      </c>
      <c r="AK13" s="17">
        <v>7.7877419354838722</v>
      </c>
      <c r="AL13" s="17">
        <v>7.76</v>
      </c>
      <c r="AM13" s="17">
        <v>7.7483870967741915</v>
      </c>
      <c r="AN13" s="17">
        <v>7.7033333333333331</v>
      </c>
      <c r="AO13" s="18">
        <v>7.6445161290322527</v>
      </c>
      <c r="AP13" s="17">
        <v>7.6032258064516132</v>
      </c>
      <c r="AQ13" s="17">
        <v>7.5448275862068952</v>
      </c>
      <c r="AR13" s="17">
        <v>7.5016129032258076</v>
      </c>
      <c r="AS13" s="17">
        <v>7.4039999999999981</v>
      </c>
      <c r="AT13" s="17">
        <v>7.2958064516128998</v>
      </c>
      <c r="AU13" s="17">
        <v>7.2179999999999973</v>
      </c>
      <c r="AV13" s="17">
        <v>7.1287096774193577</v>
      </c>
      <c r="AW13" s="17">
        <v>7.063548387096775</v>
      </c>
      <c r="AX13" s="17">
        <v>7.04</v>
      </c>
      <c r="AY13" s="17">
        <v>7.02193548387097</v>
      </c>
      <c r="AZ13" s="17">
        <v>7.02</v>
      </c>
      <c r="BA13" s="18">
        <v>7.02</v>
      </c>
      <c r="BB13" s="17">
        <f>+AVERAGE(BB11:BB12)</f>
        <v>7.02</v>
      </c>
      <c r="BC13" s="17">
        <f>+AVERAGE(BC11:BC12)</f>
        <v>7.02</v>
      </c>
      <c r="BD13" s="17">
        <f t="shared" ref="BD13:BM13" si="1">+AVERAGE(BD11:BD12)</f>
        <v>7.02</v>
      </c>
      <c r="BE13" s="17">
        <f t="shared" si="1"/>
        <v>7.02</v>
      </c>
      <c r="BF13" s="17">
        <f t="shared" si="1"/>
        <v>7.02</v>
      </c>
      <c r="BG13" s="17">
        <f t="shared" si="1"/>
        <v>7.02</v>
      </c>
      <c r="BH13" s="17">
        <f t="shared" si="1"/>
        <v>7.02</v>
      </c>
      <c r="BI13" s="17">
        <f t="shared" si="1"/>
        <v>7.02</v>
      </c>
      <c r="BJ13" s="17">
        <f t="shared" si="1"/>
        <v>7.02</v>
      </c>
      <c r="BK13" s="17">
        <f t="shared" si="1"/>
        <v>7.02</v>
      </c>
      <c r="BL13" s="17">
        <f t="shared" si="1"/>
        <v>7.02</v>
      </c>
      <c r="BM13" s="18">
        <f t="shared" si="1"/>
        <v>7.02</v>
      </c>
      <c r="BN13" s="17">
        <f>+AVERAGE(BN11:BN12)</f>
        <v>7.02</v>
      </c>
      <c r="BO13" s="17">
        <f t="shared" ref="BO13:CL13" si="2">+AVERAGE(BO11:BO12)</f>
        <v>7.02</v>
      </c>
      <c r="BP13" s="17">
        <f t="shared" si="2"/>
        <v>7.02</v>
      </c>
      <c r="BQ13" s="17">
        <f t="shared" si="2"/>
        <v>7.02</v>
      </c>
      <c r="BR13" s="17">
        <f t="shared" si="2"/>
        <v>7.02</v>
      </c>
      <c r="BS13" s="17">
        <f t="shared" si="2"/>
        <v>7.02</v>
      </c>
      <c r="BT13" s="17">
        <f t="shared" si="2"/>
        <v>7.02</v>
      </c>
      <c r="BU13" s="17">
        <f t="shared" si="2"/>
        <v>7.02</v>
      </c>
      <c r="BV13" s="17">
        <f t="shared" si="2"/>
        <v>7.02</v>
      </c>
      <c r="BW13" s="17">
        <f t="shared" si="2"/>
        <v>7.02</v>
      </c>
      <c r="BX13" s="17">
        <f t="shared" si="2"/>
        <v>7.0176666666666669</v>
      </c>
      <c r="BY13" s="18">
        <f t="shared" si="2"/>
        <v>6.9977419354838695</v>
      </c>
      <c r="BZ13" s="21">
        <f t="shared" si="2"/>
        <v>6.9899999999999984</v>
      </c>
      <c r="CA13" s="17">
        <f t="shared" si="2"/>
        <v>6.9764285714285714</v>
      </c>
      <c r="CB13" s="17">
        <f t="shared" si="2"/>
        <v>6.9570967741935501</v>
      </c>
      <c r="CC13" s="17">
        <f t="shared" si="2"/>
        <v>6.9426666666666641</v>
      </c>
      <c r="CD13" s="17">
        <f t="shared" si="2"/>
        <v>6.9399999999999995</v>
      </c>
      <c r="CE13" s="17">
        <f t="shared" si="2"/>
        <v>6.9309999999999974</v>
      </c>
      <c r="CF13" s="17">
        <f t="shared" si="2"/>
        <v>6.926129032258066</v>
      </c>
      <c r="CG13" s="17">
        <f t="shared" si="2"/>
        <v>6.9200000000000008</v>
      </c>
      <c r="CH13" s="17">
        <f t="shared" si="2"/>
        <v>6.9200000000000008</v>
      </c>
      <c r="CI13" s="17">
        <f t="shared" si="2"/>
        <v>6.92</v>
      </c>
      <c r="CJ13" s="17">
        <f t="shared" si="2"/>
        <v>6.9103333333333365</v>
      </c>
      <c r="CK13" s="17">
        <f t="shared" si="2"/>
        <v>6.91</v>
      </c>
      <c r="CL13" s="21">
        <f t="shared" si="2"/>
        <v>6.91</v>
      </c>
      <c r="CM13" s="17">
        <f t="shared" ref="CM13:CO13" si="3">+AVERAGE(CM11:CM12)</f>
        <v>6.91</v>
      </c>
      <c r="CN13" s="17">
        <f t="shared" si="3"/>
        <v>6.91</v>
      </c>
      <c r="CO13" s="17">
        <f t="shared" si="3"/>
        <v>6.91</v>
      </c>
      <c r="CP13" s="17">
        <f t="shared" ref="CP13:CV13" si="4">+AVERAGE(CP11:CP12)</f>
        <v>6.91</v>
      </c>
      <c r="CQ13" s="17">
        <f t="shared" si="4"/>
        <v>6.91</v>
      </c>
      <c r="CR13" s="17">
        <f t="shared" si="4"/>
        <v>6.91</v>
      </c>
      <c r="CS13" s="17">
        <f t="shared" si="4"/>
        <v>6.91</v>
      </c>
      <c r="CT13" s="17">
        <f t="shared" si="4"/>
        <v>6.91</v>
      </c>
      <c r="CU13" s="17">
        <f t="shared" si="4"/>
        <v>6.91</v>
      </c>
      <c r="CV13" s="17">
        <f t="shared" si="4"/>
        <v>6.91</v>
      </c>
      <c r="CW13" s="18">
        <f t="shared" ref="CW13" si="5">+AVERAGE(CW11:CW12)</f>
        <v>6.91</v>
      </c>
      <c r="CX13" s="21">
        <f>+AVERAGE(CX11:CX12)</f>
        <v>6.91</v>
      </c>
      <c r="CY13" s="17">
        <f t="shared" ref="CY13:CZ13" si="6">+AVERAGE(CY11:CY12)</f>
        <v>6.91</v>
      </c>
      <c r="CZ13" s="17">
        <f t="shared" si="6"/>
        <v>6.91</v>
      </c>
      <c r="DA13" s="17">
        <f t="shared" ref="DA13:DB13" si="7">+AVERAGE(DA11:DA12)</f>
        <v>6.91</v>
      </c>
      <c r="DB13" s="17">
        <f t="shared" si="7"/>
        <v>6.91</v>
      </c>
      <c r="DC13" s="17">
        <f t="shared" ref="DC13:DD13" si="8">+AVERAGE(DC11:DC12)</f>
        <v>6.91</v>
      </c>
      <c r="DD13" s="17">
        <f t="shared" si="8"/>
        <v>6.91</v>
      </c>
      <c r="DE13" s="17">
        <f t="shared" ref="DE13:DF13" si="9">+AVERAGE(DE11:DE12)</f>
        <v>6.91</v>
      </c>
      <c r="DF13" s="17">
        <f t="shared" si="9"/>
        <v>6.91</v>
      </c>
      <c r="DG13" s="17">
        <f t="shared" ref="DG13:DH13" si="10">+AVERAGE(DG11:DG12)</f>
        <v>6.91</v>
      </c>
      <c r="DH13" s="17">
        <f t="shared" si="10"/>
        <v>6.91</v>
      </c>
      <c r="DI13" s="17">
        <f t="shared" ref="DI13:DK13" si="11">+AVERAGE(DI11:DI12)</f>
        <v>6.91</v>
      </c>
      <c r="DJ13" s="21">
        <f t="shared" si="11"/>
        <v>6.91</v>
      </c>
      <c r="DK13" s="17">
        <f t="shared" si="11"/>
        <v>6.91</v>
      </c>
      <c r="DL13" s="17">
        <f t="shared" ref="DL13:DM13" si="12">+AVERAGE(DL11:DL12)</f>
        <v>6.91</v>
      </c>
      <c r="DM13" s="17">
        <f t="shared" si="12"/>
        <v>6.91</v>
      </c>
      <c r="DN13" s="17">
        <f t="shared" ref="DN13:DO13" si="13">+AVERAGE(DN11:DN12)</f>
        <v>6.91</v>
      </c>
      <c r="DO13" s="17">
        <f t="shared" si="13"/>
        <v>6.91</v>
      </c>
      <c r="DP13" s="17">
        <f t="shared" ref="DP13:DQ13" si="14">+AVERAGE(DP11:DP12)</f>
        <v>6.91</v>
      </c>
      <c r="DQ13" s="17">
        <f t="shared" si="14"/>
        <v>6.91</v>
      </c>
      <c r="DR13" s="17">
        <f t="shared" ref="DR13:DS13" si="15">+AVERAGE(DR11:DR12)</f>
        <v>6.91</v>
      </c>
      <c r="DS13" s="17">
        <f t="shared" si="15"/>
        <v>6.91</v>
      </c>
      <c r="DT13" s="17">
        <f t="shared" ref="DT13:DU13" si="16">+AVERAGE(DT11:DT12)</f>
        <v>6.91</v>
      </c>
      <c r="DU13" s="17">
        <f t="shared" si="16"/>
        <v>6.91</v>
      </c>
      <c r="DV13" s="21">
        <v>6.91</v>
      </c>
      <c r="DW13" s="17">
        <v>6.91</v>
      </c>
      <c r="DX13" s="17">
        <v>6.91</v>
      </c>
      <c r="DY13" s="17">
        <v>6.91</v>
      </c>
      <c r="DZ13" s="17">
        <v>6.91</v>
      </c>
      <c r="EA13" s="17">
        <v>6.91</v>
      </c>
      <c r="EB13" s="17">
        <v>6.91</v>
      </c>
      <c r="EC13" s="17">
        <v>6.91</v>
      </c>
      <c r="ED13" s="17">
        <v>6.91</v>
      </c>
      <c r="EE13" s="17">
        <v>6.91</v>
      </c>
      <c r="EF13" s="17">
        <v>6.91</v>
      </c>
      <c r="EG13" s="18">
        <v>6.91</v>
      </c>
      <c r="EH13" s="21">
        <v>6.91</v>
      </c>
      <c r="EI13" s="17">
        <v>6.91</v>
      </c>
      <c r="EJ13" s="17">
        <v>6.91</v>
      </c>
      <c r="EK13" s="17">
        <v>6.91</v>
      </c>
      <c r="EL13" s="17">
        <v>6.91</v>
      </c>
      <c r="EM13" s="17">
        <v>6.91</v>
      </c>
      <c r="EN13" s="17">
        <v>6.91</v>
      </c>
      <c r="EO13" s="17">
        <f>+(EO12+EO11)/2</f>
        <v>6.91</v>
      </c>
      <c r="EP13" s="17">
        <f>+(EP12+EP11)/2</f>
        <v>6.91</v>
      </c>
      <c r="EQ13" s="17">
        <v>6.91</v>
      </c>
      <c r="ER13" s="17">
        <f t="shared" ref="ER13:EX13" si="17">+(ER12+ER11)/2</f>
        <v>6.91</v>
      </c>
      <c r="ES13" s="18">
        <f t="shared" si="17"/>
        <v>6.91</v>
      </c>
      <c r="ET13" s="21">
        <f t="shared" si="17"/>
        <v>6.91</v>
      </c>
      <c r="EU13" s="17">
        <f t="shared" si="17"/>
        <v>6.91</v>
      </c>
      <c r="EV13" s="17">
        <f t="shared" si="17"/>
        <v>6.91</v>
      </c>
      <c r="EW13" s="17">
        <f t="shared" si="17"/>
        <v>6.91</v>
      </c>
      <c r="EX13" s="17">
        <f t="shared" si="17"/>
        <v>6.91</v>
      </c>
      <c r="EY13" s="17">
        <f t="shared" ref="EY13:EZ13" si="18">+(EY12+EY11)/2</f>
        <v>6.91</v>
      </c>
      <c r="EZ13" s="17">
        <f t="shared" si="18"/>
        <v>6.91</v>
      </c>
      <c r="FA13" s="17">
        <f t="shared" ref="FA13:FB13" si="19">+(FA12+FA11)/2</f>
        <v>6.91</v>
      </c>
      <c r="FB13" s="17">
        <f t="shared" si="19"/>
        <v>6.91</v>
      </c>
      <c r="FC13" s="17">
        <f t="shared" ref="FC13:FE13" si="20">+(FC12+FC11)/2</f>
        <v>6.91</v>
      </c>
      <c r="FD13" s="17">
        <f t="shared" ref="FD13" si="21">+(FD12+FD11)/2</f>
        <v>6.91</v>
      </c>
      <c r="FE13" s="18">
        <f t="shared" si="20"/>
        <v>6.91</v>
      </c>
      <c r="FF13" s="21">
        <f t="shared" ref="FF13:FG13" si="22">+(FF12+FF11)/2</f>
        <v>6.91</v>
      </c>
      <c r="FG13" s="17">
        <f t="shared" si="22"/>
        <v>6.91</v>
      </c>
      <c r="FH13" s="17">
        <f t="shared" ref="FH13:FI13" si="23">+(FH12+FH11)/2</f>
        <v>6.91</v>
      </c>
      <c r="FI13" s="17">
        <f t="shared" si="23"/>
        <v>6.91</v>
      </c>
      <c r="FJ13" s="17">
        <f t="shared" ref="FJ13" si="24">+(FJ12+FJ11)/2</f>
        <v>6.91</v>
      </c>
      <c r="FK13" s="17">
        <f t="shared" ref="FK13:FL13" si="25">+(FK12+FK11)/2</f>
        <v>6.91</v>
      </c>
      <c r="FL13" s="17">
        <f t="shared" si="25"/>
        <v>6.91</v>
      </c>
      <c r="FM13" s="17">
        <f t="shared" ref="FM13:FN13" si="26">+(FM12+FM11)/2</f>
        <v>6.91</v>
      </c>
      <c r="FN13" s="17">
        <f t="shared" si="26"/>
        <v>6.91</v>
      </c>
      <c r="FO13" s="17">
        <f t="shared" ref="FO13:FP13" si="27">+(FO12+FO11)/2</f>
        <v>6.91</v>
      </c>
      <c r="FP13" s="17">
        <f t="shared" si="27"/>
        <v>6.91</v>
      </c>
      <c r="FQ13" s="17">
        <f t="shared" ref="FQ13:FR13" si="28">+(FQ12+FQ11)/2</f>
        <v>6.91</v>
      </c>
      <c r="FR13" s="21">
        <f t="shared" si="28"/>
        <v>6.91</v>
      </c>
      <c r="FS13" s="17">
        <f t="shared" ref="FS13:FU13" si="29">+(FS12+FS11)/2</f>
        <v>6.91</v>
      </c>
      <c r="FT13" s="17">
        <f t="shared" si="29"/>
        <v>6.91</v>
      </c>
      <c r="FU13" s="17">
        <f t="shared" si="29"/>
        <v>6.91</v>
      </c>
      <c r="FV13" s="17">
        <f t="shared" ref="FV13:FW13" si="30">+(FV12+FV11)/2</f>
        <v>6.91</v>
      </c>
      <c r="FW13" s="17">
        <f t="shared" si="30"/>
        <v>6.91</v>
      </c>
      <c r="FX13" s="17">
        <f t="shared" ref="FX13:FZ13" si="31">+(FX12+FX11)/2</f>
        <v>6.91</v>
      </c>
      <c r="FY13" s="17">
        <f t="shared" si="31"/>
        <v>6.91</v>
      </c>
      <c r="FZ13" s="17">
        <f t="shared" si="31"/>
        <v>6.91</v>
      </c>
      <c r="GA13" s="17">
        <f t="shared" ref="GA13:GB13" si="32">+(GA12+GA11)/2</f>
        <v>6.91</v>
      </c>
      <c r="GB13" s="17">
        <f t="shared" si="32"/>
        <v>6.91</v>
      </c>
      <c r="GC13" s="17">
        <f t="shared" ref="GC13:GD13" si="33">+(GC12+GC11)/2</f>
        <v>6.91</v>
      </c>
      <c r="GD13" s="21">
        <f t="shared" si="33"/>
        <v>6.91</v>
      </c>
      <c r="GE13" s="17">
        <f t="shared" ref="GE13:GF13" si="34">+(GE12+GE11)/2</f>
        <v>6.91</v>
      </c>
      <c r="GF13" s="17">
        <f t="shared" si="34"/>
        <v>6.91</v>
      </c>
      <c r="GG13" s="17">
        <f t="shared" ref="GG13:GI13" si="35">+(GG12+GG11)/2</f>
        <v>6.91</v>
      </c>
      <c r="GH13" s="17">
        <f t="shared" ref="GH13" si="36">+(GH12+GH11)/2</f>
        <v>6.91</v>
      </c>
      <c r="GI13" s="17">
        <f t="shared" si="35"/>
        <v>6.91</v>
      </c>
      <c r="GJ13" s="17">
        <f t="shared" ref="GJ13:GM13" si="37">+(GJ12+GJ11)/2</f>
        <v>6.91</v>
      </c>
      <c r="GK13" s="17">
        <f t="shared" ref="GK13:GL13" si="38">+(GK12+GK11)/2</f>
        <v>6.91</v>
      </c>
      <c r="GL13" s="17">
        <f t="shared" si="38"/>
        <v>6.91</v>
      </c>
      <c r="GM13" s="17">
        <f t="shared" si="37"/>
        <v>6.91</v>
      </c>
      <c r="GN13" s="17">
        <f t="shared" ref="GN13:GP13" si="39">+(GN12+GN11)/2</f>
        <v>6.91</v>
      </c>
      <c r="GO13" s="18">
        <f t="shared" si="39"/>
        <v>6.91</v>
      </c>
      <c r="GP13" s="21">
        <f t="shared" si="39"/>
        <v>6.91</v>
      </c>
      <c r="GQ13" s="17">
        <f t="shared" ref="GQ13:HB13" si="40">+(GQ12+GQ11)/2</f>
        <v>6.91</v>
      </c>
      <c r="GR13" s="17">
        <f t="shared" ref="GR13:GW13" si="41">+(GR12+GR11)/2</f>
        <v>6.91</v>
      </c>
      <c r="GS13" s="17">
        <f t="shared" si="41"/>
        <v>6.91</v>
      </c>
      <c r="GT13" s="17">
        <f t="shared" si="41"/>
        <v>6.91</v>
      </c>
      <c r="GU13" s="17">
        <f t="shared" si="41"/>
        <v>6.91</v>
      </c>
      <c r="GV13" s="17">
        <f t="shared" si="41"/>
        <v>6.91</v>
      </c>
      <c r="GW13" s="17">
        <f t="shared" si="41"/>
        <v>6.91</v>
      </c>
      <c r="GX13" s="17">
        <f t="shared" si="40"/>
        <v>6.91</v>
      </c>
      <c r="GY13" s="17">
        <f t="shared" ref="GY13:GZ13" si="42">+(GY12+GY11)/2</f>
        <v>6.9100000000000037</v>
      </c>
      <c r="GZ13" s="17">
        <f t="shared" si="42"/>
        <v>6.9100000000000037</v>
      </c>
      <c r="HA13" s="18">
        <f t="shared" si="40"/>
        <v>6.9100000000000037</v>
      </c>
      <c r="HB13" s="21">
        <f t="shared" si="40"/>
        <v>6.91</v>
      </c>
      <c r="HC13" s="17">
        <f t="shared" ref="HC13:HH13" si="43">+(HC12+HC11)/2</f>
        <v>6.91</v>
      </c>
      <c r="HD13" s="17">
        <f t="shared" ref="HD13:HF13" si="44">+(HD12+HD11)/2</f>
        <v>6.91</v>
      </c>
      <c r="HE13" s="17">
        <f t="shared" si="44"/>
        <v>6.91</v>
      </c>
      <c r="HF13" s="17">
        <f t="shared" si="44"/>
        <v>6.91</v>
      </c>
      <c r="HG13" s="17">
        <v>6.91</v>
      </c>
      <c r="HH13" s="17">
        <f t="shared" si="43"/>
        <v>6.91</v>
      </c>
      <c r="HI13" s="17">
        <f t="shared" ref="HI13:HN13" si="45">+(HI12+HI11)/2</f>
        <v>6.91</v>
      </c>
      <c r="HJ13" s="17">
        <f t="shared" ref="HJ13" si="46">+(HJ12+HJ11)/2</f>
        <v>6.91</v>
      </c>
      <c r="HK13" s="17">
        <v>6.91</v>
      </c>
      <c r="HL13" s="17">
        <f t="shared" ref="HL13" si="47">+(HL12+HL11)/2</f>
        <v>6.91</v>
      </c>
      <c r="HM13" s="18">
        <f t="shared" si="45"/>
        <v>6.91</v>
      </c>
      <c r="HN13" s="21">
        <f t="shared" si="45"/>
        <v>6.91</v>
      </c>
      <c r="HO13" s="17">
        <f t="shared" ref="HO13:HP13" si="48">+(HO12+HO11)/2</f>
        <v>6.91</v>
      </c>
      <c r="HP13" s="17">
        <f t="shared" si="48"/>
        <v>6.91</v>
      </c>
      <c r="HQ13" s="17">
        <f t="shared" ref="HQ13:HS13" si="49">+(HQ12+HQ11)/2</f>
        <v>6.91</v>
      </c>
      <c r="HR13" s="17">
        <f t="shared" ref="HR13" si="50">+(HR12+HR11)/2</f>
        <v>6.91</v>
      </c>
      <c r="HS13" s="17">
        <f t="shared" si="49"/>
        <v>6.91</v>
      </c>
      <c r="HT13" s="17">
        <f t="shared" ref="HT13:HW13" si="51">+(HT12+HT11)/2</f>
        <v>6.91</v>
      </c>
      <c r="HU13" s="17">
        <f t="shared" si="51"/>
        <v>6.91</v>
      </c>
      <c r="HV13" s="17">
        <f t="shared" si="51"/>
        <v>6.91</v>
      </c>
      <c r="HW13" s="17">
        <f t="shared" si="51"/>
        <v>6.91</v>
      </c>
      <c r="HX13" s="17">
        <f t="shared" ref="HX13:HZ13" si="52">+(HX12+HX11)/2</f>
        <v>6.91</v>
      </c>
      <c r="HY13" s="18">
        <f t="shared" si="52"/>
        <v>6.91</v>
      </c>
      <c r="HZ13" s="21">
        <f t="shared" si="52"/>
        <v>6.91</v>
      </c>
      <c r="IA13" s="17">
        <v>6.91</v>
      </c>
      <c r="IB13" s="17">
        <f t="shared" ref="IB13" si="53">+(IB12+IB11)/2</f>
        <v>6.91</v>
      </c>
      <c r="IC13" s="17">
        <f t="shared" ref="IC13:ID13" si="54">+(IC12+IC11)/2</f>
        <v>6.91</v>
      </c>
      <c r="ID13" s="17">
        <f t="shared" si="54"/>
        <v>6.91</v>
      </c>
      <c r="IE13" s="17">
        <f>+(IE12+IE11)/2</f>
        <v>6.91</v>
      </c>
      <c r="IF13" s="17">
        <f>+(IF12+IF11)/2</f>
        <v>6.91</v>
      </c>
      <c r="IG13" s="17">
        <f>+(IG12+IG11)/2</f>
        <v>6.91</v>
      </c>
      <c r="IH13" s="17">
        <f>+(IH12+IH11)/2</f>
        <v>6.91</v>
      </c>
      <c r="II13" s="17">
        <v>6.91</v>
      </c>
      <c r="IJ13" s="17">
        <v>6.91</v>
      </c>
      <c r="IK13" s="18">
        <v>6.91</v>
      </c>
      <c r="IL13" s="21">
        <v>6.91</v>
      </c>
      <c r="IM13" s="17">
        <v>6.91</v>
      </c>
      <c r="IN13" s="17">
        <v>6.91</v>
      </c>
      <c r="IO13" s="17">
        <v>6.91</v>
      </c>
      <c r="IP13" s="17">
        <v>6.91</v>
      </c>
      <c r="IQ13" s="17">
        <v>6.91</v>
      </c>
      <c r="IR13" s="17">
        <v>6.91</v>
      </c>
      <c r="IS13" s="17">
        <v>6.91</v>
      </c>
      <c r="IT13" s="17">
        <v>6.91</v>
      </c>
      <c r="IU13" s="17">
        <v>6.91</v>
      </c>
      <c r="IV13" s="18">
        <v>6.91</v>
      </c>
      <c r="IW13" s="79"/>
      <c r="IX13" s="79"/>
      <c r="IY13" s="79"/>
      <c r="IZ13" s="79"/>
      <c r="JA13" s="79"/>
      <c r="JB13" s="79"/>
      <c r="JC13" s="79"/>
    </row>
    <row r="14" spans="1:314" ht="18" customHeight="1" x14ac:dyDescent="0.25">
      <c r="A14" s="3"/>
      <c r="B14" s="71"/>
      <c r="C14" s="78"/>
      <c r="D14" s="73"/>
      <c r="E14" s="18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8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8"/>
      <c r="AD14" s="21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8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8"/>
      <c r="BB14" s="21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8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8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21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8"/>
      <c r="CX14" s="21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21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21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8"/>
      <c r="EH14" s="21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8"/>
      <c r="ET14" s="21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8"/>
      <c r="FF14" s="21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21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21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8"/>
      <c r="GP14" s="21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8"/>
      <c r="HB14" s="21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8"/>
      <c r="HN14" s="21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8"/>
      <c r="HZ14" s="21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8"/>
      <c r="IL14" s="21"/>
      <c r="IM14" s="17"/>
      <c r="IN14" s="17"/>
      <c r="IO14" s="17"/>
      <c r="IP14" s="17"/>
      <c r="IQ14" s="17"/>
      <c r="IR14" s="17"/>
      <c r="IS14" s="17"/>
      <c r="IT14" s="17"/>
      <c r="IU14" s="17"/>
      <c r="IV14" s="18"/>
    </row>
    <row r="15" spans="1:314" ht="24" customHeight="1" x14ac:dyDescent="0.25">
      <c r="A15" s="3"/>
      <c r="B15" s="77" t="s">
        <v>33</v>
      </c>
      <c r="C15" s="78" t="s">
        <v>17</v>
      </c>
      <c r="D15" s="73" t="s">
        <v>18</v>
      </c>
      <c r="E15" s="18">
        <v>2.7137749999999987</v>
      </c>
      <c r="F15" s="17">
        <v>2.6922238095238096</v>
      </c>
      <c r="G15" s="17">
        <v>2.5970388888888887</v>
      </c>
      <c r="H15" s="17">
        <v>2.7039363636363634</v>
      </c>
      <c r="I15" s="17">
        <v>2.5783800000000001</v>
      </c>
      <c r="J15" s="17">
        <v>2.4520142857142861</v>
      </c>
      <c r="K15" s="17">
        <v>2.4127136363636366</v>
      </c>
      <c r="L15" s="17">
        <v>2.3727095238095237</v>
      </c>
      <c r="M15" s="17">
        <v>2.3598304347826087</v>
      </c>
      <c r="N15" s="17">
        <v>2.2936095238095238</v>
      </c>
      <c r="O15" s="17">
        <v>2.2556500000000006</v>
      </c>
      <c r="P15" s="17">
        <v>2.2100350000000004</v>
      </c>
      <c r="Q15" s="18">
        <v>2.2846818181818183</v>
      </c>
      <c r="R15" s="17">
        <v>2.2730681818181817</v>
      </c>
      <c r="S15" s="17">
        <v>2.1611222222222226</v>
      </c>
      <c r="T15" s="17">
        <v>2.1511608695652171</v>
      </c>
      <c r="U15" s="17">
        <v>2.1284888888888887</v>
      </c>
      <c r="V15" s="17">
        <v>2.1773000000000002</v>
      </c>
      <c r="W15" s="17">
        <v>2.2474904761904764</v>
      </c>
      <c r="X15" s="17">
        <v>2.188480952380953</v>
      </c>
      <c r="Y15" s="17">
        <v>2.1550826086956523</v>
      </c>
      <c r="Z15" s="17">
        <v>2.1679450000000005</v>
      </c>
      <c r="AA15" s="17">
        <v>2.1474809523809522</v>
      </c>
      <c r="AB15" s="17">
        <v>2.1570999999999998</v>
      </c>
      <c r="AC15" s="18">
        <v>2.1491199999999999</v>
      </c>
      <c r="AD15" s="21">
        <v>2.1376772727272728</v>
      </c>
      <c r="AE15" s="17">
        <v>2.0954499999999996</v>
      </c>
      <c r="AF15" s="17">
        <v>2.0878772727272721</v>
      </c>
      <c r="AG15" s="17">
        <v>2.0312349999999997</v>
      </c>
      <c r="AH15" s="17">
        <v>1.9808136363636359</v>
      </c>
      <c r="AI15" s="17">
        <v>1.9331960743801657</v>
      </c>
      <c r="AJ15" s="17">
        <v>1.8820181818181823</v>
      </c>
      <c r="AK15" s="17">
        <v>1.9652130434782602</v>
      </c>
      <c r="AL15" s="17">
        <v>1.8987789473684207</v>
      </c>
      <c r="AM15" s="17">
        <v>1.8002409090909088</v>
      </c>
      <c r="AN15" s="17">
        <v>1.7691250000000001</v>
      </c>
      <c r="AO15" s="18">
        <v>1.7851849999999996</v>
      </c>
      <c r="AP15" s="17">
        <v>1.773459090909091</v>
      </c>
      <c r="AQ15" s="17">
        <v>1.7269421052631579</v>
      </c>
      <c r="AR15" s="17">
        <v>1.7067799999999997</v>
      </c>
      <c r="AS15" s="17">
        <v>1.6881285714285714</v>
      </c>
      <c r="AT15" s="17">
        <v>1.659735</v>
      </c>
      <c r="AU15" s="17">
        <v>1.6180571428571429</v>
      </c>
      <c r="AV15" s="17">
        <v>1.5906130434782608</v>
      </c>
      <c r="AW15" s="17">
        <v>1.6115142857142861</v>
      </c>
      <c r="AX15" s="17">
        <v>1.798768181818182</v>
      </c>
      <c r="AY15" s="17">
        <v>2.1720521739130434</v>
      </c>
      <c r="AZ15" s="17">
        <v>2.2654899999999998</v>
      </c>
      <c r="BA15" s="18">
        <v>2.3936136363636362</v>
      </c>
      <c r="BB15" s="21">
        <v>2.3066428571428568</v>
      </c>
      <c r="BC15" s="17">
        <v>2.3118722222222221</v>
      </c>
      <c r="BD15" s="17">
        <v>2.3130363636363627</v>
      </c>
      <c r="BE15" s="17">
        <v>2.2050500000000004</v>
      </c>
      <c r="BF15" s="17">
        <v>2.0601049999999996</v>
      </c>
      <c r="BG15" s="17">
        <v>1.9567571428571426</v>
      </c>
      <c r="BH15" s="17">
        <v>1.9319521739130432</v>
      </c>
      <c r="BI15" s="17">
        <v>1.8443809523809525</v>
      </c>
      <c r="BJ15" s="17">
        <v>1.8189952380952379</v>
      </c>
      <c r="BK15" s="17">
        <v>1.7376190476190474</v>
      </c>
      <c r="BL15" s="17">
        <v>1.7253599999999996</v>
      </c>
      <c r="BM15" s="18">
        <v>1.7495136363636368</v>
      </c>
      <c r="BN15" s="17">
        <v>1.7790200000000003</v>
      </c>
      <c r="BO15" s="17">
        <v>1.8408333333333333</v>
      </c>
      <c r="BP15" s="17">
        <v>1.7850434782608695</v>
      </c>
      <c r="BQ15" s="17">
        <v>1.7557699999999996</v>
      </c>
      <c r="BR15" s="17">
        <v>1.8123904761904759</v>
      </c>
      <c r="BS15" s="17">
        <v>1.8057285714285709</v>
      </c>
      <c r="BT15" s="17">
        <v>1.7688363636363638</v>
      </c>
      <c r="BU15" s="17">
        <v>1.7552000000000001</v>
      </c>
      <c r="BV15" s="17">
        <v>1.6934</v>
      </c>
      <c r="BW15" s="17">
        <v>1.7005999999999999</v>
      </c>
      <c r="BX15" s="17">
        <v>1.7153</v>
      </c>
      <c r="BY15" s="18">
        <v>1.6654</v>
      </c>
      <c r="BZ15" s="21">
        <v>1.6726000000000001</v>
      </c>
      <c r="CA15" s="17">
        <v>1.6604000000000001</v>
      </c>
      <c r="CB15" s="17">
        <v>1.6278999999999999</v>
      </c>
      <c r="CC15" s="17">
        <v>1.5725</v>
      </c>
      <c r="CD15" s="17">
        <v>1.5790999999999999</v>
      </c>
      <c r="CE15" s="17">
        <v>1.5603</v>
      </c>
      <c r="CF15" s="17">
        <v>1.5555000000000001</v>
      </c>
      <c r="CG15" s="17">
        <v>1.5864</v>
      </c>
      <c r="CH15" s="17">
        <v>1.8535999999999999</v>
      </c>
      <c r="CI15" s="17">
        <v>1.6878</v>
      </c>
      <c r="CJ15" s="17">
        <v>1.8102</v>
      </c>
      <c r="CK15" s="17">
        <v>1.8751</v>
      </c>
      <c r="CL15" s="21">
        <v>1.7384999999999999</v>
      </c>
      <c r="CM15" s="17">
        <v>1.7085999999999999</v>
      </c>
      <c r="CN15" s="17">
        <v>1.8214999999999999</v>
      </c>
      <c r="CO15" s="17">
        <v>1.8846000000000001</v>
      </c>
      <c r="CP15" s="17">
        <v>2.0217000000000001</v>
      </c>
      <c r="CQ15" s="17">
        <v>2.0207000000000002</v>
      </c>
      <c r="CR15" s="17">
        <v>2.0493999999999999</v>
      </c>
      <c r="CS15" s="17">
        <v>2.0366</v>
      </c>
      <c r="CT15" s="17">
        <v>2.0299999999999998</v>
      </c>
      <c r="CU15" s="17">
        <v>2.0308000000000002</v>
      </c>
      <c r="CV15" s="17">
        <v>2.1067999999999998</v>
      </c>
      <c r="CW15" s="18">
        <v>2.0428999999999999</v>
      </c>
      <c r="CX15" s="21">
        <v>1.9877</v>
      </c>
      <c r="CY15" s="17">
        <v>1.9749000000000001</v>
      </c>
      <c r="CZ15" s="17">
        <v>2.0131999999999999</v>
      </c>
      <c r="DA15" s="17">
        <v>2.0011000000000001</v>
      </c>
      <c r="DB15" s="17">
        <v>2.1314000000000002</v>
      </c>
      <c r="DC15" s="17">
        <v>2.2149999999999999</v>
      </c>
      <c r="DD15" s="17">
        <v>2.2896999999999998</v>
      </c>
      <c r="DE15" s="17">
        <v>2.3719000000000001</v>
      </c>
      <c r="DF15" s="17">
        <v>2.2294</v>
      </c>
      <c r="DG15" s="17">
        <v>2.202</v>
      </c>
      <c r="DH15" s="17">
        <v>2.3243</v>
      </c>
      <c r="DI15" s="17">
        <v>2.3420000000000001</v>
      </c>
      <c r="DJ15" s="21">
        <v>2.4257</v>
      </c>
      <c r="DK15" s="17">
        <v>2.3327</v>
      </c>
      <c r="DL15" s="17">
        <v>2.3254947368421055</v>
      </c>
      <c r="DM15" s="17">
        <v>2.2321749999999998</v>
      </c>
      <c r="DN15" s="17">
        <v>2.2202809523809521</v>
      </c>
      <c r="DO15" s="17">
        <v>2.2348600000000003</v>
      </c>
      <c r="DP15" s="17">
        <v>2.2240217391304351</v>
      </c>
      <c r="DQ15" s="17">
        <v>2.2674238095238088</v>
      </c>
      <c r="DR15" s="17">
        <v>2.3322545454545458</v>
      </c>
      <c r="DS15" s="17">
        <v>2.4476434782608694</v>
      </c>
      <c r="DT15" s="17">
        <v>2.5477300000000001</v>
      </c>
      <c r="DU15" s="17">
        <v>2.6387363636363639</v>
      </c>
      <c r="DV15" s="21">
        <v>2.6336190476190473</v>
      </c>
      <c r="DW15" s="17">
        <v>2.8776999999999999</v>
      </c>
      <c r="DX15" s="17">
        <v>3.2073999999999998</v>
      </c>
      <c r="DY15" s="17">
        <v>2.9929999999999999</v>
      </c>
      <c r="DZ15" s="17">
        <v>3.1783000000000001</v>
      </c>
      <c r="EA15" s="17">
        <v>3.1111238095238098</v>
      </c>
      <c r="EB15" s="17">
        <v>3.2225087000000001</v>
      </c>
      <c r="EC15" s="17">
        <v>3.513695238095238</v>
      </c>
      <c r="ED15" s="17">
        <v>3.9058095238095234</v>
      </c>
      <c r="EE15" s="17">
        <v>3.8795047619047618</v>
      </c>
      <c r="EF15" s="17">
        <v>3.7758000000000003</v>
      </c>
      <c r="EG15" s="18">
        <v>3.8704954545454551</v>
      </c>
      <c r="EH15" s="21">
        <v>4.0517149999999997</v>
      </c>
      <c r="EI15" s="17">
        <v>3.9727888888888887</v>
      </c>
      <c r="EJ15" s="17">
        <v>3.7033090909090913</v>
      </c>
      <c r="EK15" s="17">
        <v>3.5652399999999993</v>
      </c>
      <c r="EL15" s="17">
        <v>3.5386857142857133</v>
      </c>
      <c r="EM15" s="17">
        <v>3.4238772727272719</v>
      </c>
      <c r="EN15" s="17">
        <v>3.2749666666666659</v>
      </c>
      <c r="EO15" s="17">
        <v>3.2090565217391314</v>
      </c>
      <c r="EP15" s="17">
        <v>3.2557714285714279</v>
      </c>
      <c r="EQ15" s="17">
        <v>3.1852450000000001</v>
      </c>
      <c r="ER15" s="17">
        <v>3.3414300000000003</v>
      </c>
      <c r="ES15" s="18">
        <v>3.3516681818181819</v>
      </c>
      <c r="ET15" s="21">
        <v>3.1959863636363646</v>
      </c>
      <c r="EU15" s="17">
        <v>3.103588888888889</v>
      </c>
      <c r="EV15" s="17">
        <v>3.1273304347826083</v>
      </c>
      <c r="EW15" s="17">
        <v>3.1355722222222222</v>
      </c>
      <c r="EX15" s="17">
        <v>3.2087045454545451</v>
      </c>
      <c r="EY15" s="17">
        <v>3.294766666666666</v>
      </c>
      <c r="EZ15" s="17">
        <v>3.2055380952380959</v>
      </c>
      <c r="FA15" s="17">
        <v>3.150313043478262</v>
      </c>
      <c r="FB15" s="17">
        <v>3.1341899999999998</v>
      </c>
      <c r="FC15" s="17">
        <v>3.1906380952380951</v>
      </c>
      <c r="FD15" s="17">
        <v>3.2587350000000002</v>
      </c>
      <c r="FE15" s="18">
        <v>3.2913100000000002</v>
      </c>
      <c r="FF15" s="21">
        <v>3.2099863636363635</v>
      </c>
      <c r="FG15" s="17">
        <v>3.2409055555555555</v>
      </c>
      <c r="FH15" s="17">
        <v>3.2786142857142857</v>
      </c>
      <c r="FI15" s="17">
        <v>3.4068999999999998</v>
      </c>
      <c r="FJ15" s="17">
        <v>3.6354619047619057</v>
      </c>
      <c r="FK15" s="17">
        <v>3.7725714285714287</v>
      </c>
      <c r="FL15" s="17">
        <v>3.8281363636363634</v>
      </c>
      <c r="FM15" s="17">
        <v>3.9291565217391295</v>
      </c>
      <c r="FN15" s="17">
        <v>4.115947368421053</v>
      </c>
      <c r="FO15" s="17">
        <v>4.115947368421053</v>
      </c>
      <c r="FP15" s="17">
        <v>3.7860149999999999</v>
      </c>
      <c r="FQ15" s="17">
        <v>3.8844050000000001</v>
      </c>
      <c r="FR15" s="21">
        <v>3.7410545454545456</v>
      </c>
      <c r="FS15" s="17">
        <v>3.7229999999999999</v>
      </c>
      <c r="FT15" s="17">
        <v>3.8458842105263158</v>
      </c>
      <c r="FU15" s="17">
        <v>3.8955571428571432</v>
      </c>
      <c r="FV15" s="17">
        <v>4.0009181818181823</v>
      </c>
      <c r="FW15" s="17">
        <v>3.8582263157894734</v>
      </c>
      <c r="FX15" s="17">
        <v>3.7787130434782612</v>
      </c>
      <c r="FY15" s="17">
        <v>4.0193818181818184</v>
      </c>
      <c r="FZ15" s="17">
        <v>4.1208999999999989</v>
      </c>
      <c r="GA15" s="17">
        <v>4.0863869565217401</v>
      </c>
      <c r="GB15" s="17">
        <v>4.154725</v>
      </c>
      <c r="GC15" s="17">
        <v>4.1089238095238105</v>
      </c>
      <c r="GD15" s="21">
        <v>4.2689000000000004</v>
      </c>
      <c r="GE15" s="17">
        <v>4.340411111111111</v>
      </c>
      <c r="GF15" s="17">
        <v>4.8832181818181812</v>
      </c>
      <c r="GG15" s="17">
        <v>5.3249850000000007</v>
      </c>
      <c r="GH15" s="17">
        <v>5.6428500000000001</v>
      </c>
      <c r="GI15" s="17">
        <v>5.1959952380952377</v>
      </c>
      <c r="GJ15" s="17">
        <v>5.2795956521739118</v>
      </c>
      <c r="GK15" s="17">
        <v>5.460633333333333</v>
      </c>
      <c r="GL15" s="17">
        <v>5.3988809523809529</v>
      </c>
      <c r="GM15" s="17">
        <v>5.6251904761904754</v>
      </c>
      <c r="GN15" s="17">
        <v>5.3311000000000002</v>
      </c>
      <c r="GO15" s="18">
        <v>5.1449454545454545</v>
      </c>
      <c r="GP15" s="21">
        <v>5.3556000000000008</v>
      </c>
      <c r="GQ15" s="17">
        <v>5.4158944444444437</v>
      </c>
      <c r="GR15" s="17">
        <v>5.6468593478260889</v>
      </c>
      <c r="GS15" s="17">
        <v>5.5615350000000001</v>
      </c>
      <c r="GT15" s="17">
        <v>5.2904476190476188</v>
      </c>
      <c r="GU15" s="17">
        <v>5.0313047619047619</v>
      </c>
      <c r="GV15" s="17">
        <v>5.1560272727272727</v>
      </c>
      <c r="GW15" s="17">
        <v>5.251122727272727</v>
      </c>
      <c r="GX15" s="17">
        <v>5.2790904761904764</v>
      </c>
      <c r="GY15" s="17">
        <v>5.5393750000000015</v>
      </c>
      <c r="GZ15" s="17">
        <v>5.55626</v>
      </c>
      <c r="HA15" s="18">
        <v>5.6506043478260866</v>
      </c>
      <c r="HB15" s="21">
        <v>5.5335047619047613</v>
      </c>
      <c r="HC15" s="17">
        <v>5.1959789473684213</v>
      </c>
      <c r="HD15" s="17">
        <v>4.967781818181817</v>
      </c>
      <c r="HE15" s="17">
        <v>4.7574157894736846</v>
      </c>
      <c r="HF15" s="17">
        <v>4.9544500000000005</v>
      </c>
      <c r="HG15" s="17">
        <v>5.0486095238095228</v>
      </c>
      <c r="HH15" s="17">
        <v>5.3674761904761894</v>
      </c>
      <c r="HI15" s="17">
        <v>5.142695652173912</v>
      </c>
      <c r="HJ15" s="17">
        <v>5.2363571428571438</v>
      </c>
      <c r="HK15" s="17">
        <v>5.2496949999999991</v>
      </c>
      <c r="HL15" s="17">
        <v>5.2740549999999988</v>
      </c>
      <c r="HM15" s="18">
        <v>5.2418318181818178</v>
      </c>
      <c r="HN15" s="21">
        <v>5.2000818181818174</v>
      </c>
      <c r="HO15" s="17">
        <v>5.1710888888888897</v>
      </c>
      <c r="HP15" s="17">
        <v>5.2108608695652183</v>
      </c>
      <c r="HQ15" s="17">
        <v>5.0191333333333326</v>
      </c>
      <c r="HR15" s="17">
        <v>4.9822409090909092</v>
      </c>
      <c r="HS15" s="17">
        <v>4.8509666666666664</v>
      </c>
      <c r="HT15" s="17">
        <v>4.800233333333332</v>
      </c>
      <c r="HU15" s="17">
        <v>4.9029434782608687</v>
      </c>
      <c r="HV15" s="17">
        <v>4.9363899999999985</v>
      </c>
      <c r="HW15" s="17">
        <v>5.0642428571428573</v>
      </c>
      <c r="HX15" s="17">
        <v>4.8977349999999999</v>
      </c>
      <c r="HY15" s="18">
        <v>4.8966400000000005</v>
      </c>
      <c r="HZ15" s="21">
        <v>4.913795454545455</v>
      </c>
      <c r="IA15" s="17">
        <v>4.9637894736842103</v>
      </c>
      <c r="IB15" s="17">
        <v>4.9795350000000003</v>
      </c>
      <c r="IC15" s="17">
        <v>5.1284863636363633</v>
      </c>
      <c r="ID15" s="17">
        <v>5.1324476190476185</v>
      </c>
      <c r="IE15" s="17">
        <v>5.3883750000000017</v>
      </c>
      <c r="IF15" s="17">
        <v>5.5414478260869577</v>
      </c>
      <c r="IG15" s="17">
        <v>5.552013636363637</v>
      </c>
      <c r="IH15" s="17">
        <v>5.5409666666666668</v>
      </c>
      <c r="II15" s="17">
        <v>5.6235086956521743</v>
      </c>
      <c r="IJ15" s="17">
        <v>5.8064578947368419</v>
      </c>
      <c r="IK15" s="18">
        <v>6.0963952380952371</v>
      </c>
      <c r="IL15" s="21">
        <v>6.0211727272727273</v>
      </c>
      <c r="IM15" s="17">
        <v>5.7650449999999989</v>
      </c>
      <c r="IN15" s="17">
        <v>5.7462157894736858</v>
      </c>
      <c r="IO15" s="17">
        <v>5.7830849999999998</v>
      </c>
      <c r="IP15" s="17">
        <v>5.666780952380952</v>
      </c>
      <c r="IQ15" s="17">
        <v>5.5464550000000017</v>
      </c>
      <c r="IR15" s="17">
        <v>5.5278869565217397</v>
      </c>
      <c r="IS15" s="17">
        <v>5.4463238095238085</v>
      </c>
      <c r="IT15" s="17">
        <v>5.36680909090909</v>
      </c>
      <c r="IU15" s="17">
        <v>5.3849260869565212</v>
      </c>
      <c r="IV15" s="18">
        <v>5.3402526315789469</v>
      </c>
      <c r="IW15" s="80"/>
      <c r="IX15" s="80"/>
    </row>
    <row r="16" spans="1:314" ht="18" customHeight="1" x14ac:dyDescent="0.25">
      <c r="A16" s="3"/>
      <c r="B16" s="71"/>
      <c r="C16" s="72"/>
      <c r="D16" s="73" t="s">
        <v>19</v>
      </c>
      <c r="E16" s="18">
        <v>2.714575</v>
      </c>
      <c r="F16" s="17">
        <v>2.693023809523809</v>
      </c>
      <c r="G16" s="17">
        <v>2.597838888888889</v>
      </c>
      <c r="H16" s="17">
        <v>2.7047363636363637</v>
      </c>
      <c r="I16" s="17">
        <v>2.5791800000000005</v>
      </c>
      <c r="J16" s="17">
        <v>2.4528142857142856</v>
      </c>
      <c r="K16" s="17">
        <v>2.4135136363636365</v>
      </c>
      <c r="L16" s="17">
        <v>2.3735095238095241</v>
      </c>
      <c r="M16" s="17">
        <v>2.3606304347826086</v>
      </c>
      <c r="N16" s="17">
        <v>2.2944095238095237</v>
      </c>
      <c r="O16" s="17">
        <v>2.2564500000000001</v>
      </c>
      <c r="P16" s="17">
        <v>2.2108350000000003</v>
      </c>
      <c r="Q16" s="18">
        <v>2.2854818181818182</v>
      </c>
      <c r="R16" s="17">
        <v>2.2738681818181816</v>
      </c>
      <c r="S16" s="17">
        <v>2.1619222222222221</v>
      </c>
      <c r="T16" s="17">
        <v>2.1519608695652166</v>
      </c>
      <c r="U16" s="17">
        <v>2.1292888888888886</v>
      </c>
      <c r="V16" s="17">
        <v>2.1781000000000001</v>
      </c>
      <c r="W16" s="17">
        <v>2.2482904761904758</v>
      </c>
      <c r="X16" s="17">
        <v>2.1892809523809524</v>
      </c>
      <c r="Y16" s="17">
        <v>2.1558826086956517</v>
      </c>
      <c r="Z16" s="17">
        <v>2.1687449999999999</v>
      </c>
      <c r="AA16" s="17">
        <v>2.148280952380953</v>
      </c>
      <c r="AB16" s="17">
        <v>2.1579000000000006</v>
      </c>
      <c r="AC16" s="18">
        <v>2.1499199999999998</v>
      </c>
      <c r="AD16" s="21">
        <v>2.1384772727272732</v>
      </c>
      <c r="AE16" s="17">
        <v>2.0962499999999999</v>
      </c>
      <c r="AF16" s="17">
        <v>2.0886772727272724</v>
      </c>
      <c r="AG16" s="17">
        <v>2.032035</v>
      </c>
      <c r="AH16" s="17">
        <v>1.9816136363636365</v>
      </c>
      <c r="AI16" s="17">
        <v>1.933996074380165</v>
      </c>
      <c r="AJ16" s="17">
        <v>1.8828181818181819</v>
      </c>
      <c r="AK16" s="17">
        <v>1.9660130434782614</v>
      </c>
      <c r="AL16" s="17">
        <v>1.8995789473684213</v>
      </c>
      <c r="AM16" s="17">
        <v>1.8010409090909092</v>
      </c>
      <c r="AN16" s="17">
        <v>1.7699250000000002</v>
      </c>
      <c r="AO16" s="18">
        <v>1.7859850000000002</v>
      </c>
      <c r="AP16" s="17">
        <v>1.774259090909091</v>
      </c>
      <c r="AQ16" s="17">
        <v>1.7277421052631581</v>
      </c>
      <c r="AR16" s="17">
        <v>1.7075800000000001</v>
      </c>
      <c r="AS16" s="17">
        <v>1.6889285714285711</v>
      </c>
      <c r="AT16" s="17">
        <v>1.6605350000000001</v>
      </c>
      <c r="AU16" s="17">
        <v>1.618857142857143</v>
      </c>
      <c r="AV16" s="17">
        <v>1.5914130434782612</v>
      </c>
      <c r="AW16" s="17">
        <v>1.6123142857142858</v>
      </c>
      <c r="AX16" s="17">
        <v>1.7995681818181817</v>
      </c>
      <c r="AY16" s="17">
        <v>2.1728521739130433</v>
      </c>
      <c r="AZ16" s="17">
        <v>2.2662900000000001</v>
      </c>
      <c r="BA16" s="18">
        <v>2.394413636363637</v>
      </c>
      <c r="BB16" s="21">
        <v>2.3074428571428576</v>
      </c>
      <c r="BC16" s="17">
        <v>2.3126722222222216</v>
      </c>
      <c r="BD16" s="17">
        <v>2.3138363636363639</v>
      </c>
      <c r="BE16" s="17">
        <v>2.2058500000000003</v>
      </c>
      <c r="BF16" s="17">
        <v>2.060905</v>
      </c>
      <c r="BG16" s="17">
        <v>1.9575571428571428</v>
      </c>
      <c r="BH16" s="17">
        <v>1.9327521739130438</v>
      </c>
      <c r="BI16" s="17">
        <v>1.8451809523809526</v>
      </c>
      <c r="BJ16" s="17">
        <v>1.819795238095238</v>
      </c>
      <c r="BK16" s="17">
        <v>1.738419047619048</v>
      </c>
      <c r="BL16" s="17">
        <v>1.7261600000000001</v>
      </c>
      <c r="BM16" s="18">
        <v>1.7503136363636365</v>
      </c>
      <c r="BN16" s="17">
        <v>1.7798199999999995</v>
      </c>
      <c r="BO16" s="17">
        <v>1.8416333333333332</v>
      </c>
      <c r="BP16" s="17">
        <v>1.7858434782608694</v>
      </c>
      <c r="BQ16" s="17">
        <v>1.75657</v>
      </c>
      <c r="BR16" s="17">
        <v>1.813190476190476</v>
      </c>
      <c r="BS16" s="17">
        <v>1.8065285714285717</v>
      </c>
      <c r="BT16" s="17">
        <v>1.769636363636363</v>
      </c>
      <c r="BU16" s="17">
        <v>1.756</v>
      </c>
      <c r="BV16" s="17">
        <v>1.6941999999999999</v>
      </c>
      <c r="BW16" s="17">
        <v>1.7014</v>
      </c>
      <c r="BX16" s="17">
        <v>1.7161</v>
      </c>
      <c r="BY16" s="18">
        <v>1.6661999999999999</v>
      </c>
      <c r="BZ16" s="21">
        <v>1.6734</v>
      </c>
      <c r="CA16" s="17">
        <v>1.6612</v>
      </c>
      <c r="CB16" s="17">
        <v>1.6287</v>
      </c>
      <c r="CC16" s="17">
        <v>1.5732999999999999</v>
      </c>
      <c r="CD16" s="17">
        <v>1.5799000000000001</v>
      </c>
      <c r="CE16" s="17">
        <v>1.5610999999999999</v>
      </c>
      <c r="CF16" s="17">
        <v>1.5563</v>
      </c>
      <c r="CG16" s="17">
        <v>1.5871999999999999</v>
      </c>
      <c r="CH16" s="17">
        <v>1.8544</v>
      </c>
      <c r="CI16" s="17">
        <v>1.6884999999999999</v>
      </c>
      <c r="CJ16" s="17">
        <v>1.8109</v>
      </c>
      <c r="CK16" s="17">
        <v>1.8757999999999999</v>
      </c>
      <c r="CL16" s="21">
        <v>1.7391000000000001</v>
      </c>
      <c r="CM16" s="17">
        <v>1.7092000000000001</v>
      </c>
      <c r="CN16" s="17">
        <v>1.8221000000000001</v>
      </c>
      <c r="CO16" s="17">
        <v>1.8852</v>
      </c>
      <c r="CP16" s="17">
        <v>2.0223</v>
      </c>
      <c r="CQ16" s="17">
        <v>2.0213000000000001</v>
      </c>
      <c r="CR16" s="17">
        <v>2.0499000000000001</v>
      </c>
      <c r="CS16" s="17">
        <v>2.0371999999999999</v>
      </c>
      <c r="CT16" s="17">
        <v>2.0306000000000002</v>
      </c>
      <c r="CU16" s="17">
        <v>2.0312999999999999</v>
      </c>
      <c r="CV16" s="17">
        <v>2.1074000000000002</v>
      </c>
      <c r="CW16" s="18">
        <v>2.0434999999999999</v>
      </c>
      <c r="CX16" s="21">
        <v>1.9883</v>
      </c>
      <c r="CY16" s="17">
        <v>1.9754</v>
      </c>
      <c r="CZ16" s="17">
        <v>2.0137999999999998</v>
      </c>
      <c r="DA16" s="17">
        <v>2.0017</v>
      </c>
      <c r="DB16" s="17">
        <v>2.1318999999999999</v>
      </c>
      <c r="DC16" s="17">
        <v>2.2155999999999998</v>
      </c>
      <c r="DD16" s="17">
        <v>2.2902999999999998</v>
      </c>
      <c r="DE16" s="17">
        <v>2.3725000000000001</v>
      </c>
      <c r="DF16" s="17">
        <v>2.23</v>
      </c>
      <c r="DG16" s="17">
        <v>2.2025999999999999</v>
      </c>
      <c r="DH16" s="17">
        <v>2.3249</v>
      </c>
      <c r="DI16" s="17">
        <v>2.3426</v>
      </c>
      <c r="DJ16" s="21">
        <v>2.4262999999999999</v>
      </c>
      <c r="DK16" s="17">
        <v>2.3334000000000001</v>
      </c>
      <c r="DL16" s="17">
        <v>2.3260894736842106</v>
      </c>
      <c r="DM16" s="17">
        <v>2.2327700000000008</v>
      </c>
      <c r="DN16" s="17">
        <v>2.2208809523809516</v>
      </c>
      <c r="DO16" s="17">
        <v>2.2354699999999998</v>
      </c>
      <c r="DP16" s="17">
        <v>2.2246478260869567</v>
      </c>
      <c r="DQ16" s="17">
        <v>2.2680285714285713</v>
      </c>
      <c r="DR16" s="17">
        <v>2.3328681818181818</v>
      </c>
      <c r="DS16" s="17">
        <v>2.4482608695652175</v>
      </c>
      <c r="DT16" s="17">
        <v>2.5483649999999995</v>
      </c>
      <c r="DU16" s="17">
        <v>2.6393636363636364</v>
      </c>
      <c r="DV16" s="21">
        <v>2.6342285714285718</v>
      </c>
      <c r="DW16" s="17">
        <v>2.8782000000000001</v>
      </c>
      <c r="DX16" s="17">
        <v>3.2080000000000002</v>
      </c>
      <c r="DY16" s="17">
        <v>2.9935999999999998</v>
      </c>
      <c r="DZ16" s="17">
        <v>3.1789000000000001</v>
      </c>
      <c r="EA16" s="17">
        <v>3.1117380952380946</v>
      </c>
      <c r="EB16" s="17">
        <v>3.2231434800000001</v>
      </c>
      <c r="EC16" s="17">
        <v>3.5143047619047616</v>
      </c>
      <c r="ED16" s="17">
        <v>3.9064571428571431</v>
      </c>
      <c r="EE16" s="17">
        <v>3.8801380952380962</v>
      </c>
      <c r="EF16" s="17">
        <v>3.7764600000000002</v>
      </c>
      <c r="EG16" s="18">
        <v>3.8711363636363618</v>
      </c>
      <c r="EH16" s="21">
        <v>4.0523499999999997</v>
      </c>
      <c r="EI16" s="17">
        <v>3.973416666666667</v>
      </c>
      <c r="EJ16" s="17">
        <v>3.7039181818181817</v>
      </c>
      <c r="EK16" s="17">
        <v>3.5658450000000008</v>
      </c>
      <c r="EL16" s="17">
        <v>3.5392904761904767</v>
      </c>
      <c r="EM16" s="17">
        <v>3.4244772727272728</v>
      </c>
      <c r="EN16" s="17">
        <v>3.2755666666666663</v>
      </c>
      <c r="EO16" s="17">
        <v>3.209660869565218</v>
      </c>
      <c r="EP16" s="17">
        <v>3.2563714285714291</v>
      </c>
      <c r="EQ16" s="17">
        <v>3.1858449999999996</v>
      </c>
      <c r="ER16" s="17">
        <v>3.3420299999999998</v>
      </c>
      <c r="ES16" s="18">
        <v>3.3522681818181823</v>
      </c>
      <c r="ET16" s="21">
        <v>3.196609090909091</v>
      </c>
      <c r="EU16" s="17">
        <v>3.1041944444444445</v>
      </c>
      <c r="EV16" s="17">
        <v>3.1279304347826091</v>
      </c>
      <c r="EW16" s="17">
        <v>3.1361722222222217</v>
      </c>
      <c r="EX16" s="17">
        <v>3.2095090909090911</v>
      </c>
      <c r="EY16" s="17">
        <v>3.2953666666666672</v>
      </c>
      <c r="EZ16" s="17">
        <v>3.2061380952380953</v>
      </c>
      <c r="FA16" s="17">
        <v>3.1509173913043473</v>
      </c>
      <c r="FB16" s="17">
        <v>3.1347899999999997</v>
      </c>
      <c r="FC16" s="17">
        <v>3.1912285714285713</v>
      </c>
      <c r="FD16" s="17">
        <v>3.2593800000000002</v>
      </c>
      <c r="FE16" s="18">
        <v>3.2919150000000004</v>
      </c>
      <c r="FF16" s="21">
        <v>3.2106090909090907</v>
      </c>
      <c r="FG16" s="17">
        <v>3.2415000000000003</v>
      </c>
      <c r="FH16" s="17">
        <v>3.2792142857142856</v>
      </c>
      <c r="FI16" s="17">
        <v>3.4074952380952381</v>
      </c>
      <c r="FJ16" s="17">
        <v>3.6360571428571427</v>
      </c>
      <c r="FK16" s="17">
        <v>3.7731714285714282</v>
      </c>
      <c r="FL16" s="17">
        <v>3.8287636363636377</v>
      </c>
      <c r="FM16" s="17">
        <v>3.9297565217391308</v>
      </c>
      <c r="FN16" s="17">
        <v>4.1165473684210525</v>
      </c>
      <c r="FO16" s="17">
        <v>4.1165473684210525</v>
      </c>
      <c r="FP16" s="17">
        <v>3.7866650000000002</v>
      </c>
      <c r="FQ16" s="17">
        <v>3.8850549999999999</v>
      </c>
      <c r="FR16" s="21">
        <v>3.7416818181818186</v>
      </c>
      <c r="FS16" s="17">
        <v>3.7235999999999998</v>
      </c>
      <c r="FT16" s="17">
        <v>3.8464842105263162</v>
      </c>
      <c r="FU16" s="17">
        <v>3.8961571428571422</v>
      </c>
      <c r="FV16" s="17">
        <v>4.0015181818181826</v>
      </c>
      <c r="FW16" s="17">
        <v>3.8588263157894738</v>
      </c>
      <c r="FX16" s="17">
        <v>3.7793391304347828</v>
      </c>
      <c r="FY16" s="17">
        <v>4.0199818181818179</v>
      </c>
      <c r="FZ16" s="17">
        <v>4.1215000000000002</v>
      </c>
      <c r="GA16" s="17">
        <v>4.0869869565217396</v>
      </c>
      <c r="GB16" s="17">
        <v>4.1553449999999996</v>
      </c>
      <c r="GC16" s="17">
        <v>4.1095904761904762</v>
      </c>
      <c r="GD16" s="21">
        <v>4.2694999999999999</v>
      </c>
      <c r="GE16" s="17">
        <v>4.3410111111111105</v>
      </c>
      <c r="GF16" s="17">
        <v>4.8838545454545459</v>
      </c>
      <c r="GG16" s="17">
        <v>5.3255799999999995</v>
      </c>
      <c r="GH16" s="17">
        <v>5.6434449999999989</v>
      </c>
      <c r="GI16" s="17">
        <v>5.1965999999999992</v>
      </c>
      <c r="GJ16" s="17">
        <v>5.2801913043478264</v>
      </c>
      <c r="GK16" s="17">
        <v>5.4612333333333325</v>
      </c>
      <c r="GL16" s="17">
        <v>5.3994857142857144</v>
      </c>
      <c r="GM16" s="17">
        <v>5.6257904761904758</v>
      </c>
      <c r="GN16" s="17">
        <v>5.3316999999999997</v>
      </c>
      <c r="GO16" s="18">
        <v>5.1455863636363635</v>
      </c>
      <c r="GP16" s="21">
        <v>5.3562449999999995</v>
      </c>
      <c r="GQ16" s="17">
        <v>5.4164944444444441</v>
      </c>
      <c r="GR16" s="17">
        <v>5.6475043478260876</v>
      </c>
      <c r="GS16" s="17">
        <v>5.5621350000000005</v>
      </c>
      <c r="GT16" s="17">
        <v>5.2910571428571433</v>
      </c>
      <c r="GU16" s="17">
        <v>5.0319047619047623</v>
      </c>
      <c r="GV16" s="17">
        <v>5.1567045454545459</v>
      </c>
      <c r="GW16" s="17">
        <v>5.2517181818181822</v>
      </c>
      <c r="GX16" s="17">
        <v>5.2796904761904768</v>
      </c>
      <c r="GY16" s="17">
        <v>5.5399800000000008</v>
      </c>
      <c r="GZ16" s="17">
        <v>5.5568600000000012</v>
      </c>
      <c r="HA16" s="18">
        <v>5.6513913043478263</v>
      </c>
      <c r="HB16" s="21">
        <v>5.5341047619047616</v>
      </c>
      <c r="HC16" s="17">
        <v>5.1965789473684199</v>
      </c>
      <c r="HD16" s="17">
        <v>4.9683818181818191</v>
      </c>
      <c r="HE16" s="17">
        <v>4.7580157894736841</v>
      </c>
      <c r="HF16" s="17">
        <v>4.9550499999999991</v>
      </c>
      <c r="HG16" s="17">
        <v>5.0492095238095249</v>
      </c>
      <c r="HH16" s="17">
        <v>5.3680714285714286</v>
      </c>
      <c r="HI16" s="17">
        <v>5.1432869565217398</v>
      </c>
      <c r="HJ16" s="17">
        <v>5.2369571428571424</v>
      </c>
      <c r="HK16" s="17">
        <v>5.2503000000000011</v>
      </c>
      <c r="HL16" s="17">
        <v>5.2746499999999994</v>
      </c>
      <c r="HM16" s="18">
        <v>5.2424318181818172</v>
      </c>
      <c r="HN16" s="21">
        <v>5.2006818181818186</v>
      </c>
      <c r="HO16" s="17">
        <v>5.1716888888888892</v>
      </c>
      <c r="HP16" s="17">
        <v>5.2114608695652169</v>
      </c>
      <c r="HQ16" s="17">
        <v>5.0197333333333329</v>
      </c>
      <c r="HR16" s="17">
        <v>4.9828363636363635</v>
      </c>
      <c r="HS16" s="17">
        <v>4.8515666666666677</v>
      </c>
      <c r="HT16" s="17">
        <v>4.8008333333333342</v>
      </c>
      <c r="HU16" s="17">
        <v>4.9035434782608691</v>
      </c>
      <c r="HV16" s="17">
        <v>4.9369899999999998</v>
      </c>
      <c r="HW16" s="17">
        <v>5.0648428571428568</v>
      </c>
      <c r="HX16" s="17">
        <v>4.898340000000001</v>
      </c>
      <c r="HY16" s="18">
        <v>4.8972450000000007</v>
      </c>
      <c r="HZ16" s="21">
        <v>4.9143954545454553</v>
      </c>
      <c r="IA16" s="17">
        <v>4.9643894736842107</v>
      </c>
      <c r="IB16" s="17">
        <v>4.9801349999999998</v>
      </c>
      <c r="IC16" s="17">
        <v>5.129095454545455</v>
      </c>
      <c r="ID16" s="17">
        <v>5.1330476190476206</v>
      </c>
      <c r="IE16" s="17">
        <v>5.3889749999999994</v>
      </c>
      <c r="IF16" s="17">
        <v>5.5420478260869555</v>
      </c>
      <c r="IG16" s="17">
        <v>5.5526136363636356</v>
      </c>
      <c r="IH16" s="17">
        <v>5.5415666666666663</v>
      </c>
      <c r="II16" s="17">
        <v>5.6241086956521738</v>
      </c>
      <c r="IJ16" s="17">
        <v>5.8070578947368423</v>
      </c>
      <c r="IK16" s="18">
        <v>6.097028571428571</v>
      </c>
      <c r="IL16" s="21">
        <v>6.0217727272727268</v>
      </c>
      <c r="IM16" s="17">
        <v>5.7656449999999992</v>
      </c>
      <c r="IN16" s="17">
        <v>5.74681052631579</v>
      </c>
      <c r="IO16" s="17">
        <v>5.7836749999999997</v>
      </c>
      <c r="IP16" s="17">
        <v>5.6673857142857154</v>
      </c>
      <c r="IQ16" s="17">
        <v>5.5470549999999985</v>
      </c>
      <c r="IR16" s="17">
        <v>5.528491304347825</v>
      </c>
      <c r="IS16" s="17">
        <v>5.4469238095238097</v>
      </c>
      <c r="IT16" s="17">
        <v>5.3674090909090912</v>
      </c>
      <c r="IU16" s="17">
        <v>5.3855260869565216</v>
      </c>
      <c r="IV16" s="18">
        <v>5.3408526315789482</v>
      </c>
    </row>
    <row r="17" spans="1:314" ht="18" customHeight="1" x14ac:dyDescent="0.25">
      <c r="A17" s="3"/>
      <c r="B17" s="71"/>
      <c r="C17" s="72"/>
      <c r="D17" s="73" t="s">
        <v>20</v>
      </c>
      <c r="E17" s="18">
        <v>2.7141749999999996</v>
      </c>
      <c r="F17" s="17">
        <f>+(F15+F16)/2</f>
        <v>2.6926238095238091</v>
      </c>
      <c r="G17" s="17">
        <v>2.5974388888888891</v>
      </c>
      <c r="H17" s="17">
        <v>2.7043363636363633</v>
      </c>
      <c r="I17" s="17">
        <v>2.5787800000000005</v>
      </c>
      <c r="J17" s="17">
        <v>2.4524142857142857</v>
      </c>
      <c r="K17" s="17">
        <v>2.4131136363636365</v>
      </c>
      <c r="L17" s="17">
        <v>2.3731095238095237</v>
      </c>
      <c r="M17" s="17">
        <v>2.3602304347826082</v>
      </c>
      <c r="N17" s="17">
        <v>2.2940095238095237</v>
      </c>
      <c r="O17" s="17">
        <v>2.2560500000000001</v>
      </c>
      <c r="P17" s="17">
        <v>2.2104350000000004</v>
      </c>
      <c r="Q17" s="18">
        <v>2.2850818181818178</v>
      </c>
      <c r="R17" s="17">
        <v>2.2734681818181817</v>
      </c>
      <c r="S17" s="17">
        <v>2.1615222222222226</v>
      </c>
      <c r="T17" s="17">
        <v>2.1515608695652175</v>
      </c>
      <c r="U17" s="17">
        <v>2.1288888888888891</v>
      </c>
      <c r="V17" s="17">
        <v>2.1777000000000002</v>
      </c>
      <c r="W17" s="17">
        <v>2.2478904761904763</v>
      </c>
      <c r="X17" s="17">
        <v>2.1888809523809525</v>
      </c>
      <c r="Y17" s="17">
        <v>2.1554826086956522</v>
      </c>
      <c r="Z17" s="17">
        <v>2.168345</v>
      </c>
      <c r="AA17" s="17">
        <v>2.1478809523809526</v>
      </c>
      <c r="AB17" s="17">
        <v>2.1575000000000002</v>
      </c>
      <c r="AC17" s="18">
        <v>2.1495199999999999</v>
      </c>
      <c r="AD17" s="21">
        <v>2.1380772727272723</v>
      </c>
      <c r="AE17" s="17">
        <v>2.09585</v>
      </c>
      <c r="AF17" s="17">
        <v>2.088277272727272</v>
      </c>
      <c r="AG17" s="17">
        <v>2.0316350000000005</v>
      </c>
      <c r="AH17" s="17">
        <v>1.9812136363636363</v>
      </c>
      <c r="AI17" s="17">
        <v>1.9335960743801655</v>
      </c>
      <c r="AJ17" s="17">
        <v>1.882418181818182</v>
      </c>
      <c r="AK17" s="17">
        <v>1.9656130434782606</v>
      </c>
      <c r="AL17" s="17">
        <v>1.8991789473684209</v>
      </c>
      <c r="AM17" s="17">
        <v>1.8006409090909095</v>
      </c>
      <c r="AN17" s="17">
        <v>1.7697609504132232</v>
      </c>
      <c r="AO17" s="18">
        <v>1.785585</v>
      </c>
      <c r="AP17" s="17">
        <v>1.773859090909091</v>
      </c>
      <c r="AQ17" s="17">
        <v>1.7273421052631581</v>
      </c>
      <c r="AR17" s="17">
        <v>1.7071799999999999</v>
      </c>
      <c r="AS17" s="17">
        <v>1.6885285714285714</v>
      </c>
      <c r="AT17" s="17">
        <v>1.6601349999999999</v>
      </c>
      <c r="AU17" s="17">
        <v>1.6184571428571428</v>
      </c>
      <c r="AV17" s="17">
        <v>1.5910130434782608</v>
      </c>
      <c r="AW17" s="17">
        <v>1.6119142857142859</v>
      </c>
      <c r="AX17" s="17">
        <v>1.7910267080745343</v>
      </c>
      <c r="AY17" s="17">
        <v>2.1724521739130438</v>
      </c>
      <c r="AZ17" s="17">
        <v>2.2658900000000002</v>
      </c>
      <c r="BA17" s="18">
        <v>2.3940136363636366</v>
      </c>
      <c r="BB17" s="21">
        <v>2.3070428571428576</v>
      </c>
      <c r="BC17" s="17">
        <v>2.3122722222222221</v>
      </c>
      <c r="BD17" s="17">
        <v>2.313436363636364</v>
      </c>
      <c r="BE17" s="17">
        <v>2.2054499999999999</v>
      </c>
      <c r="BF17" s="17">
        <v>2.060505</v>
      </c>
      <c r="BG17" s="17">
        <v>1.957157142857143</v>
      </c>
      <c r="BH17" s="17">
        <v>1.9323521739130431</v>
      </c>
      <c r="BI17" s="17">
        <v>1.8447809523809529</v>
      </c>
      <c r="BJ17" s="17">
        <v>1.8193952380952383</v>
      </c>
      <c r="BK17" s="17">
        <v>1.7380190476190474</v>
      </c>
      <c r="BL17" s="17">
        <v>1.7257600000000004</v>
      </c>
      <c r="BM17" s="18">
        <v>1.7499136363636367</v>
      </c>
      <c r="BN17" s="17">
        <v>1.77942</v>
      </c>
      <c r="BO17" s="17">
        <v>1.8412333333333335</v>
      </c>
      <c r="BP17" s="17">
        <v>1.7854434782608697</v>
      </c>
      <c r="BQ17" s="17">
        <v>1.7561700000000002</v>
      </c>
      <c r="BR17" s="17">
        <v>1.8127904761904761</v>
      </c>
      <c r="BS17" s="17">
        <v>1.8061285714285713</v>
      </c>
      <c r="BT17" s="17">
        <v>1.7692363636363633</v>
      </c>
      <c r="BU17" s="17">
        <v>1.7556</v>
      </c>
      <c r="BV17" s="17">
        <v>1.6938</v>
      </c>
      <c r="BW17" s="17">
        <f>+(BW15+BW16)/2</f>
        <v>1.7010000000000001</v>
      </c>
      <c r="BX17" s="17">
        <f>+(BX15+BX16)/2</f>
        <v>1.7157</v>
      </c>
      <c r="BY17" s="18">
        <f>+(BY15+BY16)/2</f>
        <v>1.6657999999999999</v>
      </c>
      <c r="BZ17" s="21">
        <f>+AVERAGE(BZ15:BZ16)</f>
        <v>1.673</v>
      </c>
      <c r="CA17" s="17">
        <f t="shared" ref="CA17:CW17" si="55">+(CA15+CA16)/2</f>
        <v>1.6608000000000001</v>
      </c>
      <c r="CB17" s="17">
        <f t="shared" si="55"/>
        <v>1.6282999999999999</v>
      </c>
      <c r="CC17" s="17">
        <f t="shared" si="55"/>
        <v>1.5729</v>
      </c>
      <c r="CD17" s="17">
        <f t="shared" si="55"/>
        <v>1.5794999999999999</v>
      </c>
      <c r="CE17" s="17">
        <f t="shared" si="55"/>
        <v>1.5607</v>
      </c>
      <c r="CF17" s="17">
        <f t="shared" si="55"/>
        <v>1.5559000000000001</v>
      </c>
      <c r="CG17" s="17">
        <f t="shared" si="55"/>
        <v>1.5868</v>
      </c>
      <c r="CH17" s="17">
        <f t="shared" si="55"/>
        <v>1.8540000000000001</v>
      </c>
      <c r="CI17" s="17">
        <f t="shared" si="55"/>
        <v>1.6881499999999998</v>
      </c>
      <c r="CJ17" s="17">
        <f t="shared" si="55"/>
        <v>1.8105500000000001</v>
      </c>
      <c r="CK17" s="17">
        <f t="shared" si="55"/>
        <v>1.8754499999999998</v>
      </c>
      <c r="CL17" s="21">
        <f t="shared" si="55"/>
        <v>1.7387999999999999</v>
      </c>
      <c r="CM17" s="17">
        <f t="shared" si="55"/>
        <v>1.7088999999999999</v>
      </c>
      <c r="CN17" s="17">
        <f t="shared" si="55"/>
        <v>1.8218000000000001</v>
      </c>
      <c r="CO17" s="17">
        <f t="shared" si="55"/>
        <v>1.8849</v>
      </c>
      <c r="CP17" s="17">
        <f t="shared" si="55"/>
        <v>2.0220000000000002</v>
      </c>
      <c r="CQ17" s="17">
        <f t="shared" si="55"/>
        <v>2.0209999999999999</v>
      </c>
      <c r="CR17" s="17">
        <f t="shared" si="55"/>
        <v>2.0496499999999997</v>
      </c>
      <c r="CS17" s="17">
        <f t="shared" si="55"/>
        <v>2.0369000000000002</v>
      </c>
      <c r="CT17" s="17">
        <f t="shared" si="55"/>
        <v>2.0303</v>
      </c>
      <c r="CU17" s="17">
        <f t="shared" si="55"/>
        <v>2.03105</v>
      </c>
      <c r="CV17" s="17">
        <f t="shared" si="55"/>
        <v>2.1071</v>
      </c>
      <c r="CW17" s="18">
        <f t="shared" si="55"/>
        <v>2.0431999999999997</v>
      </c>
      <c r="CX17" s="21">
        <f t="shared" ref="CX17:DQ17" si="56">+AVERAGE(CX15:CX16)</f>
        <v>1.988</v>
      </c>
      <c r="CY17" s="17">
        <f t="shared" si="56"/>
        <v>1.9751500000000002</v>
      </c>
      <c r="CZ17" s="17">
        <f t="shared" si="56"/>
        <v>2.0134999999999996</v>
      </c>
      <c r="DA17" s="17">
        <f t="shared" si="56"/>
        <v>2.0014000000000003</v>
      </c>
      <c r="DB17" s="17">
        <f t="shared" si="56"/>
        <v>2.13165</v>
      </c>
      <c r="DC17" s="17">
        <f t="shared" si="56"/>
        <v>2.2153</v>
      </c>
      <c r="DD17" s="17">
        <f t="shared" si="56"/>
        <v>2.29</v>
      </c>
      <c r="DE17" s="17">
        <f t="shared" si="56"/>
        <v>2.3722000000000003</v>
      </c>
      <c r="DF17" s="17">
        <f t="shared" si="56"/>
        <v>2.2297000000000002</v>
      </c>
      <c r="DG17" s="17">
        <f t="shared" si="56"/>
        <v>2.2023000000000001</v>
      </c>
      <c r="DH17" s="17">
        <f t="shared" si="56"/>
        <v>2.3246000000000002</v>
      </c>
      <c r="DI17" s="17">
        <f t="shared" si="56"/>
        <v>2.3422999999999998</v>
      </c>
      <c r="DJ17" s="21">
        <f>+AVERAGE(DJ15:DJ16)</f>
        <v>2.4260000000000002</v>
      </c>
      <c r="DK17" s="17">
        <f t="shared" si="56"/>
        <v>2.3330500000000001</v>
      </c>
      <c r="DL17" s="17">
        <f t="shared" si="56"/>
        <v>2.325792105263158</v>
      </c>
      <c r="DM17" s="17">
        <f t="shared" si="56"/>
        <v>2.2324725000000001</v>
      </c>
      <c r="DN17" s="17">
        <f t="shared" si="56"/>
        <v>2.2205809523809519</v>
      </c>
      <c r="DO17" s="17">
        <f t="shared" si="56"/>
        <v>2.2351650000000003</v>
      </c>
      <c r="DP17" s="17">
        <f t="shared" si="56"/>
        <v>2.2243347826086959</v>
      </c>
      <c r="DQ17" s="17">
        <f t="shared" si="56"/>
        <v>2.2677261904761901</v>
      </c>
      <c r="DR17" s="17">
        <f t="shared" ref="DR17:EG17" si="57">+AVERAGE(DR15:DR16)</f>
        <v>2.3325613636363638</v>
      </c>
      <c r="DS17" s="17">
        <f t="shared" si="57"/>
        <v>2.4479521739130434</v>
      </c>
      <c r="DT17" s="17">
        <f t="shared" si="57"/>
        <v>2.5480475</v>
      </c>
      <c r="DU17" s="17">
        <f t="shared" si="57"/>
        <v>2.6390500000000001</v>
      </c>
      <c r="DV17" s="21">
        <f t="shared" si="57"/>
        <v>2.6339238095238096</v>
      </c>
      <c r="DW17" s="17">
        <f t="shared" si="57"/>
        <v>2.8779500000000002</v>
      </c>
      <c r="DX17" s="17">
        <f t="shared" si="57"/>
        <v>3.2077</v>
      </c>
      <c r="DY17" s="17">
        <f t="shared" si="57"/>
        <v>2.9932999999999996</v>
      </c>
      <c r="DZ17" s="17">
        <f t="shared" si="57"/>
        <v>3.1786000000000003</v>
      </c>
      <c r="EA17" s="17">
        <f t="shared" si="57"/>
        <v>3.1114309523809522</v>
      </c>
      <c r="EB17" s="17">
        <f t="shared" si="57"/>
        <v>3.2228260899999999</v>
      </c>
      <c r="EC17" s="17">
        <f t="shared" si="57"/>
        <v>3.5139999999999998</v>
      </c>
      <c r="ED17" s="17">
        <f t="shared" si="57"/>
        <v>3.906133333333333</v>
      </c>
      <c r="EE17" s="17">
        <f t="shared" si="57"/>
        <v>3.8798214285714288</v>
      </c>
      <c r="EF17" s="17">
        <f t="shared" si="57"/>
        <v>3.7761300000000002</v>
      </c>
      <c r="EG17" s="18">
        <f t="shared" si="57"/>
        <v>3.8708159090909087</v>
      </c>
      <c r="EH17" s="21">
        <v>4.0520324999999993</v>
      </c>
      <c r="EI17" s="17">
        <v>3.9731027777777781</v>
      </c>
      <c r="EJ17" s="17">
        <v>3.7036136363636363</v>
      </c>
      <c r="EK17" s="17">
        <v>3.5655425000000003</v>
      </c>
      <c r="EL17" s="17">
        <v>3.538988095238095</v>
      </c>
      <c r="EM17" s="17">
        <v>3.4241772727272721</v>
      </c>
      <c r="EN17" s="17">
        <v>3.2752666666666661</v>
      </c>
      <c r="EO17" s="17">
        <f>+(EO16+EO15)/2</f>
        <v>3.2093586956521749</v>
      </c>
      <c r="EP17" s="17">
        <f>+(EP16+EP15)/2</f>
        <v>3.2560714285714285</v>
      </c>
      <c r="EQ17" s="17">
        <v>3.1855449999999998</v>
      </c>
      <c r="ER17" s="17">
        <f t="shared" ref="ER17:EX17" si="58">+(ER16+ER15)/2</f>
        <v>3.3417300000000001</v>
      </c>
      <c r="ES17" s="18">
        <f t="shared" si="58"/>
        <v>3.3519681818181821</v>
      </c>
      <c r="ET17" s="21">
        <f t="shared" si="58"/>
        <v>3.1962977272727278</v>
      </c>
      <c r="EU17" s="17">
        <f t="shared" si="58"/>
        <v>3.1038916666666667</v>
      </c>
      <c r="EV17" s="17">
        <f t="shared" si="58"/>
        <v>3.1276304347826089</v>
      </c>
      <c r="EW17" s="17">
        <f t="shared" si="58"/>
        <v>3.135872222222222</v>
      </c>
      <c r="EX17" s="17">
        <f t="shared" si="58"/>
        <v>3.2091068181818181</v>
      </c>
      <c r="EY17" s="17">
        <f t="shared" ref="EY17:FA17" si="59">+(EY16+EY15)/2</f>
        <v>3.2950666666666666</v>
      </c>
      <c r="EZ17" s="17">
        <f t="shared" si="59"/>
        <v>3.2058380952380956</v>
      </c>
      <c r="FA17" s="17">
        <f t="shared" si="59"/>
        <v>3.1506152173913047</v>
      </c>
      <c r="FB17" s="17">
        <f t="shared" ref="FB17:FC17" si="60">+(FB16+FB15)/2</f>
        <v>3.1344899999999996</v>
      </c>
      <c r="FC17" s="17">
        <f t="shared" si="60"/>
        <v>3.1909333333333332</v>
      </c>
      <c r="FD17" s="17">
        <f t="shared" ref="FD17:FE17" si="61">+(FD16+FD15)/2</f>
        <v>3.2590574999999999</v>
      </c>
      <c r="FE17" s="18">
        <f t="shared" si="61"/>
        <v>3.2916125000000003</v>
      </c>
      <c r="FF17" s="21">
        <f t="shared" ref="FF17:FG17" si="62">+(FF16+FF15)/2</f>
        <v>3.2102977272727271</v>
      </c>
      <c r="FG17" s="17">
        <f t="shared" si="62"/>
        <v>3.2412027777777777</v>
      </c>
      <c r="FH17" s="17">
        <f t="shared" ref="FH17:FI17" si="63">+(FH16+FH15)/2</f>
        <v>3.2789142857142854</v>
      </c>
      <c r="FI17" s="17">
        <f t="shared" si="63"/>
        <v>3.407197619047619</v>
      </c>
      <c r="FJ17" s="17">
        <f t="shared" ref="FJ17:FK17" si="64">+(FJ16+FJ15)/2</f>
        <v>3.6357595238095239</v>
      </c>
      <c r="FK17" s="17">
        <f t="shared" si="64"/>
        <v>3.7728714285714284</v>
      </c>
      <c r="FL17" s="17">
        <f t="shared" ref="FL17" si="65">+(FL16+FL15)/2</f>
        <v>3.8284500000000006</v>
      </c>
      <c r="FM17" s="17">
        <f t="shared" ref="FM17" si="66">+(FM16+FM15)/2</f>
        <v>3.9294565217391302</v>
      </c>
      <c r="FN17" s="17">
        <f t="shared" ref="FN17:FO17" si="67">+(FN16+FN15)/2</f>
        <v>4.1162473684210532</v>
      </c>
      <c r="FO17" s="17">
        <f t="shared" si="67"/>
        <v>4.1162473684210532</v>
      </c>
      <c r="FP17" s="17">
        <f t="shared" ref="FP17:FR17" si="68">+(FP16+FP15)/2</f>
        <v>3.78634</v>
      </c>
      <c r="FQ17" s="17">
        <f t="shared" si="68"/>
        <v>3.8847300000000002</v>
      </c>
      <c r="FR17" s="21">
        <f t="shared" si="68"/>
        <v>3.7413681818181823</v>
      </c>
      <c r="FS17" s="17">
        <f t="shared" ref="FS17:FU17" si="69">+(FS16+FS15)/2</f>
        <v>3.7233000000000001</v>
      </c>
      <c r="FT17" s="17">
        <f t="shared" si="69"/>
        <v>3.846184210526316</v>
      </c>
      <c r="FU17" s="17">
        <f t="shared" si="69"/>
        <v>3.8958571428571425</v>
      </c>
      <c r="FV17" s="17">
        <f t="shared" ref="FV17:FW17" si="70">+(FV16+FV15)/2</f>
        <v>4.0012181818181825</v>
      </c>
      <c r="FW17" s="17">
        <f t="shared" si="70"/>
        <v>3.8585263157894736</v>
      </c>
      <c r="FX17" s="17">
        <f t="shared" ref="FX17:FZ17" si="71">+(FX16+FX15)/2</f>
        <v>3.779026086956522</v>
      </c>
      <c r="FY17" s="17">
        <f t="shared" si="71"/>
        <v>4.0196818181818177</v>
      </c>
      <c r="FZ17" s="17">
        <f t="shared" si="71"/>
        <v>4.1212</v>
      </c>
      <c r="GA17" s="17">
        <f t="shared" ref="GA17:GB17" si="72">+(GA16+GA15)/2</f>
        <v>4.0866869565217403</v>
      </c>
      <c r="GB17" s="17">
        <f t="shared" si="72"/>
        <v>4.1550349999999998</v>
      </c>
      <c r="GC17" s="17">
        <f t="shared" ref="GC17:GD17" si="73">+(GC16+GC15)/2</f>
        <v>4.1092571428571434</v>
      </c>
      <c r="GD17" s="21">
        <f t="shared" si="73"/>
        <v>4.2691999999999997</v>
      </c>
      <c r="GE17" s="17">
        <f t="shared" ref="GE17:GF17" si="74">+(GE16+GE15)/2</f>
        <v>4.3407111111111103</v>
      </c>
      <c r="GF17" s="17">
        <f t="shared" si="74"/>
        <v>4.8835363636363631</v>
      </c>
      <c r="GG17" s="17">
        <f t="shared" ref="GG17:GI17" si="75">+(GG16+GG15)/2</f>
        <v>5.3252825000000001</v>
      </c>
      <c r="GH17" s="17">
        <f t="shared" ref="GH17" si="76">+(GH16+GH15)/2</f>
        <v>5.6431474999999995</v>
      </c>
      <c r="GI17" s="17">
        <f t="shared" si="75"/>
        <v>5.196297619047618</v>
      </c>
      <c r="GJ17" s="17">
        <f t="shared" ref="GJ17:GP17" si="77">+(GJ16+GJ15)/2</f>
        <v>5.2798934782608686</v>
      </c>
      <c r="GK17" s="17">
        <f t="shared" ref="GK17:GL17" si="78">+(GK16+GK15)/2</f>
        <v>5.4609333333333332</v>
      </c>
      <c r="GL17" s="17">
        <f t="shared" si="78"/>
        <v>5.3991833333333332</v>
      </c>
      <c r="GM17" s="17">
        <f t="shared" si="77"/>
        <v>5.6254904761904756</v>
      </c>
      <c r="GN17" s="17">
        <f t="shared" ref="GN17" si="79">+(GN16+GN15)/2</f>
        <v>5.3314000000000004</v>
      </c>
      <c r="GO17" s="18">
        <f t="shared" si="77"/>
        <v>5.1452659090909094</v>
      </c>
      <c r="GP17" s="21">
        <f t="shared" si="77"/>
        <v>5.3559225000000001</v>
      </c>
      <c r="GQ17" s="17">
        <f t="shared" ref="GQ17:HB17" si="80">+(GQ16+GQ15)/2</f>
        <v>5.4161944444444439</v>
      </c>
      <c r="GR17" s="17">
        <f t="shared" ref="GR17:GW17" si="81">+(GR16+GR15)/2</f>
        <v>5.6471818478260882</v>
      </c>
      <c r="GS17" s="17">
        <f t="shared" si="81"/>
        <v>5.5618350000000003</v>
      </c>
      <c r="GT17" s="17">
        <f t="shared" si="81"/>
        <v>5.2907523809523811</v>
      </c>
      <c r="GU17" s="17">
        <f t="shared" si="81"/>
        <v>5.0316047619047621</v>
      </c>
      <c r="GV17" s="17">
        <f t="shared" si="81"/>
        <v>5.1563659090909093</v>
      </c>
      <c r="GW17" s="17">
        <f t="shared" si="81"/>
        <v>5.251420454545455</v>
      </c>
      <c r="GX17" s="17">
        <f t="shared" si="80"/>
        <v>5.2793904761904766</v>
      </c>
      <c r="GY17" s="17">
        <f t="shared" ref="GY17:GZ17" si="82">+(GY16+GY15)/2</f>
        <v>5.5396775000000016</v>
      </c>
      <c r="GZ17" s="17">
        <f t="shared" si="82"/>
        <v>5.5565600000000011</v>
      </c>
      <c r="HA17" s="18">
        <f t="shared" si="80"/>
        <v>5.6509978260869564</v>
      </c>
      <c r="HB17" s="21">
        <f t="shared" si="80"/>
        <v>5.5338047619047614</v>
      </c>
      <c r="HC17" s="17">
        <f t="shared" ref="HC17:HH17" si="83">+(HC16+HC15)/2</f>
        <v>5.1962789473684206</v>
      </c>
      <c r="HD17" s="17">
        <f t="shared" ref="HD17:HF17" si="84">+(HD16+HD15)/2</f>
        <v>4.968081818181818</v>
      </c>
      <c r="HE17" s="17">
        <f t="shared" si="84"/>
        <v>4.7577157894736839</v>
      </c>
      <c r="HF17" s="17">
        <f t="shared" si="84"/>
        <v>4.9547499999999998</v>
      </c>
      <c r="HG17" s="17">
        <v>5.0489095238095238</v>
      </c>
      <c r="HH17" s="17">
        <f t="shared" si="83"/>
        <v>5.3677738095238094</v>
      </c>
      <c r="HI17" s="17">
        <f t="shared" ref="HI17:HN17" si="85">+(HI16+HI15)/2</f>
        <v>5.1429913043478255</v>
      </c>
      <c r="HJ17" s="17">
        <f t="shared" ref="HJ17" si="86">+(HJ16+HJ15)/2</f>
        <v>5.2366571428571431</v>
      </c>
      <c r="HK17" s="17">
        <v>5.2499975000000001</v>
      </c>
      <c r="HL17" s="17">
        <f t="shared" ref="HL17" si="87">+(HL16+HL15)/2</f>
        <v>5.2743524999999991</v>
      </c>
      <c r="HM17" s="18">
        <f t="shared" si="85"/>
        <v>5.2421318181818179</v>
      </c>
      <c r="HN17" s="21">
        <f t="shared" si="85"/>
        <v>5.2003818181818176</v>
      </c>
      <c r="HO17" s="17">
        <f t="shared" ref="HO17:HP17" si="88">+(HO16+HO15)/2</f>
        <v>5.1713888888888899</v>
      </c>
      <c r="HP17" s="17">
        <f t="shared" si="88"/>
        <v>5.2111608695652176</v>
      </c>
      <c r="HQ17" s="17">
        <f t="shared" ref="HQ17:HS17" si="89">+(HQ16+HQ15)/2</f>
        <v>5.0194333333333327</v>
      </c>
      <c r="HR17" s="17">
        <f t="shared" ref="HR17" si="90">+(HR16+HR15)/2</f>
        <v>4.9825386363636364</v>
      </c>
      <c r="HS17" s="17">
        <f t="shared" si="89"/>
        <v>4.8512666666666675</v>
      </c>
      <c r="HT17" s="17">
        <f t="shared" ref="HT17:HW17" si="91">+(HT16+HT15)/2</f>
        <v>4.8005333333333331</v>
      </c>
      <c r="HU17" s="17">
        <f t="shared" si="91"/>
        <v>4.9032434782608689</v>
      </c>
      <c r="HV17" s="17">
        <f t="shared" si="91"/>
        <v>4.9366899999999987</v>
      </c>
      <c r="HW17" s="17">
        <f t="shared" si="91"/>
        <v>5.0645428571428575</v>
      </c>
      <c r="HX17" s="17">
        <f t="shared" ref="HX17:HZ17" si="92">+(HX16+HX15)/2</f>
        <v>4.8980375000000009</v>
      </c>
      <c r="HY17" s="18">
        <f t="shared" si="92"/>
        <v>4.8969425000000006</v>
      </c>
      <c r="HZ17" s="21">
        <f t="shared" si="92"/>
        <v>4.9140954545454552</v>
      </c>
      <c r="IA17" s="17">
        <v>4.9640894736842105</v>
      </c>
      <c r="IB17" s="17">
        <f t="shared" ref="IB17" si="93">+(IB16+IB15)/2</f>
        <v>4.9798349999999996</v>
      </c>
      <c r="IC17" s="17">
        <f t="shared" ref="IC17:ID17" si="94">+(IC16+IC15)/2</f>
        <v>5.1287909090909096</v>
      </c>
      <c r="ID17" s="17">
        <f t="shared" si="94"/>
        <v>5.1327476190476196</v>
      </c>
      <c r="IE17" s="17">
        <f t="shared" ref="IE17:II17" si="95">+(IE16+IE15)/2</f>
        <v>5.388675000000001</v>
      </c>
      <c r="IF17" s="17">
        <f t="shared" si="95"/>
        <v>5.5417478260869562</v>
      </c>
      <c r="IG17" s="17">
        <f t="shared" si="95"/>
        <v>5.5523136363636363</v>
      </c>
      <c r="IH17" s="17">
        <f t="shared" si="95"/>
        <v>5.541266666666667</v>
      </c>
      <c r="II17" s="17">
        <f t="shared" si="95"/>
        <v>5.6238086956521744</v>
      </c>
      <c r="IJ17" s="17">
        <v>5.8067578947368421</v>
      </c>
      <c r="IK17" s="18">
        <v>6.0967119047619036</v>
      </c>
      <c r="IL17" s="21">
        <v>6.0214727272727302</v>
      </c>
      <c r="IM17" s="17">
        <v>5.7653449999999999</v>
      </c>
      <c r="IN17" s="17">
        <v>5.7465131578947375</v>
      </c>
      <c r="IO17" s="17">
        <v>5.7833799999999993</v>
      </c>
      <c r="IP17" s="17">
        <f>+AVERAGE(IP15:IP16)</f>
        <v>5.6670833333333341</v>
      </c>
      <c r="IQ17" s="17">
        <v>5.5467550000000001</v>
      </c>
      <c r="IR17" s="17">
        <v>5.5281891304347823</v>
      </c>
      <c r="IS17" s="17">
        <v>5.4466238095238086</v>
      </c>
      <c r="IT17" s="17">
        <v>5.3671090909090911</v>
      </c>
      <c r="IU17" s="17">
        <f>+AVERAGE(IU15:IU16)</f>
        <v>5.3852260869565214</v>
      </c>
      <c r="IV17" s="18">
        <f>+AVERAGE(IV15:IV16)</f>
        <v>5.340552631578948</v>
      </c>
    </row>
    <row r="18" spans="1:314" ht="18" customHeight="1" x14ac:dyDescent="0.25">
      <c r="A18" s="3"/>
      <c r="B18" s="71"/>
      <c r="C18" s="72"/>
      <c r="D18" s="81"/>
      <c r="E18" s="15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5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5"/>
      <c r="AD18" s="23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5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5"/>
      <c r="BB18" s="23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5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5"/>
      <c r="BZ18" s="23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23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5"/>
      <c r="CX18" s="23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23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23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5"/>
      <c r="EH18" s="23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5"/>
      <c r="ET18" s="23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5"/>
      <c r="FF18" s="23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23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23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5"/>
      <c r="GP18" s="23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5"/>
      <c r="HB18" s="23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5"/>
      <c r="HN18" s="23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5"/>
      <c r="HZ18" s="23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5"/>
      <c r="IL18" s="23"/>
      <c r="IM18" s="12"/>
      <c r="IN18" s="12"/>
      <c r="IO18" s="12"/>
      <c r="IP18" s="12"/>
      <c r="IQ18" s="12"/>
      <c r="IR18" s="12"/>
      <c r="IS18" s="12"/>
      <c r="IT18" s="12"/>
      <c r="IU18" s="12"/>
      <c r="IV18" s="15"/>
    </row>
    <row r="19" spans="1:314" ht="23.25" customHeight="1" x14ac:dyDescent="0.25">
      <c r="A19" s="3"/>
      <c r="B19" s="77" t="s">
        <v>34</v>
      </c>
      <c r="C19" s="78" t="s">
        <v>17</v>
      </c>
      <c r="D19" s="73"/>
      <c r="E19" s="14">
        <v>576.16999999999996</v>
      </c>
      <c r="F19" s="11">
        <v>574.11952380952391</v>
      </c>
      <c r="G19" s="11">
        <v>573.58400000000006</v>
      </c>
      <c r="H19" s="11">
        <v>586.4827272727274</v>
      </c>
      <c r="I19" s="11">
        <v>580.45571428571429</v>
      </c>
      <c r="J19" s="11">
        <v>578.30904761904765</v>
      </c>
      <c r="K19" s="11">
        <v>585.47333333333324</v>
      </c>
      <c r="L19" s="11">
        <v>575.76619047619045</v>
      </c>
      <c r="M19" s="11">
        <v>546.60954545454547</v>
      </c>
      <c r="N19" s="11">
        <v>536.70047619047625</v>
      </c>
      <c r="O19" s="11">
        <v>535.49699999999996</v>
      </c>
      <c r="P19" s="11">
        <v>529.88142857142861</v>
      </c>
      <c r="Q19" s="14">
        <v>514.33095238095245</v>
      </c>
      <c r="R19" s="11">
        <v>524.4768181818182</v>
      </c>
      <c r="S19" s="11">
        <v>525.70450000000005</v>
      </c>
      <c r="T19" s="11">
        <v>528.77086956521737</v>
      </c>
      <c r="U19" s="11">
        <v>517.32631578947382</v>
      </c>
      <c r="V19" s="11">
        <v>520.79409090909098</v>
      </c>
      <c r="W19" s="11">
        <v>542.46</v>
      </c>
      <c r="X19" s="11">
        <v>540.62047619047632</v>
      </c>
      <c r="Y19" s="11">
        <v>538.52727272727282</v>
      </c>
      <c r="Z19" s="11">
        <v>538.65263157894731</v>
      </c>
      <c r="AA19" s="11">
        <v>530.95476190476188</v>
      </c>
      <c r="AB19" s="11">
        <v>527.43714285714282</v>
      </c>
      <c r="AC19" s="14">
        <v>527.58210526315793</v>
      </c>
      <c r="AD19" s="22">
        <v>540.51</v>
      </c>
      <c r="AE19" s="11">
        <v>542.26650000000018</v>
      </c>
      <c r="AF19" s="11">
        <v>538.48772727272728</v>
      </c>
      <c r="AG19" s="11">
        <v>532.30100000000004</v>
      </c>
      <c r="AH19" s="11">
        <v>522.01619047619056</v>
      </c>
      <c r="AI19" s="11">
        <v>526.71904761904773</v>
      </c>
      <c r="AJ19" s="11">
        <v>519.80449999999996</v>
      </c>
      <c r="AK19" s="11">
        <v>522.92272727272746</v>
      </c>
      <c r="AL19" s="11">
        <v>516.9111764705882</v>
      </c>
      <c r="AM19" s="11">
        <v>501.44272727272732</v>
      </c>
      <c r="AN19" s="11">
        <v>506.95142857142855</v>
      </c>
      <c r="AO19" s="14">
        <v>499.27684210526309</v>
      </c>
      <c r="AP19" s="11">
        <v>480.8963636363635</v>
      </c>
      <c r="AQ19" s="11">
        <v>467.21714285714285</v>
      </c>
      <c r="AR19" s="11">
        <v>442.94200000000001</v>
      </c>
      <c r="AS19" s="11">
        <v>446.43363636363631</v>
      </c>
      <c r="AT19" s="11">
        <v>470.1</v>
      </c>
      <c r="AU19" s="11">
        <v>493.61238095238099</v>
      </c>
      <c r="AV19" s="11">
        <v>502.2413636363637</v>
      </c>
      <c r="AW19" s="11">
        <v>516.702</v>
      </c>
      <c r="AX19" s="11">
        <v>530.16999999999996</v>
      </c>
      <c r="AY19" s="11">
        <v>618.39454545454544</v>
      </c>
      <c r="AZ19" s="11">
        <v>651.50549999999998</v>
      </c>
      <c r="BA19" s="14">
        <v>649.31650000000013</v>
      </c>
      <c r="BB19" s="22">
        <v>623.00761904761907</v>
      </c>
      <c r="BC19" s="11">
        <v>605.99799999999993</v>
      </c>
      <c r="BD19" s="11">
        <v>592.93136363636359</v>
      </c>
      <c r="BE19" s="11">
        <v>583.17571428571432</v>
      </c>
      <c r="BF19" s="11">
        <v>565.71789473684203</v>
      </c>
      <c r="BG19" s="11">
        <v>553.08000000000004</v>
      </c>
      <c r="BH19" s="11">
        <v>540.4204545454545</v>
      </c>
      <c r="BI19" s="11">
        <v>546.88428571428562</v>
      </c>
      <c r="BJ19" s="11">
        <v>549.07095238095235</v>
      </c>
      <c r="BK19" s="11">
        <v>545.83285714285716</v>
      </c>
      <c r="BL19" s="11">
        <v>507.78142857142859</v>
      </c>
      <c r="BM19" s="14">
        <v>501.45</v>
      </c>
      <c r="BN19" s="11">
        <v>500.66</v>
      </c>
      <c r="BO19" s="11">
        <v>532.55999999999995</v>
      </c>
      <c r="BP19" s="11">
        <v>523.16</v>
      </c>
      <c r="BQ19" s="11">
        <v>520.62</v>
      </c>
      <c r="BR19" s="11">
        <v>533.21</v>
      </c>
      <c r="BS19" s="11">
        <v>536.66999999999996</v>
      </c>
      <c r="BT19" s="11">
        <v>531.72</v>
      </c>
      <c r="BU19" s="11">
        <v>509.32</v>
      </c>
      <c r="BV19" s="11">
        <v>493.93</v>
      </c>
      <c r="BW19" s="11">
        <v>484.04</v>
      </c>
      <c r="BX19" s="11">
        <v>482.32</v>
      </c>
      <c r="BY19" s="14">
        <v>474.78</v>
      </c>
      <c r="BZ19" s="22">
        <v>489.44</v>
      </c>
      <c r="CA19" s="11">
        <v>475.69</v>
      </c>
      <c r="CB19" s="11">
        <v>479.65</v>
      </c>
      <c r="CC19" s="11">
        <v>471.32</v>
      </c>
      <c r="CD19" s="11">
        <v>467.73</v>
      </c>
      <c r="CE19" s="11">
        <v>469.41</v>
      </c>
      <c r="CF19" s="11">
        <v>462.94</v>
      </c>
      <c r="CG19" s="11">
        <v>466.79</v>
      </c>
      <c r="CH19" s="11">
        <v>483.69</v>
      </c>
      <c r="CI19" s="11">
        <v>511.74</v>
      </c>
      <c r="CJ19" s="11">
        <v>508.44</v>
      </c>
      <c r="CK19" s="11">
        <v>517.16999999999996</v>
      </c>
      <c r="CL19" s="22">
        <v>501.34</v>
      </c>
      <c r="CM19" s="11">
        <v>481.49</v>
      </c>
      <c r="CN19" s="11">
        <v>485.4</v>
      </c>
      <c r="CO19" s="11">
        <v>486</v>
      </c>
      <c r="CP19" s="11">
        <v>497.09</v>
      </c>
      <c r="CQ19" s="11">
        <v>505.63</v>
      </c>
      <c r="CR19" s="11">
        <v>491.93</v>
      </c>
      <c r="CS19" s="11">
        <v>480.99</v>
      </c>
      <c r="CT19" s="11">
        <v>474.97</v>
      </c>
      <c r="CU19" s="11">
        <v>475.36</v>
      </c>
      <c r="CV19" s="11">
        <v>480.57</v>
      </c>
      <c r="CW19" s="14">
        <v>477.13</v>
      </c>
      <c r="CX19" s="22">
        <v>472.67</v>
      </c>
      <c r="CY19" s="11">
        <v>472.34</v>
      </c>
      <c r="CZ19" s="11">
        <v>472.48</v>
      </c>
      <c r="DA19" s="11">
        <v>472.14</v>
      </c>
      <c r="DB19" s="11">
        <v>479.58</v>
      </c>
      <c r="DC19" s="11">
        <v>502.89</v>
      </c>
      <c r="DD19" s="11">
        <v>504.96</v>
      </c>
      <c r="DE19" s="11">
        <v>512.59</v>
      </c>
      <c r="DF19" s="11">
        <v>504.57</v>
      </c>
      <c r="DG19" s="11">
        <v>500.81</v>
      </c>
      <c r="DH19" s="11">
        <v>519.25</v>
      </c>
      <c r="DI19" s="11">
        <v>529.45000000000005</v>
      </c>
      <c r="DJ19" s="22">
        <v>537.02954545454543</v>
      </c>
      <c r="DK19" s="11">
        <v>554.4085</v>
      </c>
      <c r="DL19" s="11">
        <v>563.84333333333336</v>
      </c>
      <c r="DM19" s="11">
        <v>554.6409523809524</v>
      </c>
      <c r="DN19" s="11">
        <v>555.40200000000004</v>
      </c>
      <c r="DO19" s="11">
        <v>553.06333333333339</v>
      </c>
      <c r="DP19" s="11">
        <v>558.20818181818163</v>
      </c>
      <c r="DQ19" s="11">
        <v>579.04999999999995</v>
      </c>
      <c r="DR19" s="11">
        <v>593.47</v>
      </c>
      <c r="DS19" s="11">
        <v>589.98</v>
      </c>
      <c r="DT19" s="11">
        <v>592.45950000000005</v>
      </c>
      <c r="DU19" s="11">
        <v>612.91899999999998</v>
      </c>
      <c r="DV19" s="22">
        <v>620.90952380952388</v>
      </c>
      <c r="DW19" s="11">
        <v>617.66999999999996</v>
      </c>
      <c r="DX19" s="11">
        <v>626.87</v>
      </c>
      <c r="DY19" s="11">
        <v>606.82000000000005</v>
      </c>
      <c r="DZ19" s="11">
        <v>617.45000000000005</v>
      </c>
      <c r="EA19" s="11">
        <v>632.14</v>
      </c>
      <c r="EB19" s="11">
        <v>651.66999999999996</v>
      </c>
      <c r="EC19" s="11">
        <v>688.11571428571426</v>
      </c>
      <c r="ED19" s="11">
        <v>691.72904761904749</v>
      </c>
      <c r="EE19" s="11">
        <v>685.3142857142858</v>
      </c>
      <c r="EF19" s="11">
        <v>704.00238095238092</v>
      </c>
      <c r="EG19" s="14">
        <v>704.23800000000006</v>
      </c>
      <c r="EH19" s="22">
        <v>721.94799999999964</v>
      </c>
      <c r="EI19" s="11">
        <v>704.08476190476188</v>
      </c>
      <c r="EJ19" s="11">
        <v>682.06772727272732</v>
      </c>
      <c r="EK19" s="11">
        <v>669.93238095238098</v>
      </c>
      <c r="EL19" s="11">
        <v>681.87045454545466</v>
      </c>
      <c r="EM19" s="11">
        <v>681.07190476190476</v>
      </c>
      <c r="EN19" s="11">
        <v>657.56714285714281</v>
      </c>
      <c r="EO19" s="11">
        <v>658.89045454545442</v>
      </c>
      <c r="EP19" s="11">
        <v>668.6323809523808</v>
      </c>
      <c r="EQ19" s="11">
        <v>663.92210526315785</v>
      </c>
      <c r="ER19" s="11">
        <v>666.11761904761897</v>
      </c>
      <c r="ES19" s="14">
        <v>667.16809523809513</v>
      </c>
      <c r="ET19" s="22">
        <v>661.1942857142858</v>
      </c>
      <c r="EU19" s="11">
        <v>643.20950000000005</v>
      </c>
      <c r="EV19" s="11">
        <v>661.2026086956522</v>
      </c>
      <c r="EW19" s="11">
        <v>655.74333333333334</v>
      </c>
      <c r="EX19" s="11">
        <v>671.53954545454553</v>
      </c>
      <c r="EY19" s="11">
        <v>665.15333333333342</v>
      </c>
      <c r="EZ19" s="11">
        <v>658.17142857142846</v>
      </c>
      <c r="FA19" s="11">
        <v>644.24</v>
      </c>
      <c r="FB19" s="11">
        <v>625.54157894736852</v>
      </c>
      <c r="FC19" s="11">
        <v>629.18105263157884</v>
      </c>
      <c r="FD19" s="11">
        <v>633.76761904761895</v>
      </c>
      <c r="FE19" s="14">
        <v>636.9236842105264</v>
      </c>
      <c r="FF19" s="22">
        <v>605.52863636363645</v>
      </c>
      <c r="FG19" s="11">
        <v>596.83899999999994</v>
      </c>
      <c r="FH19" s="11">
        <v>603.4452380952381</v>
      </c>
      <c r="FI19" s="11">
        <v>600.54761904761904</v>
      </c>
      <c r="FJ19" s="11">
        <v>626.11904761904748</v>
      </c>
      <c r="FK19" s="11">
        <v>636.14619047619067</v>
      </c>
      <c r="FL19" s="11">
        <v>652.40699999999993</v>
      </c>
      <c r="FM19" s="11">
        <v>656.25090909090898</v>
      </c>
      <c r="FN19" s="11">
        <v>680.91470588235302</v>
      </c>
      <c r="FO19" s="11">
        <v>676.84090909090889</v>
      </c>
      <c r="FP19" s="11">
        <v>677.61199999999985</v>
      </c>
      <c r="FQ19" s="11">
        <v>681.98684210526335</v>
      </c>
      <c r="FR19" s="22">
        <v>677.06181818181824</v>
      </c>
      <c r="FS19" s="11">
        <v>656.30449999999996</v>
      </c>
      <c r="FT19" s="11">
        <v>667.67857142857156</v>
      </c>
      <c r="FU19" s="11">
        <v>667.39904761904756</v>
      </c>
      <c r="FV19" s="11">
        <v>691.21100000000001</v>
      </c>
      <c r="FW19" s="11">
        <v>692.40899999999999</v>
      </c>
      <c r="FX19" s="11">
        <v>685.39666666666676</v>
      </c>
      <c r="FY19" s="11">
        <v>713.70333333333326</v>
      </c>
      <c r="FZ19" s="11">
        <v>718.4422222222222</v>
      </c>
      <c r="GA19" s="11">
        <v>721.03227272727281</v>
      </c>
      <c r="GB19" s="11">
        <v>776.53</v>
      </c>
      <c r="GC19" s="11">
        <v>770.3905000000002</v>
      </c>
      <c r="GD19" s="22">
        <v>772.64772727272725</v>
      </c>
      <c r="GE19" s="11">
        <v>796.37950000000001</v>
      </c>
      <c r="GF19" s="11">
        <v>839.04571428571421</v>
      </c>
      <c r="GG19" s="11">
        <v>853.37904761904758</v>
      </c>
      <c r="GH19" s="11">
        <v>821.80526315789473</v>
      </c>
      <c r="GI19" s="11">
        <v>793.71809523809532</v>
      </c>
      <c r="GJ19" s="11">
        <v>786.17095238095237</v>
      </c>
      <c r="GK19" s="11">
        <v>784.89899999999989</v>
      </c>
      <c r="GL19" s="11">
        <v>773.40238095238101</v>
      </c>
      <c r="GM19" s="11">
        <v>788.26714285714274</v>
      </c>
      <c r="GN19" s="11">
        <v>762.88</v>
      </c>
      <c r="GO19" s="14">
        <v>734.73299999999995</v>
      </c>
      <c r="GP19" s="22">
        <v>723.55599999999993</v>
      </c>
      <c r="GQ19" s="11">
        <v>722.62649999999996</v>
      </c>
      <c r="GR19" s="11">
        <v>726.10500000000002</v>
      </c>
      <c r="GS19" s="11">
        <v>707.84523809523796</v>
      </c>
      <c r="GT19" s="11">
        <v>711.59315789473681</v>
      </c>
      <c r="GU19" s="11">
        <v>726.54450000000008</v>
      </c>
      <c r="GV19" s="11">
        <v>750.44047619047626</v>
      </c>
      <c r="GW19" s="11">
        <v>779.82142857142867</v>
      </c>
      <c r="GX19" s="11">
        <v>783.62619047619035</v>
      </c>
      <c r="GY19" s="11">
        <v>813.95050000000003</v>
      </c>
      <c r="GZ19" s="11">
        <v>812.62476190476184</v>
      </c>
      <c r="HA19" s="14">
        <v>849.1219047619046</v>
      </c>
      <c r="HB19" s="22">
        <v>822.05</v>
      </c>
      <c r="HC19" s="11">
        <v>807.06799999999998</v>
      </c>
      <c r="HD19" s="11">
        <v>799.18739130434767</v>
      </c>
      <c r="HE19" s="11">
        <v>815.12300000000016</v>
      </c>
      <c r="HF19" s="11">
        <v>849.38999999999987</v>
      </c>
      <c r="HG19" s="11">
        <v>857.76949999999999</v>
      </c>
      <c r="HH19" s="11">
        <v>953.70619047619039</v>
      </c>
      <c r="HI19" s="11">
        <v>904.35227272727286</v>
      </c>
      <c r="HJ19" s="11">
        <v>921.00750000000005</v>
      </c>
      <c r="HK19" s="11">
        <v>955.89473684210532</v>
      </c>
      <c r="HL19" s="11">
        <v>917.05285714285719</v>
      </c>
      <c r="HM19" s="14">
        <v>875.66142857142836</v>
      </c>
      <c r="HN19" s="22">
        <v>826.33571428571429</v>
      </c>
      <c r="HO19" s="11">
        <v>798.25750000000005</v>
      </c>
      <c r="HP19" s="11">
        <v>809.50391304347806</v>
      </c>
      <c r="HQ19" s="11">
        <v>803.83684210526326</v>
      </c>
      <c r="HR19" s="11">
        <v>798.63545454545454</v>
      </c>
      <c r="HS19" s="11">
        <v>799.87249999999995</v>
      </c>
      <c r="HT19" s="11">
        <v>813.39714285714285</v>
      </c>
      <c r="HU19" s="11">
        <v>855.65954545454554</v>
      </c>
      <c r="HV19" s="11">
        <v>884.40368421052619</v>
      </c>
      <c r="HW19" s="11">
        <v>926.34699999999975</v>
      </c>
      <c r="HX19" s="11">
        <v>886.61428571428598</v>
      </c>
      <c r="HY19" s="14">
        <v>874.6657894736843</v>
      </c>
      <c r="HZ19" s="22">
        <v>907.98681818181831</v>
      </c>
      <c r="IA19" s="11">
        <v>963.44238095238063</v>
      </c>
      <c r="IB19" s="11">
        <v>967.93249999999989</v>
      </c>
      <c r="IC19" s="11">
        <v>960.13818181818181</v>
      </c>
      <c r="ID19" s="11">
        <v>917.87714285714299</v>
      </c>
      <c r="IE19" s="11">
        <v>926.08105263157881</v>
      </c>
      <c r="IF19" s="11">
        <v>937.56090909090926</v>
      </c>
      <c r="IG19" s="11">
        <v>929.89523809523826</v>
      </c>
      <c r="IH19" s="11">
        <v>926.21444444444444</v>
      </c>
      <c r="II19" s="11">
        <v>933.81227272727267</v>
      </c>
      <c r="IJ19" s="11">
        <v>971.60000000000014</v>
      </c>
      <c r="IK19" s="14">
        <v>982.29600000000005</v>
      </c>
      <c r="IL19" s="22">
        <v>1000.7636363636364</v>
      </c>
      <c r="IM19" s="11">
        <v>956.62000000000012</v>
      </c>
      <c r="IN19" s="11">
        <v>932.55190476190455</v>
      </c>
      <c r="IO19" s="11">
        <v>961.95714285714291</v>
      </c>
      <c r="IP19" s="11">
        <v>941.01250000000005</v>
      </c>
      <c r="IQ19" s="11">
        <v>938.03700000000003</v>
      </c>
      <c r="IR19" s="11">
        <v>951.55</v>
      </c>
      <c r="IS19" s="11">
        <v>966.30349999999976</v>
      </c>
      <c r="IT19" s="11">
        <v>960.36750000000006</v>
      </c>
      <c r="IU19" s="11">
        <v>953.97318181818196</v>
      </c>
      <c r="IV19" s="14">
        <v>935.69749999999999</v>
      </c>
    </row>
    <row r="20" spans="1:314" ht="18" customHeight="1" x14ac:dyDescent="0.25">
      <c r="A20" s="3"/>
      <c r="B20" s="71"/>
      <c r="C20" s="72"/>
      <c r="D20" s="73"/>
      <c r="E20" s="14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4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4"/>
      <c r="AD20" s="22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4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4"/>
      <c r="BB20" s="22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4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4"/>
      <c r="BZ20" s="22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22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4"/>
      <c r="CX20" s="22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22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22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4"/>
      <c r="EH20" s="22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4"/>
      <c r="ET20" s="22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4"/>
      <c r="FF20" s="22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22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22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4"/>
      <c r="GP20" s="22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4"/>
      <c r="HB20" s="22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4"/>
      <c r="HN20" s="22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4"/>
      <c r="HZ20" s="22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4"/>
      <c r="IL20" s="22"/>
      <c r="IM20" s="11"/>
      <c r="IN20" s="11"/>
      <c r="IO20" s="11"/>
      <c r="IP20" s="11"/>
      <c r="IQ20" s="11"/>
      <c r="IR20" s="11"/>
      <c r="IS20" s="11"/>
      <c r="IT20" s="11"/>
      <c r="IU20" s="11"/>
      <c r="IV20" s="14"/>
      <c r="IW20" s="35"/>
      <c r="IX20" s="82"/>
      <c r="IY20" s="83"/>
    </row>
    <row r="21" spans="1:314" ht="18" customHeight="1" x14ac:dyDescent="0.25">
      <c r="A21" s="3"/>
      <c r="B21" s="77" t="s">
        <v>22</v>
      </c>
      <c r="C21" s="78" t="s">
        <v>17</v>
      </c>
      <c r="D21" s="73" t="s">
        <v>18</v>
      </c>
      <c r="E21" s="18">
        <v>3.2792380952380955</v>
      </c>
      <c r="F21" s="17">
        <v>3.2600476190476195</v>
      </c>
      <c r="G21" s="17">
        <v>3.2582879818594108</v>
      </c>
      <c r="H21" s="17">
        <v>3.2587894736842107</v>
      </c>
      <c r="I21" s="17">
        <v>3.257099999999999</v>
      </c>
      <c r="J21" s="17">
        <v>3.2545500000000001</v>
      </c>
      <c r="K21" s="17">
        <v>3.2525714285714296</v>
      </c>
      <c r="L21" s="17">
        <v>3.2516842105263164</v>
      </c>
      <c r="M21" s="17">
        <v>3.2572272727272731</v>
      </c>
      <c r="N21" s="17">
        <v>3.3019545454545454</v>
      </c>
      <c r="O21" s="17">
        <v>3.3794761904761903</v>
      </c>
      <c r="P21" s="17">
        <v>3.375666666666667</v>
      </c>
      <c r="Q21" s="18">
        <v>3.4229523809523803</v>
      </c>
      <c r="R21" s="17">
        <v>3.3914545454545451</v>
      </c>
      <c r="S21" s="17">
        <v>3.2872999999999997</v>
      </c>
      <c r="T21" s="17">
        <v>3.338434782608696</v>
      </c>
      <c r="U21" s="17">
        <v>3.3288333333333338</v>
      </c>
      <c r="V21" s="17">
        <v>3.2773636363636367</v>
      </c>
      <c r="W21" s="17">
        <v>3.2625238095238092</v>
      </c>
      <c r="X21" s="17">
        <v>3.2425499999999992</v>
      </c>
      <c r="Y21" s="17">
        <v>3.233454545454546</v>
      </c>
      <c r="Z21" s="17">
        <v>3.2469523809523806</v>
      </c>
      <c r="AA21" s="17">
        <v>3.2367727272727267</v>
      </c>
      <c r="AB21" s="17">
        <v>3.221571428571429</v>
      </c>
      <c r="AC21" s="18">
        <v>3.2044210526315791</v>
      </c>
      <c r="AD21" s="21">
        <v>3.1917727272727276</v>
      </c>
      <c r="AE21" s="17">
        <v>3.1898999999999997</v>
      </c>
      <c r="AF21" s="17">
        <v>3.1850000000000001</v>
      </c>
      <c r="AG21" s="17">
        <v>3.1779473684210524</v>
      </c>
      <c r="AH21" s="17">
        <v>3.166363636363636</v>
      </c>
      <c r="AI21" s="17">
        <v>3.17</v>
      </c>
      <c r="AJ21" s="17">
        <v>3.1609090909090893</v>
      </c>
      <c r="AK21" s="17">
        <v>3.15681818181818</v>
      </c>
      <c r="AL21" s="17">
        <v>3.1348999999999996</v>
      </c>
      <c r="AM21" s="17">
        <v>3.0187727272727285</v>
      </c>
      <c r="AN21" s="17">
        <v>2.9998095238095237</v>
      </c>
      <c r="AO21" s="18">
        <v>2.9802499999999998</v>
      </c>
      <c r="AP21" s="17">
        <v>2.9470476190476194</v>
      </c>
      <c r="AQ21" s="17">
        <v>2.9043809523809521</v>
      </c>
      <c r="AR21" s="17">
        <v>2.8098571428571431</v>
      </c>
      <c r="AS21" s="17">
        <v>2.7444675324675321</v>
      </c>
      <c r="AT21" s="17">
        <v>2.8031349206349216</v>
      </c>
      <c r="AU21" s="17">
        <v>2.888755102040816</v>
      </c>
      <c r="AV21" s="17">
        <v>2.8464761904761904</v>
      </c>
      <c r="AW21" s="17">
        <v>2.8898979591836733</v>
      </c>
      <c r="AX21" s="17">
        <v>2.9643116883116876</v>
      </c>
      <c r="AY21" s="17">
        <v>3.0680779219545444</v>
      </c>
      <c r="AZ21" s="17">
        <v>3.089722222277778</v>
      </c>
      <c r="BA21" s="18">
        <v>3.112514285714286</v>
      </c>
      <c r="BB21" s="21">
        <v>3.1504142857142852</v>
      </c>
      <c r="BC21" s="17">
        <v>3.2346616541353383</v>
      </c>
      <c r="BD21" s="17">
        <v>3.1732272727272726</v>
      </c>
      <c r="BE21" s="17">
        <v>3.0827500000000008</v>
      </c>
      <c r="BF21" s="17">
        <v>2.9923499999999996</v>
      </c>
      <c r="BG21" s="17">
        <v>2.9883999999999999</v>
      </c>
      <c r="BH21" s="17">
        <v>3.0110000000000001</v>
      </c>
      <c r="BI21" s="17">
        <v>2.949523809523809</v>
      </c>
      <c r="BJ21" s="17">
        <v>2.9084090909090907</v>
      </c>
      <c r="BK21" s="17">
        <v>2.8704999999999998</v>
      </c>
      <c r="BL21" s="17">
        <v>2.8832857142857145</v>
      </c>
      <c r="BM21" s="18">
        <v>2.8765789473684209</v>
      </c>
      <c r="BN21" s="17">
        <v>2.8553499999999996</v>
      </c>
      <c r="BO21" s="17">
        <v>2.8530500000000005</v>
      </c>
      <c r="BP21" s="17">
        <v>2.8387391304347824</v>
      </c>
      <c r="BQ21" s="17">
        <v>2.8391780538302283</v>
      </c>
      <c r="BR21" s="17">
        <v>2.8448095238095239</v>
      </c>
      <c r="BS21" s="17">
        <v>2.8374999999999999</v>
      </c>
      <c r="BT21" s="17">
        <v>2.8223684210526319</v>
      </c>
      <c r="BU21" s="17">
        <v>2.8012333333333332</v>
      </c>
      <c r="BV21" s="17">
        <v>2.7901818181818174</v>
      </c>
      <c r="BW21" s="17">
        <v>2.7909000000000006</v>
      </c>
      <c r="BX21" s="17">
        <v>2.8050476190476186</v>
      </c>
      <c r="BY21" s="18">
        <v>2.8149999999999999</v>
      </c>
      <c r="BZ21" s="21">
        <v>2.7862857142857145</v>
      </c>
      <c r="CA21" s="17">
        <v>2.7698999999999998</v>
      </c>
      <c r="CB21" s="17">
        <v>2.7789130434782607</v>
      </c>
      <c r="CC21" s="17">
        <v>2.8149999999999999</v>
      </c>
      <c r="CD21" s="17">
        <v>2.7743333333333333</v>
      </c>
      <c r="CE21" s="17">
        <v>2.7634285714285718</v>
      </c>
      <c r="CF21" s="17">
        <v>2.7407368421052629</v>
      </c>
      <c r="CG21" s="17">
        <v>2.7387619047619052</v>
      </c>
      <c r="CH21" s="17">
        <v>2.743363636363636</v>
      </c>
      <c r="CI21" s="17">
        <v>2.7312500000000002</v>
      </c>
      <c r="CJ21" s="17">
        <v>2.7042857142857142</v>
      </c>
      <c r="CK21" s="17">
        <v>2.6956315789473688</v>
      </c>
      <c r="CL21" s="21">
        <v>2.6920000000000002</v>
      </c>
      <c r="CM21" s="17">
        <v>2.6828095238095235</v>
      </c>
      <c r="CN21" s="17">
        <v>2.6704090909090903</v>
      </c>
      <c r="CO21" s="17">
        <v>2.6563888888888894</v>
      </c>
      <c r="CP21" s="17">
        <v>2.6685909090909088</v>
      </c>
      <c r="CQ21" s="17">
        <v>2.6700000000000004</v>
      </c>
      <c r="CR21" s="17">
        <v>2.6343333333333336</v>
      </c>
      <c r="CS21" s="17">
        <v>2.6154285714285712</v>
      </c>
      <c r="CT21" s="17">
        <v>2.6023000000000005</v>
      </c>
      <c r="CU21" s="17">
        <v>2.5871000000000004</v>
      </c>
      <c r="CV21" s="17">
        <v>2.5981000000000005</v>
      </c>
      <c r="CW21" s="18">
        <v>2.5662222222222222</v>
      </c>
      <c r="CX21" s="21">
        <v>2.5514090909090914</v>
      </c>
      <c r="CY21" s="17">
        <v>2.5775789473684214</v>
      </c>
      <c r="CZ21" s="17">
        <v>2.5933684210526322</v>
      </c>
      <c r="DA21" s="17">
        <v>2.5969545454545453</v>
      </c>
      <c r="DB21" s="17">
        <v>2.6430909090909087</v>
      </c>
      <c r="DC21" s="17">
        <v>2.7465789473684215</v>
      </c>
      <c r="DD21" s="17">
        <v>2.7752857142857144</v>
      </c>
      <c r="DE21" s="17">
        <v>2.8003157894736845</v>
      </c>
      <c r="DF21" s="17">
        <v>2.7773809523809527</v>
      </c>
      <c r="DG21" s="17">
        <v>2.7680952380952379</v>
      </c>
      <c r="DH21" s="17">
        <v>2.7970999999999999</v>
      </c>
      <c r="DI21" s="17">
        <v>2.7843999999999993</v>
      </c>
      <c r="DJ21" s="21">
        <v>2.8085779220779199</v>
      </c>
      <c r="DK21" s="17">
        <v>2.81194285714286</v>
      </c>
      <c r="DL21" s="17">
        <v>2.80608843537415</v>
      </c>
      <c r="DM21" s="17">
        <v>2.7937642857142899</v>
      </c>
      <c r="DN21" s="17">
        <v>2.7863469387755102</v>
      </c>
      <c r="DO21" s="17">
        <v>2.7940612244898002</v>
      </c>
      <c r="DP21" s="17">
        <v>2.7858163265306102</v>
      </c>
      <c r="DQ21" s="17">
        <v>2.8142380952381001</v>
      </c>
      <c r="DR21" s="17">
        <v>2.86421428571429</v>
      </c>
      <c r="DS21" s="17">
        <v>2.9061688311688298</v>
      </c>
      <c r="DT21" s="17">
        <v>2.92482142857143</v>
      </c>
      <c r="DU21" s="17">
        <v>2.9613197278911563</v>
      </c>
      <c r="DV21" s="21">
        <v>3.0056857142857099</v>
      </c>
      <c r="DW21" s="17">
        <v>3.0910000000000002</v>
      </c>
      <c r="DX21" s="17">
        <v>3.0939999999999999</v>
      </c>
      <c r="DY21" s="17">
        <v>3.1240000000000001</v>
      </c>
      <c r="DZ21" s="17">
        <v>3.1549999999999998</v>
      </c>
      <c r="EA21" s="17">
        <v>3.16</v>
      </c>
      <c r="EB21" s="17">
        <v>3.1796000000000002</v>
      </c>
      <c r="EC21" s="17">
        <v>3.2366999999999999</v>
      </c>
      <c r="ED21" s="17">
        <v>3.2167272727272729</v>
      </c>
      <c r="EE21" s="17">
        <v>3.2464499999999994</v>
      </c>
      <c r="EF21" s="17">
        <v>3.3347619047619044</v>
      </c>
      <c r="EG21" s="18">
        <v>3.3802380952380955</v>
      </c>
      <c r="EH21" s="21">
        <v>3.4358</v>
      </c>
      <c r="EI21" s="17">
        <v>3.504285714285714</v>
      </c>
      <c r="EJ21" s="17">
        <v>3.404952380952381</v>
      </c>
      <c r="EK21" s="17">
        <v>3.2997619047619047</v>
      </c>
      <c r="EL21" s="17">
        <v>3.3321428571428569</v>
      </c>
      <c r="EM21" s="17">
        <v>3.3147142857142859</v>
      </c>
      <c r="EN21" s="17">
        <v>3.2967368421052634</v>
      </c>
      <c r="EO21" s="17">
        <v>3.3307272727272728</v>
      </c>
      <c r="EP21" s="17">
        <v>3.3801363636363644</v>
      </c>
      <c r="EQ21" s="17">
        <v>3.3867894736842103</v>
      </c>
      <c r="ER21" s="17">
        <v>3.4009999999999998</v>
      </c>
      <c r="ES21" s="18">
        <v>3.3929999999999998</v>
      </c>
      <c r="ET21" s="21">
        <v>3.3383409090909093</v>
      </c>
      <c r="EU21" s="17">
        <v>3.258</v>
      </c>
      <c r="EV21" s="17">
        <v>3.262</v>
      </c>
      <c r="EW21" s="17">
        <v>3.246</v>
      </c>
      <c r="EX21" s="17">
        <v>3.2709999999999999</v>
      </c>
      <c r="EY21" s="17">
        <v>3.266</v>
      </c>
      <c r="EZ21" s="17">
        <v>3.2480000000000002</v>
      </c>
      <c r="FA21" s="17">
        <v>3.2397863636363637</v>
      </c>
      <c r="FB21" s="17">
        <v>3.2429999999999999</v>
      </c>
      <c r="FC21" s="17">
        <v>3.2480000000000002</v>
      </c>
      <c r="FD21" s="17">
        <v>3.2389999999999999</v>
      </c>
      <c r="FE21" s="18">
        <v>3.2450000000000001</v>
      </c>
      <c r="FF21" s="21">
        <v>3.214</v>
      </c>
      <c r="FG21" s="17">
        <v>3.2480000000000002</v>
      </c>
      <c r="FH21" s="17">
        <v>3.2509999999999999</v>
      </c>
      <c r="FI21" s="17">
        <v>3.23</v>
      </c>
      <c r="FJ21" s="17">
        <v>3.2730000000000001</v>
      </c>
      <c r="FK21" s="17">
        <v>3.2709999999999999</v>
      </c>
      <c r="FL21" s="17">
        <v>3.2759999999999998</v>
      </c>
      <c r="FM21" s="17">
        <v>3.2879999999999998</v>
      </c>
      <c r="FN21" s="17">
        <v>3.3109999999999999</v>
      </c>
      <c r="FO21" s="17">
        <v>3.3650000000000002</v>
      </c>
      <c r="FP21" s="17">
        <v>3.375</v>
      </c>
      <c r="FQ21" s="17">
        <v>3.363</v>
      </c>
      <c r="FR21" s="21">
        <v>3.343</v>
      </c>
      <c r="FS21" s="17">
        <v>3.3210000000000002</v>
      </c>
      <c r="FT21" s="17">
        <v>3.3039999999999998</v>
      </c>
      <c r="FU21" s="17">
        <v>3.3029999999999999</v>
      </c>
      <c r="FV21" s="17">
        <v>3.3330000000000002</v>
      </c>
      <c r="FW21" s="17">
        <v>3.3250000000000002</v>
      </c>
      <c r="FX21" s="17">
        <v>3.29</v>
      </c>
      <c r="FY21" s="17">
        <v>3.3780000000000001</v>
      </c>
      <c r="FZ21" s="17">
        <v>3.3559999999999999</v>
      </c>
      <c r="GA21" s="17">
        <v>3.359</v>
      </c>
      <c r="GB21" s="17">
        <v>3.3696999999999999</v>
      </c>
      <c r="GC21" s="17">
        <v>3.3530000000000002</v>
      </c>
      <c r="GD21" s="21">
        <v>3.327</v>
      </c>
      <c r="GE21" s="17">
        <v>3.39</v>
      </c>
      <c r="GF21" s="17">
        <v>3.4889999999999999</v>
      </c>
      <c r="GG21" s="17">
        <v>3.395</v>
      </c>
      <c r="GH21" s="17">
        <v>3.42</v>
      </c>
      <c r="GI21" s="17">
        <v>3.47</v>
      </c>
      <c r="GJ21" s="17">
        <v>3.5150000000000001</v>
      </c>
      <c r="GK21" s="17">
        <v>3.5630000000000002</v>
      </c>
      <c r="GL21" s="17">
        <v>3.5539999999999998</v>
      </c>
      <c r="GM21" s="17">
        <v>3.5950000000000002</v>
      </c>
      <c r="GN21" s="17">
        <v>3.6068904761904799</v>
      </c>
      <c r="GO21" s="18">
        <v>3.6179999999999999</v>
      </c>
      <c r="GP21" s="21">
        <v>3.6240000000000001</v>
      </c>
      <c r="GQ21" s="17">
        <v>3.6440000000000001</v>
      </c>
      <c r="GR21" s="17">
        <v>3.7080000000000002</v>
      </c>
      <c r="GS21" s="17">
        <v>3.698</v>
      </c>
      <c r="GT21" s="17">
        <v>3.7709999999999999</v>
      </c>
      <c r="GU21" s="17">
        <v>3.9049999999999998</v>
      </c>
      <c r="GV21" s="17">
        <v>3.9390000000000001</v>
      </c>
      <c r="GW21" s="17">
        <v>4.0839999999999996</v>
      </c>
      <c r="GX21" s="17">
        <v>4.1059999999999999</v>
      </c>
      <c r="GY21" s="17">
        <v>4.0114150000000004</v>
      </c>
      <c r="GZ21" s="17">
        <v>4.0170000000000003</v>
      </c>
      <c r="HA21" s="18">
        <v>4.0339999999999998</v>
      </c>
      <c r="HB21" s="21">
        <v>3.8849999999999998</v>
      </c>
      <c r="HC21" s="17">
        <v>3.7869999999999999</v>
      </c>
      <c r="HD21" s="17">
        <v>3.7349999999999999</v>
      </c>
      <c r="HE21" s="17">
        <v>3.738</v>
      </c>
      <c r="HF21" s="17">
        <v>3.7530000000000001</v>
      </c>
      <c r="HG21" s="17">
        <v>3.7450000000000001</v>
      </c>
      <c r="HH21" s="17">
        <v>3.899</v>
      </c>
      <c r="HI21" s="17">
        <v>3.871</v>
      </c>
      <c r="HJ21" s="17">
        <v>3.8959999999999999</v>
      </c>
      <c r="HK21" s="17">
        <v>3.9769999999999999</v>
      </c>
      <c r="HL21" s="17">
        <v>3.8730000000000002</v>
      </c>
      <c r="HM21" s="18">
        <v>3.8260000000000001</v>
      </c>
      <c r="HN21" s="21">
        <v>3.831</v>
      </c>
      <c r="HO21" s="17">
        <v>3.8380000000000001</v>
      </c>
      <c r="HP21" s="17">
        <v>3.778</v>
      </c>
      <c r="HQ21" s="17">
        <v>3.7629999999999999</v>
      </c>
      <c r="HR21" s="17">
        <v>3.6859999999999999</v>
      </c>
      <c r="HS21" s="17">
        <v>3.649</v>
      </c>
      <c r="HT21" s="17">
        <v>3.5990000000000002</v>
      </c>
      <c r="HU21" s="17">
        <v>3.6949999999999998</v>
      </c>
      <c r="HV21" s="17">
        <v>3.7320000000000002</v>
      </c>
      <c r="HW21" s="17">
        <v>3.8439999999999999</v>
      </c>
      <c r="HX21" s="17">
        <v>3.7589999999999999</v>
      </c>
      <c r="HY21" s="18">
        <v>3.7309999999999999</v>
      </c>
      <c r="HZ21" s="21">
        <v>3.7389999999999999</v>
      </c>
      <c r="IA21" s="17">
        <v>3.8250000000000002</v>
      </c>
      <c r="IB21" s="17">
        <v>3.7069999999999999</v>
      </c>
      <c r="IC21" s="17">
        <v>3.7130000000000001</v>
      </c>
      <c r="ID21" s="17">
        <v>3.7290000000000001</v>
      </c>
      <c r="IE21" s="17">
        <v>3.7850000000000001</v>
      </c>
      <c r="IF21" s="17">
        <v>3.762</v>
      </c>
      <c r="IG21" s="17">
        <v>3.7401300000000002</v>
      </c>
      <c r="IH21" s="17">
        <v>3.7665809523809499</v>
      </c>
      <c r="II21" s="17">
        <v>3.7529590909090902</v>
      </c>
      <c r="IJ21" s="17">
        <v>3.7774450000000002</v>
      </c>
      <c r="IK21" s="18">
        <v>3.73399473684211</v>
      </c>
      <c r="IL21" s="21">
        <v>3.7455500000000002</v>
      </c>
      <c r="IM21" s="17">
        <v>3.6952400000000001</v>
      </c>
      <c r="IN21" s="17">
        <v>3.6506857142857099</v>
      </c>
      <c r="IO21" s="17">
        <v>3.6978550000000001</v>
      </c>
      <c r="IP21" s="17">
        <v>3.6579904761904798</v>
      </c>
      <c r="IQ21" s="17">
        <v>3.6</v>
      </c>
      <c r="IR21" s="17">
        <v>3.554875</v>
      </c>
      <c r="IS21" s="17">
        <v>3.5409099999999998</v>
      </c>
      <c r="IT21" s="17">
        <v>3.5001090909090902</v>
      </c>
      <c r="IU21" s="17">
        <v>3.4119999999999999</v>
      </c>
      <c r="IV21" s="18">
        <v>3.371</v>
      </c>
      <c r="IW21" s="82"/>
      <c r="IX21" s="37"/>
      <c r="IY21" s="37"/>
      <c r="IZ21" s="37"/>
    </row>
    <row r="22" spans="1:314" ht="18" customHeight="1" x14ac:dyDescent="0.25">
      <c r="A22" s="3"/>
      <c r="B22" s="71"/>
      <c r="C22" s="72"/>
      <c r="D22" s="73" t="s">
        <v>19</v>
      </c>
      <c r="E22" s="18">
        <v>3.2822380952380956</v>
      </c>
      <c r="F22" s="17">
        <v>3.2688095238095238</v>
      </c>
      <c r="G22" s="17">
        <v>3.2603499999999999</v>
      </c>
      <c r="H22" s="17">
        <v>3.2598333333333338</v>
      </c>
      <c r="I22" s="17">
        <v>3.2586500000000003</v>
      </c>
      <c r="J22" s="17">
        <v>3.2555750000000003</v>
      </c>
      <c r="K22" s="17">
        <v>3.2530952380952378</v>
      </c>
      <c r="L22" s="17">
        <v>3.2526842105263158</v>
      </c>
      <c r="M22" s="17">
        <v>3.2583636363636357</v>
      </c>
      <c r="N22" s="17">
        <v>3.3082272727272728</v>
      </c>
      <c r="O22" s="17">
        <v>3.3815238095238094</v>
      </c>
      <c r="P22" s="17">
        <v>3.3778095238095251</v>
      </c>
      <c r="Q22" s="18">
        <v>3.4255238095238099</v>
      </c>
      <c r="R22" s="17">
        <v>3.3943636363636358</v>
      </c>
      <c r="S22" s="17">
        <v>3.2893999999999997</v>
      </c>
      <c r="T22" s="17">
        <v>3.3418260869565217</v>
      </c>
      <c r="U22" s="17">
        <v>3.3332222222222216</v>
      </c>
      <c r="V22" s="17">
        <v>3.280181818181819</v>
      </c>
      <c r="W22" s="17">
        <v>3.2650952380952378</v>
      </c>
      <c r="X22" s="17">
        <v>3.2439999999999998</v>
      </c>
      <c r="Y22" s="17">
        <v>3.2349999999999999</v>
      </c>
      <c r="Z22" s="17">
        <v>3.2486666666666664</v>
      </c>
      <c r="AA22" s="17">
        <v>3.2383181818181814</v>
      </c>
      <c r="AB22" s="17">
        <v>3.2229047619047613</v>
      </c>
      <c r="AC22" s="18">
        <v>3.2060000000000004</v>
      </c>
      <c r="AD22" s="21">
        <v>3.1931818181818175</v>
      </c>
      <c r="AE22" s="17">
        <v>3.1909499999999995</v>
      </c>
      <c r="AF22" s="17">
        <v>3.1860909090909089</v>
      </c>
      <c r="AG22" s="17">
        <v>3.1789473684210527</v>
      </c>
      <c r="AH22" s="17">
        <v>3.1681818181818184</v>
      </c>
      <c r="AI22" s="17">
        <v>3.1705000000000014</v>
      </c>
      <c r="AJ22" s="17">
        <v>3.1622727272727258</v>
      </c>
      <c r="AK22" s="17">
        <v>3.1586363636363628</v>
      </c>
      <c r="AL22" s="17">
        <v>3.1366999999999998</v>
      </c>
      <c r="AM22" s="17">
        <v>3.0209090909090901</v>
      </c>
      <c r="AN22" s="17">
        <v>3.0019047619047616</v>
      </c>
      <c r="AO22" s="18">
        <v>2.9824499999999996</v>
      </c>
      <c r="AP22" s="17">
        <v>2.9505714285714282</v>
      </c>
      <c r="AQ22" s="17">
        <v>2.9064081632653056</v>
      </c>
      <c r="AR22" s="17">
        <v>2.8125639097744362</v>
      </c>
      <c r="AS22" s="17">
        <v>2.7529350649350643</v>
      </c>
      <c r="AT22" s="17">
        <v>2.8080555555555575</v>
      </c>
      <c r="AU22" s="17">
        <v>2.8943333333333334</v>
      </c>
      <c r="AV22" s="17">
        <v>2.8504761904761904</v>
      </c>
      <c r="AW22" s="17">
        <v>2.8955170068027209</v>
      </c>
      <c r="AX22" s="17">
        <v>2.9675519480519466</v>
      </c>
      <c r="AY22" s="17">
        <v>3.0826883116818182</v>
      </c>
      <c r="AZ22" s="17">
        <v>3.0938650794444449</v>
      </c>
      <c r="BA22" s="18">
        <v>3.1155214285714279</v>
      </c>
      <c r="BB22" s="21">
        <v>3.1523999999999992</v>
      </c>
      <c r="BC22" s="17">
        <v>3.2372932330827076</v>
      </c>
      <c r="BD22" s="17">
        <v>3.1763506493506508</v>
      </c>
      <c r="BE22" s="17">
        <v>3.0857571428571426</v>
      </c>
      <c r="BF22" s="17">
        <v>2.995400000000001</v>
      </c>
      <c r="BG22" s="17">
        <v>2.99105</v>
      </c>
      <c r="BH22" s="17">
        <v>3.0133999999999999</v>
      </c>
      <c r="BI22" s="17">
        <v>2.9518571428571434</v>
      </c>
      <c r="BJ22" s="17">
        <v>2.9105000000000003</v>
      </c>
      <c r="BK22" s="17">
        <v>2.8729500000000003</v>
      </c>
      <c r="BL22" s="17">
        <v>2.8856190476190471</v>
      </c>
      <c r="BM22" s="18">
        <v>2.8784736842105261</v>
      </c>
      <c r="BN22" s="17">
        <v>2.8571</v>
      </c>
      <c r="BO22" s="17">
        <v>2.8544500000000004</v>
      </c>
      <c r="BP22" s="17">
        <v>2.8400434782608701</v>
      </c>
      <c r="BQ22" s="17">
        <v>2.8403354037267081</v>
      </c>
      <c r="BR22" s="17">
        <v>2.8459523809523808</v>
      </c>
      <c r="BS22" s="17">
        <v>2.8388499999999999</v>
      </c>
      <c r="BT22" s="17">
        <v>2.8235263157894734</v>
      </c>
      <c r="BU22" s="17">
        <v>2.8027619047619048</v>
      </c>
      <c r="BV22" s="17">
        <v>2.7910909090909084</v>
      </c>
      <c r="BW22" s="17">
        <v>2.7920499999999997</v>
      </c>
      <c r="BX22" s="17">
        <v>2.806142857142857</v>
      </c>
      <c r="BY22" s="18">
        <v>2.8163499999999995</v>
      </c>
      <c r="BZ22" s="21">
        <v>2.7878095238095235</v>
      </c>
      <c r="CA22" s="17">
        <v>2.7711500000000004</v>
      </c>
      <c r="CB22" s="17">
        <v>2.7798695652173908</v>
      </c>
      <c r="CC22" s="17">
        <v>2.816263157894737</v>
      </c>
      <c r="CD22" s="17">
        <v>2.7755714285714288</v>
      </c>
      <c r="CE22" s="17">
        <v>2.7647142857142857</v>
      </c>
      <c r="CF22" s="17">
        <v>2.7418947368421054</v>
      </c>
      <c r="CG22" s="17">
        <v>2.7399999999999998</v>
      </c>
      <c r="CH22" s="17">
        <v>2.7443181818181817</v>
      </c>
      <c r="CI22" s="17">
        <v>2.7324000000000002</v>
      </c>
      <c r="CJ22" s="17">
        <v>2.7056190476190483</v>
      </c>
      <c r="CK22" s="17">
        <v>2.6968947368421055</v>
      </c>
      <c r="CL22" s="21">
        <v>2.6933181818181819</v>
      </c>
      <c r="CM22" s="17">
        <v>2.6842380952380953</v>
      </c>
      <c r="CN22" s="17">
        <v>2.6715909090909089</v>
      </c>
      <c r="CO22" s="17">
        <v>2.6576666666666666</v>
      </c>
      <c r="CP22" s="17">
        <v>2.6699545454545461</v>
      </c>
      <c r="CQ22" s="17">
        <v>2.6711499999999999</v>
      </c>
      <c r="CR22" s="17">
        <v>2.6357619047619045</v>
      </c>
      <c r="CS22" s="17">
        <v>2.6165238095238097</v>
      </c>
      <c r="CT22" s="17">
        <v>2.6032999999999999</v>
      </c>
      <c r="CU22" s="17">
        <v>2.5880999999999998</v>
      </c>
      <c r="CV22" s="17">
        <v>2.5991500000000003</v>
      </c>
      <c r="CW22" s="18">
        <v>2.5675555555555563</v>
      </c>
      <c r="CX22" s="21">
        <v>2.5524090909090913</v>
      </c>
      <c r="CY22" s="17">
        <v>2.5785263157894733</v>
      </c>
      <c r="CZ22" s="17">
        <v>2.5945263157894742</v>
      </c>
      <c r="DA22" s="17">
        <v>2.598045454545455</v>
      </c>
      <c r="DB22" s="17">
        <v>2.6456818181818185</v>
      </c>
      <c r="DC22" s="17">
        <v>2.7484210526315791</v>
      </c>
      <c r="DD22" s="17">
        <v>2.778142857142857</v>
      </c>
      <c r="DE22" s="17">
        <v>2.8017894736842108</v>
      </c>
      <c r="DF22" s="17">
        <v>2.7797619047619047</v>
      </c>
      <c r="DG22" s="17">
        <v>2.7701428571428579</v>
      </c>
      <c r="DH22" s="17">
        <v>2.79915</v>
      </c>
      <c r="DI22" s="17">
        <v>2.7861000000000002</v>
      </c>
      <c r="DJ22" s="21">
        <v>2.8100064935064899</v>
      </c>
      <c r="DK22" s="17">
        <v>2.8132214285714299</v>
      </c>
      <c r="DL22" s="17">
        <v>2.8072857142857099</v>
      </c>
      <c r="DM22" s="17">
        <v>2.7950214285714301</v>
      </c>
      <c r="DN22" s="17">
        <v>2.7876598639455801</v>
      </c>
      <c r="DO22" s="17">
        <v>2.7953061224489799</v>
      </c>
      <c r="DP22" s="17">
        <v>2.78722448979592</v>
      </c>
      <c r="DQ22" s="17">
        <v>2.8156190476190499</v>
      </c>
      <c r="DR22" s="17">
        <v>2.86564285714286</v>
      </c>
      <c r="DS22" s="17">
        <v>2.9074285714285701</v>
      </c>
      <c r="DT22" s="17">
        <v>2.92605714285714</v>
      </c>
      <c r="DU22" s="17">
        <v>2.9632857142857145</v>
      </c>
      <c r="DV22" s="21">
        <v>3.0072999999999999</v>
      </c>
      <c r="DW22" s="17">
        <v>3.0950000000000002</v>
      </c>
      <c r="DX22" s="17">
        <v>3.097</v>
      </c>
      <c r="DY22" s="17">
        <v>3.1269999999999998</v>
      </c>
      <c r="DZ22" s="17">
        <v>3.1579999999999999</v>
      </c>
      <c r="EA22" s="17">
        <v>3.1619999999999999</v>
      </c>
      <c r="EB22" s="17">
        <v>3.1930000000000001</v>
      </c>
      <c r="EC22" s="17">
        <v>3.24</v>
      </c>
      <c r="ED22" s="17">
        <v>3.2204999999999999</v>
      </c>
      <c r="EE22" s="17">
        <v>3.2503000000000006</v>
      </c>
      <c r="EF22" s="17">
        <v>3.3385238095238101</v>
      </c>
      <c r="EG22" s="18">
        <v>3.3850952380952379</v>
      </c>
      <c r="EH22" s="21">
        <v>3.43885</v>
      </c>
      <c r="EI22" s="17">
        <v>3.5075238095238097</v>
      </c>
      <c r="EJ22" s="17">
        <v>3.4098095238095238</v>
      </c>
      <c r="EK22" s="17">
        <v>3.3033333333333337</v>
      </c>
      <c r="EL22" s="17">
        <v>3.3370000000000002</v>
      </c>
      <c r="EM22" s="17">
        <v>3.31975</v>
      </c>
      <c r="EN22" s="17">
        <v>3.3007368421052625</v>
      </c>
      <c r="EO22" s="17">
        <v>3.3353636363636356</v>
      </c>
      <c r="EP22" s="17">
        <v>3.3844545454545458</v>
      </c>
      <c r="EQ22" s="17">
        <v>3.3877142857142859</v>
      </c>
      <c r="ER22" s="17">
        <v>3.4049999999999998</v>
      </c>
      <c r="ES22" s="18">
        <v>3.3980000000000001</v>
      </c>
      <c r="ET22" s="21">
        <v>3.3420000000000001</v>
      </c>
      <c r="EU22" s="17">
        <v>3.262</v>
      </c>
      <c r="EV22" s="17">
        <v>3.266</v>
      </c>
      <c r="EW22" s="17">
        <v>3.2490000000000001</v>
      </c>
      <c r="EX22" s="17">
        <v>3.2759999999999998</v>
      </c>
      <c r="EY22" s="17">
        <v>3.2709999999999999</v>
      </c>
      <c r="EZ22" s="17">
        <v>3.2509999999999999</v>
      </c>
      <c r="FA22" s="17">
        <v>3.2437818181818185</v>
      </c>
      <c r="FB22" s="17">
        <v>3.2480000000000002</v>
      </c>
      <c r="FC22" s="17">
        <v>3.2530000000000001</v>
      </c>
      <c r="FD22" s="17">
        <v>3.2429999999999999</v>
      </c>
      <c r="FE22" s="18">
        <v>3.2490000000000001</v>
      </c>
      <c r="FF22" s="21">
        <v>3.2160000000000002</v>
      </c>
      <c r="FG22" s="17">
        <v>3.25</v>
      </c>
      <c r="FH22" s="17">
        <v>3.2530000000000001</v>
      </c>
      <c r="FI22" s="17">
        <v>3.2309999999999999</v>
      </c>
      <c r="FJ22" s="17">
        <v>3.2749999999999999</v>
      </c>
      <c r="FK22" s="17">
        <v>3.2719999999999998</v>
      </c>
      <c r="FL22" s="17">
        <v>3.278</v>
      </c>
      <c r="FM22" s="17">
        <v>3.29</v>
      </c>
      <c r="FN22" s="17">
        <v>3.3130000000000002</v>
      </c>
      <c r="FO22" s="17">
        <v>3.367</v>
      </c>
      <c r="FP22" s="17">
        <v>3.3759999999999999</v>
      </c>
      <c r="FQ22" s="17">
        <v>3.3650000000000002</v>
      </c>
      <c r="FR22" s="21">
        <v>3.3439999999999999</v>
      </c>
      <c r="FS22" s="17">
        <v>3.3220000000000001</v>
      </c>
      <c r="FT22" s="17">
        <v>3.306</v>
      </c>
      <c r="FU22" s="17">
        <v>3.3050000000000002</v>
      </c>
      <c r="FV22" s="17">
        <v>3.3340000000000001</v>
      </c>
      <c r="FW22" s="17">
        <v>3.3260000000000001</v>
      </c>
      <c r="FX22" s="17">
        <v>3.2909999999999999</v>
      </c>
      <c r="FY22" s="17">
        <v>3.38</v>
      </c>
      <c r="FZ22" s="17">
        <v>3.58</v>
      </c>
      <c r="GA22" s="17">
        <v>3.3610000000000002</v>
      </c>
      <c r="GB22" s="17">
        <v>3.3736999999999999</v>
      </c>
      <c r="GC22" s="17">
        <v>3.3559999999999999</v>
      </c>
      <c r="GD22" s="21">
        <v>3.3290000000000002</v>
      </c>
      <c r="GE22" s="17">
        <v>3.3919999999999999</v>
      </c>
      <c r="GF22" s="17">
        <v>3.4950000000000001</v>
      </c>
      <c r="GG22" s="17">
        <v>3.4009999999999998</v>
      </c>
      <c r="GH22" s="17">
        <v>3.4239999999999999</v>
      </c>
      <c r="GI22" s="17">
        <v>3.472</v>
      </c>
      <c r="GJ22" s="17">
        <v>3.5190000000000001</v>
      </c>
      <c r="GK22" s="17">
        <v>3.5649999999999999</v>
      </c>
      <c r="GL22" s="17">
        <v>3.556</v>
      </c>
      <c r="GM22" s="17">
        <v>3.597</v>
      </c>
      <c r="GN22" s="17">
        <v>3.6101190476190501</v>
      </c>
      <c r="GO22" s="18">
        <v>3.6240000000000001</v>
      </c>
      <c r="GP22" s="21">
        <v>3.6259999999999999</v>
      </c>
      <c r="GQ22" s="17">
        <v>3.6459999999999999</v>
      </c>
      <c r="GR22" s="17">
        <v>3.7109999999999999</v>
      </c>
      <c r="GS22" s="17">
        <v>3.702</v>
      </c>
      <c r="GT22" s="17">
        <v>3.7759999999999998</v>
      </c>
      <c r="GU22" s="17">
        <v>3.9140000000000001</v>
      </c>
      <c r="GV22" s="17">
        <v>3.944</v>
      </c>
      <c r="GW22" s="17">
        <v>4.0890000000000004</v>
      </c>
      <c r="GX22" s="17">
        <v>4.109</v>
      </c>
      <c r="GY22" s="17">
        <v>4.0149999999999997</v>
      </c>
      <c r="GZ22" s="17">
        <v>4.0220000000000002</v>
      </c>
      <c r="HA22" s="18">
        <v>4.0389999999999997</v>
      </c>
      <c r="HB22" s="21">
        <v>3.89</v>
      </c>
      <c r="HC22" s="17">
        <v>3.794</v>
      </c>
      <c r="HD22" s="17">
        <v>3.7410000000000001</v>
      </c>
      <c r="HE22" s="17">
        <v>3.7429999999999999</v>
      </c>
      <c r="HF22" s="17">
        <v>3.76</v>
      </c>
      <c r="HG22" s="17">
        <v>3.75</v>
      </c>
      <c r="HH22" s="17">
        <v>3.9049999999999998</v>
      </c>
      <c r="HI22" s="17">
        <v>3.8759999999999999</v>
      </c>
      <c r="HJ22" s="17">
        <v>3.9020000000000001</v>
      </c>
      <c r="HK22" s="17">
        <v>3.9809999999999999</v>
      </c>
      <c r="HL22" s="17">
        <v>3.879</v>
      </c>
      <c r="HM22" s="18">
        <v>3.8319999999999999</v>
      </c>
      <c r="HN22" s="21">
        <v>3.8359999999999999</v>
      </c>
      <c r="HO22" s="17">
        <v>3.8420000000000001</v>
      </c>
      <c r="HP22" s="17">
        <v>3.7810000000000001</v>
      </c>
      <c r="HQ22" s="17">
        <v>3.766</v>
      </c>
      <c r="HR22" s="17">
        <v>3.69</v>
      </c>
      <c r="HS22" s="17">
        <v>3.6520000000000001</v>
      </c>
      <c r="HT22" s="17">
        <v>3.6019999999999999</v>
      </c>
      <c r="HU22" s="17">
        <v>3.698</v>
      </c>
      <c r="HV22" s="17">
        <v>3.7290000000000001</v>
      </c>
      <c r="HW22" s="17">
        <v>3.847</v>
      </c>
      <c r="HX22" s="17">
        <v>3.762</v>
      </c>
      <c r="HY22" s="18">
        <v>3.7349999999999999</v>
      </c>
      <c r="HZ22" s="21">
        <v>3.742</v>
      </c>
      <c r="IA22" s="17">
        <v>3.8290000000000002</v>
      </c>
      <c r="IB22" s="17">
        <v>3.71</v>
      </c>
      <c r="IC22" s="17">
        <v>3.7170000000000001</v>
      </c>
      <c r="ID22" s="17">
        <v>3.7330000000000001</v>
      </c>
      <c r="IE22" s="17">
        <v>3.7879999999999998</v>
      </c>
      <c r="IF22" s="17">
        <v>3.7661099999999998</v>
      </c>
      <c r="IG22" s="17">
        <v>3.7429250000000001</v>
      </c>
      <c r="IH22" s="17">
        <v>3.76989523809524</v>
      </c>
      <c r="II22" s="17">
        <v>3.7558136363636399</v>
      </c>
      <c r="IJ22" s="17">
        <v>3.780265</v>
      </c>
      <c r="IK22" s="18">
        <v>3.7365578947368401</v>
      </c>
      <c r="IL22" s="21">
        <v>3.7482545454545502</v>
      </c>
      <c r="IM22" s="17">
        <v>3.6981700000000002</v>
      </c>
      <c r="IN22" s="17">
        <v>3.6534476190476202</v>
      </c>
      <c r="IO22" s="17">
        <v>3.70126</v>
      </c>
      <c r="IP22" s="17">
        <v>3.66086190476191</v>
      </c>
      <c r="IQ22" s="17">
        <v>3.6038857142857199</v>
      </c>
      <c r="IR22" s="17">
        <v>3.5579450000000001</v>
      </c>
      <c r="IS22" s="17">
        <v>3.5436700000000001</v>
      </c>
      <c r="IT22" s="17">
        <v>3.5031181818181798</v>
      </c>
      <c r="IU22" s="17">
        <v>3.415</v>
      </c>
      <c r="IV22" s="18">
        <v>3.3740000000000001</v>
      </c>
      <c r="IW22" s="35"/>
      <c r="IX22" s="35"/>
      <c r="LB22" s="79"/>
    </row>
    <row r="23" spans="1:314" ht="18" customHeight="1" x14ac:dyDescent="0.25">
      <c r="A23" s="3"/>
      <c r="B23" s="71"/>
      <c r="C23" s="72"/>
      <c r="D23" s="73" t="s">
        <v>20</v>
      </c>
      <c r="E23" s="18">
        <f t="shared" ref="E23:Q23" si="96">(E21+E22)/2</f>
        <v>3.2807380952380956</v>
      </c>
      <c r="F23" s="17">
        <f t="shared" si="96"/>
        <v>3.2644285714285717</v>
      </c>
      <c r="G23" s="17">
        <f t="shared" si="96"/>
        <v>3.2593189909297053</v>
      </c>
      <c r="H23" s="17">
        <f t="shared" si="96"/>
        <v>3.2593114035087725</v>
      </c>
      <c r="I23" s="17">
        <f t="shared" si="96"/>
        <v>3.2578749999999994</v>
      </c>
      <c r="J23" s="17">
        <f t="shared" si="96"/>
        <v>3.2550625000000002</v>
      </c>
      <c r="K23" s="17">
        <f t="shared" si="96"/>
        <v>3.2528333333333337</v>
      </c>
      <c r="L23" s="17">
        <f t="shared" si="96"/>
        <v>3.2521842105263161</v>
      </c>
      <c r="M23" s="17">
        <f t="shared" si="96"/>
        <v>3.2577954545454544</v>
      </c>
      <c r="N23" s="17">
        <f t="shared" si="96"/>
        <v>3.3050909090909091</v>
      </c>
      <c r="O23" s="17">
        <f t="shared" si="96"/>
        <v>3.3804999999999996</v>
      </c>
      <c r="P23" s="17">
        <f t="shared" si="96"/>
        <v>3.3767380952380961</v>
      </c>
      <c r="Q23" s="18">
        <f t="shared" si="96"/>
        <v>3.4242380952380951</v>
      </c>
      <c r="R23" s="17">
        <f t="shared" ref="R23:AV23" si="97">(R21+R22)/2</f>
        <v>3.3929090909090904</v>
      </c>
      <c r="S23" s="17">
        <f t="shared" si="97"/>
        <v>3.2883499999999994</v>
      </c>
      <c r="T23" s="17">
        <f t="shared" si="97"/>
        <v>3.3401304347826088</v>
      </c>
      <c r="U23" s="17">
        <f t="shared" si="97"/>
        <v>3.3310277777777779</v>
      </c>
      <c r="V23" s="17">
        <f t="shared" si="97"/>
        <v>3.2787727272727278</v>
      </c>
      <c r="W23" s="17">
        <f t="shared" si="97"/>
        <v>3.2638095238095235</v>
      </c>
      <c r="X23" s="17">
        <f t="shared" si="97"/>
        <v>3.2432749999999997</v>
      </c>
      <c r="Y23" s="17">
        <f t="shared" si="97"/>
        <v>3.234227272727273</v>
      </c>
      <c r="Z23" s="17">
        <f t="shared" si="97"/>
        <v>3.2478095238095235</v>
      </c>
      <c r="AA23" s="17">
        <f t="shared" si="97"/>
        <v>3.2375454545454541</v>
      </c>
      <c r="AB23" s="17">
        <f t="shared" si="97"/>
        <v>3.2222380952380951</v>
      </c>
      <c r="AC23" s="18">
        <f t="shared" si="97"/>
        <v>3.2052105263157897</v>
      </c>
      <c r="AD23" s="21">
        <f t="shared" si="97"/>
        <v>3.1924772727272726</v>
      </c>
      <c r="AE23" s="17">
        <f t="shared" si="97"/>
        <v>3.1904249999999994</v>
      </c>
      <c r="AF23" s="17">
        <f t="shared" si="97"/>
        <v>3.1855454545454545</v>
      </c>
      <c r="AG23" s="17">
        <f t="shared" si="97"/>
        <v>3.1784473684210526</v>
      </c>
      <c r="AH23" s="17">
        <f t="shared" si="97"/>
        <v>3.167272727272727</v>
      </c>
      <c r="AI23" s="17">
        <f t="shared" si="97"/>
        <v>3.1702500000000007</v>
      </c>
      <c r="AJ23" s="17">
        <f t="shared" si="97"/>
        <v>3.1615909090909078</v>
      </c>
      <c r="AK23" s="17">
        <f t="shared" si="97"/>
        <v>3.1577272727272714</v>
      </c>
      <c r="AL23" s="17">
        <f t="shared" si="97"/>
        <v>3.1357999999999997</v>
      </c>
      <c r="AM23" s="17">
        <f t="shared" si="97"/>
        <v>3.0198409090909095</v>
      </c>
      <c r="AN23" s="17">
        <f t="shared" si="97"/>
        <v>3.0008571428571429</v>
      </c>
      <c r="AO23" s="18">
        <f t="shared" si="97"/>
        <v>2.9813499999999999</v>
      </c>
      <c r="AP23" s="17">
        <f t="shared" si="97"/>
        <v>2.9488095238095235</v>
      </c>
      <c r="AQ23" s="17">
        <f t="shared" si="97"/>
        <v>2.9053945578231288</v>
      </c>
      <c r="AR23" s="17">
        <f t="shared" si="97"/>
        <v>2.8112105263157896</v>
      </c>
      <c r="AS23" s="17">
        <f t="shared" si="97"/>
        <v>2.748701298701298</v>
      </c>
      <c r="AT23" s="17">
        <f t="shared" si="97"/>
        <v>2.8055952380952398</v>
      </c>
      <c r="AU23" s="17">
        <f t="shared" si="97"/>
        <v>2.8915442176870747</v>
      </c>
      <c r="AV23" s="17">
        <f t="shared" si="97"/>
        <v>2.8484761904761902</v>
      </c>
      <c r="AW23" s="17">
        <f>(AW21+AW22)/2</f>
        <v>2.8927074829931971</v>
      </c>
      <c r="AX23" s="17">
        <f>(AX21+AX22)/2</f>
        <v>2.9659318181818168</v>
      </c>
      <c r="AY23" s="17">
        <f>(AY21+AY22)/2</f>
        <v>3.0753831168181813</v>
      </c>
      <c r="AZ23" s="17">
        <f>(AZ21+AZ22)/2</f>
        <v>3.0917936508611117</v>
      </c>
      <c r="BA23" s="18">
        <f>(BA21+BA22)/2</f>
        <v>3.1140178571428567</v>
      </c>
      <c r="BB23" s="21">
        <f t="shared" ref="BB23:BS23" si="98">(BB21+BB22)/2</f>
        <v>3.151407142857142</v>
      </c>
      <c r="BC23" s="17">
        <f t="shared" si="98"/>
        <v>3.235977443609023</v>
      </c>
      <c r="BD23" s="17">
        <f t="shared" si="98"/>
        <v>3.1747889610389617</v>
      </c>
      <c r="BE23" s="17">
        <f t="shared" si="98"/>
        <v>3.0842535714285715</v>
      </c>
      <c r="BF23" s="17">
        <f t="shared" si="98"/>
        <v>2.9938750000000001</v>
      </c>
      <c r="BG23" s="17">
        <f t="shared" si="98"/>
        <v>2.989725</v>
      </c>
      <c r="BH23" s="17">
        <f t="shared" si="98"/>
        <v>3.0122</v>
      </c>
      <c r="BI23" s="17">
        <f t="shared" si="98"/>
        <v>2.9506904761904762</v>
      </c>
      <c r="BJ23" s="17">
        <f t="shared" si="98"/>
        <v>2.9094545454545457</v>
      </c>
      <c r="BK23" s="17">
        <f t="shared" si="98"/>
        <v>2.8717250000000001</v>
      </c>
      <c r="BL23" s="17">
        <f t="shared" si="98"/>
        <v>2.8844523809523808</v>
      </c>
      <c r="BM23" s="18">
        <f t="shared" si="98"/>
        <v>2.8775263157894733</v>
      </c>
      <c r="BN23" s="17">
        <f t="shared" si="98"/>
        <v>2.8562249999999998</v>
      </c>
      <c r="BO23" s="17">
        <f t="shared" si="98"/>
        <v>2.8537500000000007</v>
      </c>
      <c r="BP23" s="17">
        <f t="shared" si="98"/>
        <v>2.8393913043478261</v>
      </c>
      <c r="BQ23" s="17">
        <f t="shared" si="98"/>
        <v>2.8397567287784682</v>
      </c>
      <c r="BR23" s="17">
        <f t="shared" si="98"/>
        <v>2.8453809523809523</v>
      </c>
      <c r="BS23" s="17">
        <f t="shared" si="98"/>
        <v>2.8381749999999997</v>
      </c>
      <c r="BT23" s="17">
        <f t="shared" ref="BT23" si="99">(BT21+BT22)/2</f>
        <v>2.8229473684210529</v>
      </c>
      <c r="BU23" s="17">
        <v>2.8018476190476189</v>
      </c>
      <c r="BV23" s="17">
        <v>2.7906363636363629</v>
      </c>
      <c r="BW23" s="17">
        <v>2.7914750000000002</v>
      </c>
      <c r="BX23" s="17">
        <v>2.805595238095238</v>
      </c>
      <c r="BY23" s="18">
        <v>2.8156749999999997</v>
      </c>
      <c r="BZ23" s="21">
        <v>2.7870476190476188</v>
      </c>
      <c r="CA23" s="17">
        <v>2.7705250000000001</v>
      </c>
      <c r="CB23" s="17">
        <v>2.7793913043478256</v>
      </c>
      <c r="CC23" s="17">
        <v>2.8156315789473685</v>
      </c>
      <c r="CD23" s="17">
        <v>2.7749523809523811</v>
      </c>
      <c r="CE23" s="17">
        <v>2.7640714285714285</v>
      </c>
      <c r="CF23" s="17">
        <v>2.7413157894736839</v>
      </c>
      <c r="CG23" s="17">
        <v>2.7393809523809525</v>
      </c>
      <c r="CH23" s="17">
        <v>2.7438409090909088</v>
      </c>
      <c r="CI23" s="17">
        <v>2.7318250000000002</v>
      </c>
      <c r="CJ23" s="17">
        <v>2.7049523809523812</v>
      </c>
      <c r="CK23" s="17">
        <v>2.6962631578947374</v>
      </c>
      <c r="CL23" s="21">
        <v>2.6926590909090908</v>
      </c>
      <c r="CM23" s="17">
        <v>2.6835238095238094</v>
      </c>
      <c r="CN23" s="17">
        <v>2.6709999999999994</v>
      </c>
      <c r="CO23" s="17">
        <v>2.657027777777778</v>
      </c>
      <c r="CP23" s="17">
        <v>2.6692727272727277</v>
      </c>
      <c r="CQ23" s="17">
        <v>2.6705750000000004</v>
      </c>
      <c r="CR23" s="17">
        <v>2.6350476190476191</v>
      </c>
      <c r="CS23" s="17">
        <v>2.6159761904761902</v>
      </c>
      <c r="CT23" s="17">
        <v>2.6028000000000002</v>
      </c>
      <c r="CU23" s="17">
        <v>2.5876000000000001</v>
      </c>
      <c r="CV23" s="17">
        <v>2.5986250000000002</v>
      </c>
      <c r="CW23" s="18">
        <v>2.5668888888888892</v>
      </c>
      <c r="CX23" s="21">
        <f>+AVERAGE(CX21:CX22)</f>
        <v>2.5519090909090911</v>
      </c>
      <c r="CY23" s="17">
        <f>+AVERAGE(CY21:CY22)</f>
        <v>2.5780526315789474</v>
      </c>
      <c r="CZ23" s="17">
        <f t="shared" ref="CZ23:DG23" si="100">+AVERAGE(CZ21:CZ22)</f>
        <v>2.5939473684210532</v>
      </c>
      <c r="DA23" s="17">
        <f t="shared" si="100"/>
        <v>2.5975000000000001</v>
      </c>
      <c r="DB23" s="17">
        <f t="shared" si="100"/>
        <v>2.6443863636363636</v>
      </c>
      <c r="DC23" s="17">
        <f t="shared" si="100"/>
        <v>2.7475000000000005</v>
      </c>
      <c r="DD23" s="17">
        <f t="shared" si="100"/>
        <v>2.7767142857142857</v>
      </c>
      <c r="DE23" s="17">
        <f t="shared" si="100"/>
        <v>2.8010526315789477</v>
      </c>
      <c r="DF23" s="17">
        <f t="shared" si="100"/>
        <v>2.7785714285714285</v>
      </c>
      <c r="DG23" s="17">
        <f t="shared" si="100"/>
        <v>2.7691190476190481</v>
      </c>
      <c r="DH23" s="17">
        <f>+AVERAGE(DH21:DH22)</f>
        <v>2.7981249999999998</v>
      </c>
      <c r="DI23" s="17">
        <f>+AVERAGE(DI21:DI22)</f>
        <v>2.7852499999999996</v>
      </c>
      <c r="DJ23" s="21">
        <f>+AVERAGE(DJ21:DJ22)</f>
        <v>2.8092922077922049</v>
      </c>
      <c r="DK23" s="17">
        <f t="shared" ref="DK23:DP23" si="101">+AVERAGE(DK21:DK22)</f>
        <v>2.8125821428571447</v>
      </c>
      <c r="DL23" s="17">
        <f t="shared" si="101"/>
        <v>2.80668707482993</v>
      </c>
      <c r="DM23" s="17">
        <f t="shared" si="101"/>
        <v>2.79439285714286</v>
      </c>
      <c r="DN23" s="17">
        <f t="shared" si="101"/>
        <v>2.7870034013605451</v>
      </c>
      <c r="DO23" s="17">
        <f t="shared" si="101"/>
        <v>2.7946836734693901</v>
      </c>
      <c r="DP23" s="17">
        <f t="shared" si="101"/>
        <v>2.7865204081632653</v>
      </c>
      <c r="DQ23" s="17">
        <f t="shared" ref="DQ23:DR23" si="102">+AVERAGE(DQ21:DQ22)</f>
        <v>2.8149285714285748</v>
      </c>
      <c r="DR23" s="17">
        <f t="shared" si="102"/>
        <v>2.864928571428575</v>
      </c>
      <c r="DS23" s="17">
        <f t="shared" ref="DS23:DT23" si="103">+AVERAGE(DS21:DS22)</f>
        <v>2.9067987012987002</v>
      </c>
      <c r="DT23" s="17">
        <f t="shared" si="103"/>
        <v>2.925439285714285</v>
      </c>
      <c r="DU23" s="17">
        <f t="shared" ref="DU23" si="104">+AVERAGE(DU21:DU22)</f>
        <v>2.9623027210884354</v>
      </c>
      <c r="DV23" s="21">
        <v>3.0064928571428551</v>
      </c>
      <c r="DW23" s="17">
        <v>3.093</v>
      </c>
      <c r="DX23" s="17">
        <v>3.0954999999999999</v>
      </c>
      <c r="DY23" s="17">
        <v>3.1254999999999997</v>
      </c>
      <c r="DZ23" s="17">
        <v>3.1564999999999999</v>
      </c>
      <c r="EA23" s="17">
        <v>3.161</v>
      </c>
      <c r="EB23" s="17">
        <v>3.1863000000000001</v>
      </c>
      <c r="EC23" s="17">
        <f t="shared" ref="EC23:EG23" si="105">+AVERAGE(EC21:EC22)</f>
        <v>3.2383500000000001</v>
      </c>
      <c r="ED23" s="17">
        <f t="shared" si="105"/>
        <v>3.2186136363636364</v>
      </c>
      <c r="EE23" s="17">
        <f t="shared" si="105"/>
        <v>3.2483750000000002</v>
      </c>
      <c r="EF23" s="17">
        <f t="shared" si="105"/>
        <v>3.3366428571428575</v>
      </c>
      <c r="EG23" s="18">
        <f t="shared" si="105"/>
        <v>3.3826666666666667</v>
      </c>
      <c r="EH23" s="21">
        <v>3.437325</v>
      </c>
      <c r="EI23" s="17">
        <v>3.5059047619047616</v>
      </c>
      <c r="EJ23" s="17">
        <v>3.4073809523809526</v>
      </c>
      <c r="EK23" s="17">
        <v>3.3015476190476192</v>
      </c>
      <c r="EL23" s="17">
        <v>3.3345714285714285</v>
      </c>
      <c r="EM23" s="17">
        <v>3.3172321428571427</v>
      </c>
      <c r="EN23" s="17">
        <v>3.2987368421052627</v>
      </c>
      <c r="EO23" s="17">
        <f>+(EO22+EO21)/2</f>
        <v>3.333045454545454</v>
      </c>
      <c r="EP23" s="17">
        <f>+(EP22+EP21)/2</f>
        <v>3.3822954545454551</v>
      </c>
      <c r="EQ23" s="17">
        <v>3.3872518796992481</v>
      </c>
      <c r="ER23" s="17">
        <f t="shared" ref="ER23:EX23" si="106">+(ER22+ER21)/2</f>
        <v>3.4029999999999996</v>
      </c>
      <c r="ES23" s="18">
        <f t="shared" si="106"/>
        <v>3.3955000000000002</v>
      </c>
      <c r="ET23" s="21">
        <f t="shared" si="106"/>
        <v>3.3401704545454547</v>
      </c>
      <c r="EU23" s="17">
        <f t="shared" si="106"/>
        <v>3.26</v>
      </c>
      <c r="EV23" s="17">
        <f t="shared" si="106"/>
        <v>3.2640000000000002</v>
      </c>
      <c r="EW23" s="17">
        <f t="shared" si="106"/>
        <v>3.2475000000000001</v>
      </c>
      <c r="EX23" s="17">
        <f t="shared" si="106"/>
        <v>3.2734999999999999</v>
      </c>
      <c r="EY23" s="17">
        <f t="shared" ref="EY23:EZ23" si="107">+(EY22+EY21)/2</f>
        <v>3.2685</v>
      </c>
      <c r="EZ23" s="17">
        <f t="shared" si="107"/>
        <v>3.2495000000000003</v>
      </c>
      <c r="FA23" s="17">
        <f>+(FA22+FA21)/2</f>
        <v>3.2417840909090909</v>
      </c>
      <c r="FB23" s="17">
        <f>+(FB22+FB21)/2</f>
        <v>3.2454999999999998</v>
      </c>
      <c r="FC23" s="17">
        <f t="shared" ref="FC23:FE23" si="108">+(FC22+FC21)/2</f>
        <v>3.2505000000000002</v>
      </c>
      <c r="FD23" s="17">
        <f t="shared" ref="FD23" si="109">+(FD22+FD21)/2</f>
        <v>3.2409999999999997</v>
      </c>
      <c r="FE23" s="18">
        <f t="shared" si="108"/>
        <v>3.2469999999999999</v>
      </c>
      <c r="FF23" s="21">
        <f t="shared" ref="FF23:FG23" si="110">+(FF22+FF21)/2</f>
        <v>3.2149999999999999</v>
      </c>
      <c r="FG23" s="17">
        <f t="shared" si="110"/>
        <v>3.2490000000000001</v>
      </c>
      <c r="FH23" s="17">
        <f t="shared" ref="FH23:FI23" si="111">+(FH22+FH21)/2</f>
        <v>3.2519999999999998</v>
      </c>
      <c r="FI23" s="17">
        <f t="shared" si="111"/>
        <v>3.2305000000000001</v>
      </c>
      <c r="FJ23" s="17">
        <f t="shared" ref="FJ23:FK23" si="112">+(FJ22+FJ21)/2</f>
        <v>3.274</v>
      </c>
      <c r="FK23" s="17">
        <f t="shared" si="112"/>
        <v>3.2714999999999996</v>
      </c>
      <c r="FL23" s="17">
        <f t="shared" ref="FL23" si="113">+(FL22+FL21)/2</f>
        <v>3.2770000000000001</v>
      </c>
      <c r="FM23" s="17">
        <f t="shared" ref="FM23" si="114">+(FM22+FM21)/2</f>
        <v>3.2889999999999997</v>
      </c>
      <c r="FN23" s="17">
        <f t="shared" ref="FN23:FO23" si="115">+(FN22+FN21)/2</f>
        <v>3.3120000000000003</v>
      </c>
      <c r="FO23" s="17">
        <f t="shared" si="115"/>
        <v>3.3660000000000001</v>
      </c>
      <c r="FP23" s="17">
        <f t="shared" ref="FP23:FR23" si="116">+(FP22+FP21)/2</f>
        <v>3.3754999999999997</v>
      </c>
      <c r="FQ23" s="17">
        <f t="shared" si="116"/>
        <v>3.3639999999999999</v>
      </c>
      <c r="FR23" s="21">
        <f t="shared" si="116"/>
        <v>3.3434999999999997</v>
      </c>
      <c r="FS23" s="17">
        <f t="shared" ref="FS23:FU23" si="117">+(FS22+FS21)/2</f>
        <v>3.3215000000000003</v>
      </c>
      <c r="FT23" s="17">
        <f t="shared" si="117"/>
        <v>3.3049999999999997</v>
      </c>
      <c r="FU23" s="17">
        <f t="shared" si="117"/>
        <v>3.3040000000000003</v>
      </c>
      <c r="FV23" s="17">
        <f t="shared" ref="FV23:FW23" si="118">+(FV22+FV21)/2</f>
        <v>3.3334999999999999</v>
      </c>
      <c r="FW23" s="17">
        <f t="shared" si="118"/>
        <v>3.3254999999999999</v>
      </c>
      <c r="FX23" s="17">
        <f t="shared" ref="FX23:FZ23" si="119">+(FX22+FX21)/2</f>
        <v>3.2904999999999998</v>
      </c>
      <c r="FY23" s="17">
        <f t="shared" si="119"/>
        <v>3.379</v>
      </c>
      <c r="FZ23" s="17">
        <f t="shared" si="119"/>
        <v>3.468</v>
      </c>
      <c r="GA23" s="17">
        <f t="shared" ref="GA23" si="120">+(GA22+GA21)/2</f>
        <v>3.3600000000000003</v>
      </c>
      <c r="GB23" s="17">
        <v>3.3717000000000001</v>
      </c>
      <c r="GC23" s="17">
        <f t="shared" ref="GC23:GD23" si="121">+(GC22+GC21)/2</f>
        <v>3.3544999999999998</v>
      </c>
      <c r="GD23" s="21">
        <f t="shared" si="121"/>
        <v>3.3280000000000003</v>
      </c>
      <c r="GE23" s="17">
        <f t="shared" ref="GE23:GF23" si="122">+(GE22+GE21)/2</f>
        <v>3.391</v>
      </c>
      <c r="GF23" s="17">
        <f t="shared" si="122"/>
        <v>3.492</v>
      </c>
      <c r="GG23" s="17">
        <f t="shared" ref="GG23:GI23" si="123">+(GG22+GG21)/2</f>
        <v>3.3979999999999997</v>
      </c>
      <c r="GH23" s="17">
        <f t="shared" ref="GH23" si="124">+(GH22+GH21)/2</f>
        <v>3.4219999999999997</v>
      </c>
      <c r="GI23" s="17">
        <f t="shared" si="123"/>
        <v>3.4710000000000001</v>
      </c>
      <c r="GJ23" s="17">
        <f t="shared" ref="GJ23:GP23" si="125">+(GJ22+GJ21)/2</f>
        <v>3.5170000000000003</v>
      </c>
      <c r="GK23" s="17">
        <f t="shared" ref="GK23:GL23" si="126">+(GK22+GK21)/2</f>
        <v>3.5640000000000001</v>
      </c>
      <c r="GL23" s="17">
        <f t="shared" si="126"/>
        <v>3.5549999999999997</v>
      </c>
      <c r="GM23" s="17">
        <f t="shared" si="125"/>
        <v>3.5960000000000001</v>
      </c>
      <c r="GN23" s="17">
        <f t="shared" si="125"/>
        <v>3.608504761904765</v>
      </c>
      <c r="GO23" s="18">
        <f t="shared" si="125"/>
        <v>3.621</v>
      </c>
      <c r="GP23" s="21">
        <f t="shared" si="125"/>
        <v>3.625</v>
      </c>
      <c r="GQ23" s="17">
        <f t="shared" ref="GQ23:HB23" si="127">+(GQ22+GQ21)/2</f>
        <v>3.645</v>
      </c>
      <c r="GR23" s="17">
        <f t="shared" ref="GR23:GW23" si="128">+(GR22+GR21)/2</f>
        <v>3.7095000000000002</v>
      </c>
      <c r="GS23" s="17">
        <f t="shared" si="128"/>
        <v>3.7</v>
      </c>
      <c r="GT23" s="17">
        <f t="shared" si="128"/>
        <v>3.7734999999999999</v>
      </c>
      <c r="GU23" s="17">
        <f t="shared" si="128"/>
        <v>3.9095</v>
      </c>
      <c r="GV23" s="17">
        <f t="shared" si="128"/>
        <v>3.9415</v>
      </c>
      <c r="GW23" s="17">
        <f t="shared" si="128"/>
        <v>4.0865</v>
      </c>
      <c r="GX23" s="17">
        <f t="shared" si="127"/>
        <v>4.1074999999999999</v>
      </c>
      <c r="GY23" s="17">
        <f t="shared" ref="GY23:GZ23" si="129">+(GY22+GY21)/2</f>
        <v>4.0132075</v>
      </c>
      <c r="GZ23" s="17">
        <f t="shared" si="129"/>
        <v>4.0195000000000007</v>
      </c>
      <c r="HA23" s="18">
        <f t="shared" si="127"/>
        <v>4.0365000000000002</v>
      </c>
      <c r="HB23" s="21">
        <f t="shared" si="127"/>
        <v>3.8875000000000002</v>
      </c>
      <c r="HC23" s="17">
        <f t="shared" ref="HC23:HH23" si="130">+(HC22+HC21)/2</f>
        <v>3.7904999999999998</v>
      </c>
      <c r="HD23" s="17">
        <f t="shared" ref="HD23:HF23" si="131">+(HD22+HD21)/2</f>
        <v>3.738</v>
      </c>
      <c r="HE23" s="17">
        <f t="shared" si="131"/>
        <v>3.7404999999999999</v>
      </c>
      <c r="HF23" s="17">
        <f t="shared" si="131"/>
        <v>3.7565</v>
      </c>
      <c r="HG23" s="17">
        <v>3.7475000000000001</v>
      </c>
      <c r="HH23" s="17">
        <f t="shared" si="130"/>
        <v>3.9020000000000001</v>
      </c>
      <c r="HI23" s="17">
        <f t="shared" ref="HI23:HN23" si="132">+(HI22+HI21)/2</f>
        <v>3.8734999999999999</v>
      </c>
      <c r="HJ23" s="17">
        <f t="shared" ref="HJ23" si="133">+(HJ22+HJ21)/2</f>
        <v>3.899</v>
      </c>
      <c r="HK23" s="17">
        <v>3.9790000000000001</v>
      </c>
      <c r="HL23" s="17">
        <f t="shared" ref="HL23" si="134">+(HL22+HL21)/2</f>
        <v>3.8760000000000003</v>
      </c>
      <c r="HM23" s="18">
        <f t="shared" si="132"/>
        <v>3.8289999999999997</v>
      </c>
      <c r="HN23" s="21">
        <f t="shared" si="132"/>
        <v>3.8334999999999999</v>
      </c>
      <c r="HO23" s="17">
        <f t="shared" ref="HO23:HP23" si="135">+(HO22+HO21)/2</f>
        <v>3.84</v>
      </c>
      <c r="HP23" s="17">
        <f t="shared" si="135"/>
        <v>3.7795000000000001</v>
      </c>
      <c r="HQ23" s="17">
        <f t="shared" ref="HQ23:HS23" si="136">+(HQ22+HQ21)/2</f>
        <v>3.7645</v>
      </c>
      <c r="HR23" s="17">
        <f t="shared" ref="HR23" si="137">+(HR22+HR21)/2</f>
        <v>3.6879999999999997</v>
      </c>
      <c r="HS23" s="17">
        <f t="shared" si="136"/>
        <v>3.6505000000000001</v>
      </c>
      <c r="HT23" s="17">
        <f t="shared" ref="HT23:HW23" si="138">+(HT22+HT21)/2</f>
        <v>3.6005000000000003</v>
      </c>
      <c r="HU23" s="17">
        <f t="shared" si="138"/>
        <v>3.6964999999999999</v>
      </c>
      <c r="HV23" s="17">
        <f t="shared" si="138"/>
        <v>3.7305000000000001</v>
      </c>
      <c r="HW23" s="17">
        <f t="shared" si="138"/>
        <v>3.8454999999999999</v>
      </c>
      <c r="HX23" s="17">
        <f t="shared" ref="HX23:HZ23" si="139">+(HX22+HX21)/2</f>
        <v>3.7605</v>
      </c>
      <c r="HY23" s="18">
        <f t="shared" si="139"/>
        <v>3.7329999999999997</v>
      </c>
      <c r="HZ23" s="21">
        <f t="shared" si="139"/>
        <v>3.7404999999999999</v>
      </c>
      <c r="IA23" s="17">
        <v>3.827</v>
      </c>
      <c r="IB23" s="17">
        <f t="shared" ref="IB23" si="140">+(IB22+IB21)/2</f>
        <v>3.7084999999999999</v>
      </c>
      <c r="IC23" s="17">
        <f t="shared" ref="IC23:ID23" si="141">+(IC22+IC21)/2</f>
        <v>3.7149999999999999</v>
      </c>
      <c r="ID23" s="17">
        <f t="shared" si="141"/>
        <v>3.7309999999999999</v>
      </c>
      <c r="IE23" s="17">
        <f t="shared" ref="IE23:II23" si="142">+(IE22+IE21)/2</f>
        <v>3.7865000000000002</v>
      </c>
      <c r="IF23" s="17">
        <f t="shared" si="142"/>
        <v>3.7640549999999999</v>
      </c>
      <c r="IG23" s="17">
        <f t="shared" si="142"/>
        <v>3.7415275000000001</v>
      </c>
      <c r="IH23" s="17">
        <f t="shared" si="142"/>
        <v>3.7682380952380949</v>
      </c>
      <c r="II23" s="17">
        <f t="shared" si="142"/>
        <v>3.7543863636363648</v>
      </c>
      <c r="IJ23" s="17">
        <v>3.7788550000000001</v>
      </c>
      <c r="IK23" s="18">
        <v>3.7352763157894802</v>
      </c>
      <c r="IL23" s="21">
        <v>3.7469022727272701</v>
      </c>
      <c r="IM23" s="17">
        <v>3.6967050000000001</v>
      </c>
      <c r="IN23" s="17">
        <v>3.652066666666665</v>
      </c>
      <c r="IO23" s="17">
        <v>3.6995575000000001</v>
      </c>
      <c r="IP23" s="17">
        <v>3.6594261904761947</v>
      </c>
      <c r="IQ23" s="17">
        <v>3.60194285714286</v>
      </c>
      <c r="IR23" s="17">
        <v>3.5564100000000001</v>
      </c>
      <c r="IS23" s="17">
        <v>3.5422899999999999</v>
      </c>
      <c r="IT23" s="17">
        <v>3.501613636363635</v>
      </c>
      <c r="IU23" s="17">
        <f>+AVERAGE(IU21:IU22)</f>
        <v>3.4135</v>
      </c>
      <c r="IV23" s="18">
        <f>+AVERAGE(IV21:IV22)</f>
        <v>3.3725000000000001</v>
      </c>
      <c r="IW23" s="35"/>
      <c r="IX23" s="37"/>
      <c r="IY23" s="37"/>
      <c r="IZ23" s="37"/>
      <c r="LB23" s="79"/>
    </row>
    <row r="24" spans="1:314" ht="6" customHeight="1" x14ac:dyDescent="0.25">
      <c r="A24" s="3"/>
      <c r="B24" s="84"/>
      <c r="C24" s="85"/>
      <c r="D24" s="86"/>
      <c r="E24" s="33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33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33"/>
      <c r="AD24" s="29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33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33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33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33"/>
      <c r="BZ24" s="29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9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33"/>
      <c r="CX24" s="29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9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9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33"/>
      <c r="EH24" s="29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33"/>
      <c r="ET24" s="29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33"/>
      <c r="FF24" s="29"/>
      <c r="FG24" s="28"/>
      <c r="FH24" s="28"/>
      <c r="FI24" s="28"/>
      <c r="FJ24" s="28"/>
      <c r="FK24" s="28"/>
      <c r="FL24" s="28"/>
      <c r="FM24" s="28"/>
      <c r="FN24" s="28"/>
      <c r="FO24" s="28"/>
      <c r="FP24" s="28"/>
      <c r="FQ24" s="28"/>
      <c r="FR24" s="29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9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33"/>
      <c r="GP24" s="29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33"/>
      <c r="HB24" s="29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33"/>
      <c r="HN24" s="29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33"/>
      <c r="HZ24" s="29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33"/>
      <c r="IL24" s="28"/>
      <c r="IM24" s="28"/>
      <c r="IN24" s="28"/>
      <c r="IO24" s="28"/>
      <c r="IP24" s="28"/>
      <c r="IQ24" s="28"/>
      <c r="IR24" s="28"/>
      <c r="IS24" s="28"/>
      <c r="IT24" s="28"/>
      <c r="IU24" s="28"/>
      <c r="IV24" s="97" t="s">
        <v>36</v>
      </c>
    </row>
    <row r="25" spans="1:314" ht="6.75" customHeight="1" x14ac:dyDescent="0.25">
      <c r="A25" s="3"/>
      <c r="B25" s="3"/>
      <c r="C25" s="5"/>
      <c r="D25" s="5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12"/>
      <c r="BC25" s="87"/>
      <c r="BD25" s="88"/>
      <c r="BE25" s="88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7"/>
      <c r="ET25" s="17"/>
      <c r="EU25" s="17"/>
      <c r="EV25" s="17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</row>
    <row r="26" spans="1:314" ht="15" customHeight="1" x14ac:dyDescent="0.25">
      <c r="A26" s="89"/>
      <c r="B26" s="32" t="s">
        <v>14</v>
      </c>
      <c r="C26" s="32" t="s">
        <v>23</v>
      </c>
      <c r="D26" s="35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87"/>
      <c r="BD26" s="88"/>
      <c r="BE26" s="88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7"/>
      <c r="ET26" s="17"/>
      <c r="EU26" s="17"/>
      <c r="EV26" s="17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T26" s="79"/>
      <c r="IU26" s="79"/>
    </row>
    <row r="27" spans="1:314" ht="15" customHeight="1" x14ac:dyDescent="0.25">
      <c r="A27" s="89"/>
      <c r="B27" s="32" t="s">
        <v>15</v>
      </c>
      <c r="C27" s="32" t="s">
        <v>21</v>
      </c>
      <c r="D27" s="35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87"/>
      <c r="BD27" s="88"/>
      <c r="BE27" s="88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</row>
    <row r="28" spans="1:314" ht="15" customHeight="1" x14ac:dyDescent="0.25">
      <c r="A28" s="89"/>
      <c r="B28" s="32" t="s">
        <v>16</v>
      </c>
      <c r="C28" s="32" t="s">
        <v>27</v>
      </c>
      <c r="D28" s="35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88"/>
      <c r="BD28" s="88"/>
      <c r="BE28" s="88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</row>
    <row r="29" spans="1:314" ht="15" customHeight="1" x14ac:dyDescent="0.25">
      <c r="A29" s="89"/>
      <c r="B29" s="32"/>
      <c r="C29" s="32" t="s">
        <v>29</v>
      </c>
      <c r="D29" s="35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88"/>
      <c r="BD29" s="88"/>
      <c r="BE29" s="88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37"/>
      <c r="GJ29" s="37"/>
      <c r="GK29" s="37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</row>
    <row r="30" spans="1:314" ht="15" customHeight="1" x14ac:dyDescent="0.25">
      <c r="A30" s="89"/>
      <c r="B30" s="32"/>
      <c r="C30" s="32" t="s">
        <v>31</v>
      </c>
      <c r="D30" s="35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88"/>
      <c r="BD30" s="88"/>
      <c r="BE30" s="88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37"/>
      <c r="GJ30" s="37"/>
      <c r="GK30" s="37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</row>
    <row r="31" spans="1:314" ht="15" customHeight="1" x14ac:dyDescent="0.25">
      <c r="A31" s="89"/>
      <c r="B31" s="32"/>
      <c r="C31" s="32" t="s">
        <v>32</v>
      </c>
      <c r="D31" s="35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88"/>
      <c r="BD31" s="88"/>
      <c r="BE31" s="88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</row>
    <row r="32" spans="1:314" ht="15" customHeight="1" x14ac:dyDescent="0.25">
      <c r="B32" s="35"/>
      <c r="C32" s="32"/>
      <c r="D32" s="35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88"/>
      <c r="BD32" s="88"/>
      <c r="BE32" s="88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</row>
    <row r="33" spans="5:239" ht="20.100000000000001" customHeight="1" x14ac:dyDescent="0.2"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12"/>
      <c r="BC33" s="88"/>
      <c r="BD33" s="88"/>
      <c r="BE33" s="88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</row>
    <row r="34" spans="5:239" ht="15" customHeight="1" x14ac:dyDescent="0.25">
      <c r="BB34" s="88"/>
      <c r="BC34" s="88"/>
      <c r="BD34" s="88"/>
      <c r="BE34" s="88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</row>
    <row r="35" spans="5:239" ht="20.100000000000001" customHeight="1" x14ac:dyDescent="0.25">
      <c r="BE35" s="88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</row>
    <row r="36" spans="5:239" ht="20.100000000000001" customHeight="1" x14ac:dyDescent="0.25">
      <c r="BE36" s="88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</row>
    <row r="39" spans="5:239" ht="20.100000000000001" customHeight="1" x14ac:dyDescent="0.25">
      <c r="CP39" s="45"/>
      <c r="CQ39" s="45"/>
      <c r="FZ39" s="80"/>
      <c r="GA39" s="80"/>
      <c r="GB39" s="80"/>
    </row>
  </sheetData>
  <mergeCells count="8">
    <mergeCell ref="IL7:IT7"/>
    <mergeCell ref="B3:IV3"/>
    <mergeCell ref="CX7:DI7"/>
    <mergeCell ref="C8:D8"/>
    <mergeCell ref="B7:B8"/>
    <mergeCell ref="C7:D7"/>
    <mergeCell ref="BZ7:CK7"/>
    <mergeCell ref="CL7:CW7"/>
  </mergeCells>
  <phoneticPr fontId="0" type="noConversion"/>
  <printOptions horizontalCentered="1"/>
  <pageMargins left="0.7" right="0.7" top="2.12" bottom="0.75" header="0.3" footer="0.3"/>
  <pageSetup scale="31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r:id="rId5">
            <anchor moveWithCells="1">
              <from>
                <xdr:col>2</xdr:col>
                <xdr:colOff>960120</xdr:colOff>
                <xdr:row>9</xdr:row>
                <xdr:rowOff>0</xdr:rowOff>
              </from>
              <to>
                <xdr:col>3</xdr:col>
                <xdr:colOff>670560</xdr:colOff>
                <xdr:row>9</xdr:row>
                <xdr:rowOff>198120</xdr:rowOff>
              </to>
            </anchor>
          </controlPr>
        </control>
      </mc:Choice>
      <mc:Fallback>
        <control shapeId="1027" r:id="rId4" name="Control 3"/>
      </mc:Fallback>
    </mc:AlternateContent>
    <mc:AlternateContent xmlns:mc="http://schemas.openxmlformats.org/markup-compatibility/2006">
      <mc:Choice Requires="x14">
        <control shapeId="1026" r:id="rId6" name="Control 2">
          <controlPr defaultSize="0" r:id="rId7">
            <anchor moveWithCells="1">
              <from>
                <xdr:col>2</xdr:col>
                <xdr:colOff>960120</xdr:colOff>
                <xdr:row>9</xdr:row>
                <xdr:rowOff>0</xdr:rowOff>
              </from>
              <to>
                <xdr:col>3</xdr:col>
                <xdr:colOff>670560</xdr:colOff>
                <xdr:row>9</xdr:row>
                <xdr:rowOff>198120</xdr:rowOff>
              </to>
            </anchor>
          </controlPr>
        </control>
      </mc:Choice>
      <mc:Fallback>
        <control shapeId="1026" r:id="rId6" name="Control 2"/>
      </mc:Fallback>
    </mc:AlternateContent>
    <mc:AlternateContent xmlns:mc="http://schemas.openxmlformats.org/markup-compatibility/2006">
      <mc:Choice Requires="x14">
        <control shapeId="1025" r:id="rId8" name="Control 1">
          <controlPr defaultSize="0" r:id="rId9">
            <anchor moveWithCells="1">
              <from>
                <xdr:col>2</xdr:col>
                <xdr:colOff>960120</xdr:colOff>
                <xdr:row>9</xdr:row>
                <xdr:rowOff>0</xdr:rowOff>
              </from>
              <to>
                <xdr:col>3</xdr:col>
                <xdr:colOff>670560</xdr:colOff>
                <xdr:row>9</xdr:row>
                <xdr:rowOff>198120</xdr:rowOff>
              </to>
            </anchor>
          </controlPr>
        </control>
      </mc:Choice>
      <mc:Fallback>
        <control shapeId="1025" r:id="rId8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39</vt:lpstr>
      <vt:lpstr>'39'!A_impresión_IM</vt:lpstr>
      <vt:lpstr>'39'!Área_de_impresión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G. Oropeza Grágeda</dc:creator>
  <cp:lastModifiedBy>Oporto de Valencia Maria Renee</cp:lastModifiedBy>
  <cp:lastPrinted>2025-10-21T15:25:26Z</cp:lastPrinted>
  <dcterms:created xsi:type="dcterms:W3CDTF">1998-09-22T13:25:01Z</dcterms:created>
  <dcterms:modified xsi:type="dcterms:W3CDTF">2025-12-23T20:04:09Z</dcterms:modified>
</cp:coreProperties>
</file>